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P:\MngSupport\_Lenka\Q povinnost\2021\1Q\"/>
    </mc:Choice>
  </mc:AlternateContent>
  <xr:revisionPtr revIDLastSave="0" documentId="13_ncr:1_{D6A72588-D082-4120-958E-ABB4A1875CD9}" xr6:coauthVersionLast="45" xr6:coauthVersionMax="45" xr10:uidLastSave="{00000000-0000-0000-0000-000000000000}"/>
  <bookViews>
    <workbookView xWindow="-108" yWindow="-108" windowWidth="23256" windowHeight="12576" tabRatio="874" xr2:uid="{00000000-000D-0000-FFFF-FFFF00000000}"/>
  </bookViews>
  <sheets>
    <sheet name="Obsah" sheetId="1" r:id="rId1"/>
    <sheet name="EU OVA " sheetId="200" r:id="rId2"/>
    <sheet name="EU CRA" sheetId="55" r:id="rId3"/>
    <sheet name="EU CCRA" sheetId="56" r:id="rId4"/>
    <sheet name="EU MRA " sheetId="189" r:id="rId5"/>
    <sheet name="EU LIQA " sheetId="190" r:id="rId6"/>
    <sheet name="EU LIQ1 " sheetId="191" r:id="rId7"/>
    <sheet name="ŘKS " sheetId="203" r:id="rId8"/>
    <sheet name="ŘKSa" sheetId="124" r:id="rId9"/>
    <sheet name="LI " sheetId="143" r:id="rId10"/>
    <sheet name="EU LI1 " sheetId="144" r:id="rId11"/>
    <sheet name="EU LI2 " sheetId="145" r:id="rId12"/>
    <sheet name="EU LI3 " sheetId="146" r:id="rId13"/>
    <sheet name="EU LIA " sheetId="147" r:id="rId14"/>
    <sheet name="KAP1 " sheetId="148" r:id="rId15"/>
    <sheet name="KAP2 " sheetId="149" r:id="rId16"/>
    <sheet name="KAP3" sheetId="204" r:id="rId17"/>
    <sheet name="KAP4" sheetId="151" r:id="rId18"/>
    <sheet name="KAP5" sheetId="152" r:id="rId19"/>
    <sheet name="KAP6 " sheetId="205" r:id="rId20"/>
    <sheet name="LR" sheetId="154" r:id="rId21"/>
    <sheet name="IFRS9 (469)" sheetId="155" r:id="rId22"/>
    <sheet name="EU OV1  " sheetId="206" r:id="rId23"/>
    <sheet name="EU CR10 " sheetId="199" r:id="rId24"/>
    <sheet name="EU INS1" sheetId="68" r:id="rId25"/>
    <sheet name="CCB " sheetId="157" r:id="rId26"/>
    <sheet name="EU CRB-A" sheetId="71" r:id="rId27"/>
    <sheet name="EU CRB-B " sheetId="158" r:id="rId28"/>
    <sheet name="EU CRB-C" sheetId="159" r:id="rId29"/>
    <sheet name="EU CRB-D " sheetId="160" r:id="rId30"/>
    <sheet name="EU CRB-E " sheetId="161" r:id="rId31"/>
    <sheet name="EU CR1-A " sheetId="162" r:id="rId32"/>
    <sheet name="EU CR1-B" sheetId="163" r:id="rId33"/>
    <sheet name="EU CR1-C " sheetId="164" r:id="rId34"/>
    <sheet name="EU CR2-A " sheetId="165" r:id="rId35"/>
    <sheet name="EU CR2-B " sheetId="166" r:id="rId36"/>
    <sheet name="EU CRC" sheetId="84" r:id="rId37"/>
    <sheet name="EU CR3" sheetId="167" r:id="rId38"/>
    <sheet name="EU CRD" sheetId="86" r:id="rId39"/>
    <sheet name="EU CR4 " sheetId="168" r:id="rId40"/>
    <sheet name="EU CR5 " sheetId="169" r:id="rId41"/>
    <sheet name="EU CRE" sheetId="89" r:id="rId42"/>
    <sheet name="EU CR6 " sheetId="170" r:id="rId43"/>
    <sheet name="EU CR7" sheetId="171" r:id="rId44"/>
    <sheet name="EU CR8 " sheetId="202" r:id="rId45"/>
    <sheet name="EU CR9 " sheetId="198" r:id="rId46"/>
    <sheet name="CR 452 " sheetId="193" r:id="rId47"/>
    <sheet name="EU CCR1 " sheetId="194" r:id="rId48"/>
    <sheet name="EU CCR2 " sheetId="195" r:id="rId49"/>
    <sheet name="EU CCR8" sheetId="97" r:id="rId50"/>
    <sheet name="EU CCR3" sheetId="196" r:id="rId51"/>
    <sheet name="EU CCR4 " sheetId="197" r:id="rId52"/>
    <sheet name="EU CCR7" sheetId="100" r:id="rId53"/>
    <sheet name="EU CCR5-A" sheetId="101" r:id="rId54"/>
    <sheet name="EU CCR5-B " sheetId="201" r:id="rId55"/>
    <sheet name="EU CCR6" sheetId="103" r:id="rId56"/>
    <sheet name="UNEA-A" sheetId="46" r:id="rId57"/>
    <sheet name="UNEA-B " sheetId="172" r:id="rId58"/>
    <sheet name="EU MR1 " sheetId="185" r:id="rId59"/>
    <sheet name="EU MRB" sheetId="105" r:id="rId60"/>
    <sheet name="EU MR2-A" sheetId="106" r:id="rId61"/>
    <sheet name="EU MR2-B" sheetId="107" r:id="rId62"/>
    <sheet name="EU MR3" sheetId="108" r:id="rId63"/>
    <sheet name="EU MR4" sheetId="109" r:id="rId64"/>
    <sheet name="REM1" sheetId="41" r:id="rId65"/>
    <sheet name="REM2 " sheetId="186" r:id="rId66"/>
    <sheet name="REM3 " sheetId="187" r:id="rId67"/>
    <sheet name="REM4 " sheetId="188" r:id="rId68"/>
    <sheet name="REM5" sheetId="42" r:id="rId69"/>
    <sheet name="OR1" sheetId="173" r:id="rId70"/>
    <sheet name="OR2" sheetId="113" r:id="rId71"/>
    <sheet name="EQE" sheetId="174" r:id="rId72"/>
    <sheet name="IRR " sheetId="192" r:id="rId73"/>
    <sheet name="SEC1" sheetId="119" r:id="rId74"/>
    <sheet name="SEC2" sheetId="120" r:id="rId75"/>
    <sheet name="SEC3" sheetId="121" r:id="rId76"/>
    <sheet name="SEC4" sheetId="122" r:id="rId77"/>
    <sheet name="Šablona 1 " sheetId="175" r:id="rId78"/>
    <sheet name="Šablona 2" sheetId="176" r:id="rId79"/>
    <sheet name="Šablona 3" sheetId="177" r:id="rId80"/>
    <sheet name="Šablona 4 " sheetId="178" r:id="rId81"/>
    <sheet name="Šablona 5 " sheetId="179" r:id="rId82"/>
    <sheet name="Šablona 6 " sheetId="180" r:id="rId83"/>
    <sheet name="Šablona 7" sheetId="181" r:id="rId84"/>
    <sheet name="Šablona 8 " sheetId="182" r:id="rId85"/>
    <sheet name="Šablona 9 " sheetId="183" r:id="rId86"/>
    <sheet name="Šablona 10 " sheetId="184" r:id="rId87"/>
  </sheets>
  <definedNames>
    <definedName name="_ftn1" localSheetId="21">'IFRS9 (469)'!#REF!</definedName>
    <definedName name="_ftn2" localSheetId="21">'IFRS9 (469)'!#REF!</definedName>
    <definedName name="_ftn3" localSheetId="21">'IFRS9 (469)'!#REF!</definedName>
    <definedName name="_ftnref1" localSheetId="21">'IFRS9 (469)'!#REF!</definedName>
    <definedName name="_ftnref2" localSheetId="21">'IFRS9 (469)'!#REF!</definedName>
    <definedName name="_ftnref3" localSheetId="21">'IFRS9 (469)'!#REF!</definedName>
    <definedName name="_Ref484431240" localSheetId="21">'IFRS9 (469)'!#REF!</definedName>
    <definedName name="_Ref484431557" localSheetId="21">'IFRS9 (469)'!#REF!</definedName>
    <definedName name="_Ref486494910" localSheetId="21">'IFRS9 (469)'!#REF!</definedName>
    <definedName name="_Toc404082831" localSheetId="39">'EU CR4 '!$G$15</definedName>
    <definedName name="_Toc404082831" localSheetId="40">'EU CR5 '!#REF!</definedName>
    <definedName name="_Toc404082831" localSheetId="42">'EU CR6 '!#REF!</definedName>
    <definedName name="_Toc404082831" localSheetId="41">'EU CRE'!#REF!</definedName>
    <definedName name="_Toc404082833" localSheetId="44">'EU CR8 '!$A$7</definedName>
    <definedName name="_Toc404082834" localSheetId="46">'CR 452 '!#REF!</definedName>
    <definedName name="_Toc404082834" localSheetId="45">'EU CR9 '!$A$15</definedName>
    <definedName name="_Toc404082835" localSheetId="46">'CR 452 '!#REF!</definedName>
    <definedName name="_Toc404082835" localSheetId="45">'EU CR9 '!$A$16</definedName>
    <definedName name="_xlnm.Print_Area" localSheetId="21">'IFRS9 (469)'!#REF!</definedName>
    <definedName name="_xlnm.Print_Area" localSheetId="0">Obsah!$B$1:$D$152</definedName>
    <definedName name="_xlnm.Print_Area" localSheetId="77">'Šablona 1 '!$A$1:$K$38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199" l="1"/>
  <c r="D27" i="199"/>
  <c r="F27" i="199"/>
  <c r="G27" i="199"/>
  <c r="H27" i="199"/>
  <c r="C28" i="199"/>
  <c r="D28" i="199"/>
  <c r="F28" i="199"/>
  <c r="G28" i="199"/>
  <c r="H28" i="199"/>
  <c r="C25" i="197" l="1"/>
  <c r="E25" i="197"/>
  <c r="H25" i="197"/>
  <c r="I25" i="197"/>
  <c r="C35" i="197"/>
  <c r="E35" i="197"/>
  <c r="H35" i="197"/>
  <c r="I35" i="197"/>
  <c r="I56" i="197" s="1"/>
  <c r="C56" i="197"/>
  <c r="E56" i="197"/>
  <c r="H56" i="197"/>
  <c r="N15" i="196"/>
  <c r="N21" i="196"/>
  <c r="C25" i="196"/>
  <c r="K25" i="196"/>
  <c r="C21" i="195"/>
  <c r="D21" i="195"/>
  <c r="I24" i="194"/>
  <c r="F18" i="101" l="1"/>
  <c r="D18" i="101"/>
  <c r="C18" i="101"/>
  <c r="E15" i="101"/>
  <c r="G15" i="101" s="1"/>
  <c r="G18" i="101" s="1"/>
  <c r="E18" i="101" l="1"/>
  <c r="C24" i="191" l="1"/>
  <c r="D24" i="191"/>
  <c r="E24" i="191"/>
  <c r="F24" i="191"/>
  <c r="G24" i="191"/>
  <c r="H24" i="191"/>
  <c r="I24" i="191"/>
  <c r="J24" i="191"/>
  <c r="C29" i="191"/>
  <c r="D29" i="191"/>
  <c r="E29" i="191"/>
  <c r="F29" i="191"/>
  <c r="G29" i="191"/>
  <c r="H29" i="191"/>
  <c r="I29" i="191"/>
  <c r="J29" i="191"/>
  <c r="G35" i="191"/>
  <c r="H35" i="191"/>
  <c r="I35" i="191"/>
  <c r="J35" i="191"/>
  <c r="C42" i="191"/>
  <c r="D42" i="191"/>
  <c r="E42" i="191"/>
  <c r="F42" i="191"/>
  <c r="G42" i="191"/>
  <c r="H42" i="191"/>
  <c r="I42" i="191"/>
  <c r="J42" i="191"/>
  <c r="G49" i="191"/>
  <c r="H49" i="191"/>
  <c r="I49" i="191"/>
  <c r="J49" i="191"/>
  <c r="D34" i="186" l="1"/>
  <c r="D36" i="186"/>
  <c r="C19" i="167" l="1"/>
  <c r="D19" i="167"/>
  <c r="E19" i="167"/>
  <c r="F19" i="167"/>
  <c r="C18" i="148"/>
  <c r="C20" i="148"/>
  <c r="C30" i="148" s="1"/>
  <c r="C38" i="148" s="1"/>
  <c r="C22" i="148"/>
  <c r="C32" i="148"/>
  <c r="C34" i="148"/>
</calcChain>
</file>

<file path=xl/sharedStrings.xml><?xml version="1.0" encoding="utf-8"?>
<sst xmlns="http://schemas.openxmlformats.org/spreadsheetml/2006/main" count="5908" uniqueCount="3119">
  <si>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</si>
  <si>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</si>
  <si>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</si>
  <si>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</si>
  <si>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</si>
  <si>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</si>
  <si>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</si>
  <si>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</si>
  <si>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</si>
  <si>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</si>
  <si>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</si>
  <si>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</si>
  <si>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</si>
  <si>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</si>
  <si>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</si>
  <si>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</si>
  <si>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</si>
  <si>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</si>
  <si>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</si>
  <si>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</si>
  <si>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</si>
  <si>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</si>
  <si>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</si>
  <si>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</si>
  <si>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</si>
  <si>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</si>
  <si>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</si>
  <si>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</si>
  <si>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</si>
  <si>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</si>
  <si>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</si>
  <si>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</si>
  <si>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</si>
  <si>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</si>
  <si>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</si>
  <si>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</si>
  <si>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</si>
  <si>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</si>
  <si>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</si>
  <si>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</si>
  <si>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</si>
  <si>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</si>
  <si>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</si>
  <si>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</si>
  <si>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</si>
  <si>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</si>
  <si>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</si>
  <si>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</si>
  <si>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</si>
  <si>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</si>
  <si>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</si>
  <si>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</si>
  <si>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</si>
  <si>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</si>
  <si>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</si>
  <si>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</si>
  <si>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</si>
  <si>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</si>
  <si>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</si>
  <si>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</si>
  <si>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</si>
  <si>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</si>
  <si>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</si>
  <si>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</si>
  <si>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</si>
  <si>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</si>
  <si>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</si>
  <si>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</si>
  <si>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</si>
  <si>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</si>
  <si>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</si>
  <si>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</si>
  <si>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</si>
  <si>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</si>
  <si>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</si>
  <si>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</si>
  <si>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</si>
  <si>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</si>
  <si>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</si>
  <si>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</si>
  <si>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</si>
  <si>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</si>
  <si>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</si>
  <si>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</si>
  <si>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</si>
  <si>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</si>
  <si>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</si>
  <si>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</si>
  <si>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</si>
  <si>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</si>
  <si>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</si>
  <si>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</si>
  <si>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</si>
  <si>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</si>
  <si>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</si>
  <si>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</si>
  <si>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</si>
  <si>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</si>
  <si>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</si>
  <si>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</si>
  <si>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</si>
  <si>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</si>
  <si>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</si>
  <si>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</si>
  <si>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</si>
  <si>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</si>
  <si>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</si>
  <si>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</si>
  <si>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</si>
  <si>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</si>
  <si>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</si>
  <si>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</si>
  <si>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</si>
  <si>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</si>
  <si>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</si>
  <si>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</si>
  <si>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</si>
  <si>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</si>
  <si>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</si>
  <si>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</si>
  <si>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</si>
  <si>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</si>
  <si>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</si>
  <si>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</si>
  <si>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</si>
  <si>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</si>
  <si>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</si>
  <si>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</si>
  <si>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</si>
  <si>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</si>
  <si>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</si>
  <si>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</si>
  <si>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</si>
  <si>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</si>
  <si>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</si>
  <si>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</si>
  <si>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</si>
  <si>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</si>
  <si>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</si>
  <si>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</si>
  <si>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</si>
  <si>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</si>
  <si>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</si>
  <si>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</si>
  <si>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</si>
  <si>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</si>
  <si>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</si>
  <si>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</si>
  <si>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</si>
  <si>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</si>
  <si>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</si>
  <si>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</si>
  <si>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</si>
  <si>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</si>
  <si>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</si>
  <si>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</si>
  <si>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</si>
  <si>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</si>
  <si>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</si>
  <si>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</si>
  <si>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</si>
  <si>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</si>
  <si>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</si>
  <si>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</si>
  <si>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</si>
  <si>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</si>
  <si>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</si>
  <si>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</si>
  <si>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</si>
  <si>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</si>
  <si>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</si>
  <si>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</si>
  <si>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</si>
  <si>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</si>
  <si>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</si>
  <si>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</si>
  <si>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</si>
  <si>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</si>
  <si>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</si>
  <si>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</si>
  <si>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</si>
  <si>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</si>
  <si>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</si>
  <si>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</si>
  <si>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</si>
  <si>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</si>
  <si>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</si>
  <si>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</si>
  <si>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</si>
  <si>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</si>
  <si>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</si>
  <si>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</si>
  <si>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</si>
  <si>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</si>
  <si>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</si>
  <si>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</si>
  <si>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</si>
  <si>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</si>
  <si>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</si>
  <si>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</si>
  <si>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</si>
  <si>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</si>
  <si>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</si>
  <si>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</si>
  <si>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</si>
  <si>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</si>
  <si>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</si>
  <si>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</si>
  <si>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</si>
  <si>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</si>
  <si>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</si>
  <si>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</si>
  <si>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</si>
  <si>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</si>
  <si>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</si>
  <si>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</si>
  <si>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</si>
  <si>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</si>
  <si>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</si>
  <si>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</si>
  <si>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</si>
  <si>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</si>
  <si>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</si>
  <si>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</si>
  <si>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</si>
  <si>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</si>
  <si>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</si>
  <si>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</si>
  <si>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</si>
  <si>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</si>
  <si>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</si>
  <si>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</si>
  <si>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</si>
  <si>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</si>
  <si>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</si>
  <si>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</si>
  <si>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</si>
  <si>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</si>
  <si>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</si>
  <si>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</si>
  <si>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</si>
  <si>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</si>
  <si>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</si>
  <si>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</si>
  <si>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</si>
  <si>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</si>
  <si>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</si>
  <si>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</si>
  <si>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</si>
  <si>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</si>
  <si>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</si>
  <si>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</si>
  <si>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</si>
  <si>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</si>
  <si>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</si>
  <si>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</si>
  <si>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</si>
  <si>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</si>
  <si>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</si>
  <si>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</si>
  <si>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</si>
  <si>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</si>
  <si>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</si>
  <si>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</si>
  <si>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</si>
  <si>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</si>
  <si>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</si>
  <si>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</si>
  <si>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</si>
  <si>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</si>
  <si>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</si>
  <si>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</si>
  <si>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</si>
  <si>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</si>
  <si>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</si>
  <si>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</si>
  <si>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</si>
  <si>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</si>
  <si>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</si>
  <si>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</si>
  <si>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</si>
  <si>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</si>
  <si>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</si>
  <si>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</si>
  <si>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</si>
  <si>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</si>
  <si>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</si>
  <si>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</si>
  <si>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</si>
  <si>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</si>
  <si>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</si>
  <si>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</si>
  <si>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</si>
  <si>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</si>
  <si>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</si>
  <si>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</si>
  <si>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</si>
  <si>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</si>
  <si>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</si>
  <si>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</si>
  <si>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</si>
  <si>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</si>
  <si>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</si>
  <si>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</si>
  <si>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</si>
  <si>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</si>
  <si>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</si>
  <si>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</si>
  <si>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</si>
  <si>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</si>
  <si>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</si>
  <si>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</si>
  <si>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</si>
  <si>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</si>
  <si>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</si>
  <si>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</si>
  <si>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</si>
  <si>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</si>
  <si>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</si>
  <si>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</si>
  <si>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</si>
  <si>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</si>
  <si>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</si>
  <si>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</si>
  <si>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</si>
  <si>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</si>
  <si>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</si>
  <si>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</si>
  <si>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</si>
  <si>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</si>
  <si>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</si>
  <si>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</si>
  <si>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</si>
  <si>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</si>
  <si>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</si>
  <si>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</si>
  <si>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</si>
  <si>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</si>
  <si>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</si>
  <si>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</si>
  <si>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</si>
  <si>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</si>
  <si>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</si>
  <si>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</si>
  <si>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</si>
  <si>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</si>
  <si>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</si>
  <si>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</si>
  <si>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</si>
  <si>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</si>
  <si>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</si>
  <si>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</si>
  <si>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</si>
  <si>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</si>
  <si>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</si>
  <si>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</si>
  <si>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</si>
  <si>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</si>
  <si>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</si>
  <si>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</si>
  <si>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</si>
  <si>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</si>
  <si>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</si>
  <si>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</si>
  <si>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</si>
  <si>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</si>
  <si>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</si>
  <si>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</si>
  <si>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</si>
  <si>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</si>
  <si>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</si>
  <si>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</si>
  <si>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</si>
  <si>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</si>
  <si>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</si>
  <si>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</si>
  <si>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</si>
  <si>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</si>
  <si>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</si>
  <si>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</si>
  <si>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</si>
  <si>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</si>
  <si>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</si>
  <si>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</si>
  <si>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</si>
  <si>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</si>
  <si>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</si>
  <si>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</si>
  <si>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</si>
  <si>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</si>
  <si>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</si>
  <si>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</si>
  <si>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</si>
  <si>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</si>
  <si>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</si>
  <si>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</si>
  <si>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</si>
  <si>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</si>
  <si>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</si>
  <si>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</si>
  <si>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</si>
  <si>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</si>
  <si>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</si>
  <si>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</si>
  <si>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</si>
  <si>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</si>
  <si>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</si>
  <si>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</si>
  <si>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</si>
  <si>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</si>
  <si>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</si>
  <si>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</si>
  <si>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</si>
  <si>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</si>
  <si>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</si>
  <si>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</si>
  <si>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</si>
  <si>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</si>
  <si>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</si>
  <si>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</si>
  <si>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</si>
  <si>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</si>
  <si>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</si>
  <si>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</si>
  <si>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</si>
  <si>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</si>
  <si>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</si>
  <si>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</si>
  <si>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</si>
  <si>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</si>
  <si>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</si>
  <si>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</si>
  <si>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</si>
  <si>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</si>
  <si>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</si>
  <si>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</si>
  <si>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</si>
  <si>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</si>
  <si>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</si>
  <si>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</si>
  <si>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</si>
  <si>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</si>
  <si>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</si>
  <si>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</si>
  <si>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</si>
  <si>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</si>
  <si>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</si>
  <si>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</si>
  <si>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</si>
  <si>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</si>
  <si>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</si>
  <si>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</si>
  <si>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</si>
  <si>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</si>
  <si>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</si>
  <si>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</si>
  <si>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</si>
  <si>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</si>
  <si>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</si>
  <si>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</si>
  <si>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</si>
  <si>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</si>
  <si>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</si>
  <si>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</si>
  <si>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</si>
  <si>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</si>
  <si>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</si>
  <si>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</si>
  <si>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</si>
  <si>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</si>
  <si>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</si>
  <si>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</si>
  <si>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</si>
  <si>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</si>
  <si>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</si>
  <si>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</si>
  <si>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</si>
  <si>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</si>
  <si>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</si>
  <si>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</si>
  <si>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</si>
  <si>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</si>
  <si>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</si>
  <si>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</si>
  <si>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</si>
  <si>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</si>
  <si>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</si>
  <si>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</si>
  <si>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</si>
  <si>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</si>
  <si>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</si>
  <si>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</si>
  <si>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</si>
  <si>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</si>
  <si>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</si>
  <si>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</si>
  <si>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</si>
  <si>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</si>
  <si>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</si>
  <si>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</si>
  <si>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</si>
  <si>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</si>
  <si>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</si>
  <si>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</si>
  <si>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</si>
  <si>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</si>
  <si>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</si>
  <si>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</si>
  <si>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</si>
  <si>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</si>
  <si>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</si>
  <si>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</si>
  <si>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</si>
  <si>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</si>
  <si>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</si>
  <si>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</si>
  <si>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</si>
  <si>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</si>
  <si>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</si>
  <si>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</si>
  <si>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</si>
  <si>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</si>
  <si>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</si>
  <si>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</si>
  <si>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</si>
  <si>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</si>
  <si>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</si>
  <si>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</si>
  <si>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</si>
  <si>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</si>
  <si>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</si>
  <si>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</si>
  <si>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</si>
  <si>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</si>
  <si>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</si>
  <si>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</si>
  <si>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</si>
  <si>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</si>
  <si>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</si>
  <si>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</si>
  <si>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</si>
  <si>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</si>
  <si>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</si>
  <si>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</si>
  <si>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</si>
  <si>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</si>
  <si>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</si>
  <si>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</si>
  <si>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</si>
  <si>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</si>
  <si>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</si>
  <si>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</si>
  <si>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</si>
  <si>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</si>
  <si>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</si>
  <si>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</si>
  <si>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</si>
  <si>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</si>
  <si>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</si>
  <si>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</si>
  <si>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</si>
  <si>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</si>
  <si>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</si>
  <si>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</si>
  <si>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</si>
  <si>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</si>
  <si>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</si>
  <si>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</si>
  <si>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</si>
  <si>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</si>
  <si>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</si>
  <si>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</si>
  <si>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</si>
  <si>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</si>
  <si>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</si>
  <si>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</si>
  <si>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</si>
  <si>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</si>
  <si>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</si>
  <si>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</si>
  <si>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</si>
  <si>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</si>
  <si>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</si>
  <si>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</si>
  <si>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</si>
  <si>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</si>
  <si>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</si>
  <si>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</si>
  <si>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</si>
  <si>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</si>
  <si>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</si>
  <si>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</si>
  <si>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</si>
  <si>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</si>
  <si>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</si>
  <si>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</si>
  <si>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</si>
  <si>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</si>
  <si>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</si>
  <si>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</si>
  <si>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</si>
  <si>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</si>
  <si>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</si>
  <si>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</si>
  <si>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</si>
  <si>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</si>
  <si>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</si>
  <si>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</si>
  <si>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</si>
  <si>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</si>
  <si>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</si>
  <si>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</si>
  <si>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</si>
  <si>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</si>
  <si>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</si>
  <si>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</si>
  <si>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</si>
  <si>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</si>
  <si>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</si>
  <si>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</si>
  <si>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</si>
  <si>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</si>
  <si>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</si>
  <si>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</si>
  <si>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</si>
  <si>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</si>
  <si>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</si>
  <si>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</si>
  <si>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</si>
  <si>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</si>
  <si>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</si>
  <si>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</si>
  <si>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</si>
  <si>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</si>
  <si>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</si>
  <si>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</si>
  <si>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</si>
  <si>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</si>
  <si>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</si>
  <si>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</si>
  <si>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</si>
  <si>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</si>
  <si>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</si>
  <si>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</si>
  <si>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</si>
  <si>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</si>
  <si>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</si>
  <si>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</si>
  <si>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</si>
  <si>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</si>
  <si>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</si>
  <si>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</si>
  <si>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</si>
  <si>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</si>
  <si>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</si>
  <si>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</si>
  <si>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</si>
  <si>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</si>
  <si>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</si>
  <si>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</si>
  <si>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</si>
  <si>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</si>
  <si>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</si>
  <si>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</si>
  <si>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</si>
  <si>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</si>
  <si>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</si>
  <si>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</si>
  <si>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</si>
  <si>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</si>
  <si>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</si>
  <si>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</si>
  <si>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</si>
  <si>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</si>
  <si>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</si>
  <si>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</si>
  <si>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</si>
  <si>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</si>
  <si>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</si>
  <si>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</si>
  <si>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</si>
  <si>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</si>
  <si>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</si>
  <si>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</si>
  <si>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</si>
  <si>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</si>
  <si>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</si>
  <si>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</si>
  <si>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</si>
  <si>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</si>
  <si>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</si>
  <si>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</si>
  <si>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</si>
  <si>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</si>
  <si>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</si>
  <si>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</si>
  <si>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</si>
  <si>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</si>
  <si>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</si>
  <si>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</si>
  <si>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</si>
  <si>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</si>
  <si>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</si>
  <si>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</si>
  <si>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</si>
  <si>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</si>
  <si>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</si>
  <si>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</si>
  <si>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</si>
  <si>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</si>
  <si>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</si>
  <si>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</si>
  <si>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</si>
  <si>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</si>
  <si>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</si>
  <si>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</si>
  <si>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</si>
  <si>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</si>
  <si>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</si>
  <si>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</si>
  <si>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</si>
  <si>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</si>
  <si>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</si>
  <si>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</si>
  <si>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</si>
  <si>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</si>
  <si>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</si>
  <si>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</si>
  <si>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</si>
  <si>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</si>
  <si>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</si>
  <si>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</si>
  <si>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</si>
  <si>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</si>
  <si>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</si>
  <si>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</si>
  <si>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</si>
  <si>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</si>
  <si>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</si>
  <si>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</si>
  <si>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</si>
  <si>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</si>
  <si>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</si>
  <si>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</si>
  <si>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</si>
  <si>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</si>
  <si>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</si>
  <si>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</si>
  <si>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</si>
  <si>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</si>
  <si>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</si>
  <si>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</si>
  <si>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</si>
  <si>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</si>
  <si>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</si>
  <si>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</si>
  <si>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</si>
  <si>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</si>
  <si>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</si>
  <si>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</si>
  <si>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</si>
  <si>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</si>
  <si>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</si>
  <si>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</si>
  <si>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</si>
  <si>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</si>
  <si>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</si>
  <si>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</si>
  <si>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</si>
  <si>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</si>
  <si>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</si>
  <si>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</si>
  <si>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</si>
  <si>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</si>
  <si>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</si>
  <si>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</si>
  <si>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</si>
  <si>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</si>
  <si>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</si>
  <si>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Šablona pro vykazování kvantitativních údajů</t>
  </si>
  <si>
    <t>Dostupný kapitál (výše)</t>
  </si>
  <si>
    <t xml:space="preserve">Kmenový kapitál tier 1 (CET1) </t>
  </si>
  <si>
    <t xml:space="preserve">Kapitál tier 1 </t>
  </si>
  <si>
    <t>Rizikově vážená aktiva (výše)</t>
  </si>
  <si>
    <t xml:space="preserve">Celková rizikově vážená aktiva </t>
  </si>
  <si>
    <t xml:space="preserve">Kapitálové poměry </t>
  </si>
  <si>
    <t>Kmenový kapitál tier 1 (jako procentní podíl objemu rizikové expozice)</t>
  </si>
  <si>
    <t>Kapitál tier 1 (jako procentní podíl objemu rizikové expozice)</t>
  </si>
  <si>
    <t>Celkový kapitál (jako procentní podíl objemu rizikové expozice)</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</si>
  <si>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</si>
  <si>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</si>
  <si>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</si>
  <si>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</si>
  <si>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</si>
  <si>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</si>
  <si>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</si>
  <si>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</si>
  <si>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</si>
  <si>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</si>
  <si>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</si>
  <si>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</si>
  <si>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</si>
  <si>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</si>
  <si>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</si>
  <si>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</si>
  <si>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</si>
  <si>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</si>
  <si>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</si>
  <si>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</si>
  <si>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</si>
  <si>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</si>
  <si>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</si>
  <si>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</si>
  <si>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</si>
  <si>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</si>
  <si>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</si>
  <si>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</si>
  <si>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</si>
  <si>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</si>
  <si>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</si>
  <si>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</si>
  <si>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</si>
  <si>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</si>
  <si>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</si>
  <si>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</si>
  <si>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</si>
  <si>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</si>
  <si>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</si>
  <si>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</si>
  <si>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</si>
  <si>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</si>
  <si>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</si>
  <si>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</si>
  <si>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</si>
  <si>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</si>
  <si>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</si>
  <si>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</si>
  <si>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</si>
  <si>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</si>
  <si>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</si>
  <si>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</si>
  <si>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</si>
  <si>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</si>
  <si>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</si>
  <si>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</si>
  <si>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</si>
  <si>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</si>
  <si>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</si>
  <si>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</si>
  <si>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</si>
  <si>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</si>
  <si>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</si>
  <si>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</si>
  <si>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</si>
  <si>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</si>
  <si>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</si>
  <si>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</si>
  <si>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</si>
  <si>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</si>
  <si>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</si>
  <si>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</si>
  <si>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</si>
  <si>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</si>
  <si>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</si>
  <si>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</si>
  <si>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</si>
  <si>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</si>
  <si>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</si>
  <si>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</si>
  <si>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</si>
  <si>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</si>
  <si>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</si>
  <si>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</si>
  <si>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</si>
  <si>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</si>
  <si>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</si>
  <si>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</si>
  <si>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</si>
  <si>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</si>
  <si>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</si>
  <si>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</si>
  <si>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</si>
  <si>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</si>
  <si>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</si>
  <si>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</si>
  <si>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</si>
  <si>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</si>
  <si>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</si>
  <si>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</si>
  <si>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</si>
  <si>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</si>
  <si>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</si>
  <si>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</si>
  <si>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</si>
  <si>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</si>
  <si>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</si>
  <si>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</si>
  <si>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</si>
  <si>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</si>
  <si>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</si>
  <si>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</si>
  <si>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</si>
  <si>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</si>
  <si>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</si>
  <si>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</si>
  <si>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</si>
  <si>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</si>
  <si>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</si>
  <si>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</si>
  <si>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</si>
  <si>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</si>
  <si>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</si>
  <si>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</si>
  <si>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</si>
  <si>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</si>
  <si>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</si>
  <si>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</si>
  <si>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</si>
  <si>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</si>
  <si>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</si>
  <si>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</si>
  <si>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</si>
  <si>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</si>
  <si>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</si>
  <si>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</si>
  <si>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</si>
  <si>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</si>
  <si>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</si>
  <si>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</si>
  <si>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</si>
  <si>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</si>
  <si>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</si>
  <si>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</si>
  <si>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</si>
  <si>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</si>
  <si>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</si>
  <si>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</si>
  <si>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</si>
  <si>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</si>
  <si>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</si>
  <si>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</si>
  <si>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</si>
  <si>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X</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</si>
  <si>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</si>
  <si>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</si>
  <si>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</si>
  <si>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</si>
  <si>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</si>
  <si>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</si>
  <si>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</si>
  <si>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</si>
  <si>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</si>
  <si>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</si>
  <si>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</si>
  <si>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</si>
  <si>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</si>
  <si>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</si>
  <si>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</si>
  <si>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</si>
  <si>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</si>
  <si>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</si>
  <si>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</si>
  <si>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</si>
  <si>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</si>
  <si>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</si>
  <si>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</si>
  <si>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</si>
  <si>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</si>
  <si>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</si>
  <si>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</si>
  <si>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</si>
  <si>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</si>
  <si>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</si>
  <si>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</si>
  <si>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</si>
  <si>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</si>
  <si>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</si>
  <si>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</si>
  <si>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</si>
  <si>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</si>
  <si>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</si>
  <si>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</si>
  <si>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</si>
  <si>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</si>
  <si>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</si>
  <si>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</si>
  <si>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</si>
  <si>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</si>
  <si>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</si>
  <si>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</si>
  <si>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</si>
  <si>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</si>
  <si>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</si>
  <si>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</si>
  <si>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</si>
  <si>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</si>
  <si>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</si>
  <si>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</si>
  <si>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</si>
  <si>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</si>
  <si>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</si>
  <si>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</si>
  <si>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</si>
  <si>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</si>
  <si>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</si>
  <si>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</si>
  <si>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</si>
  <si>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</si>
  <si>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</si>
  <si>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</si>
  <si>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</si>
  <si>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</si>
  <si>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</si>
  <si>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</si>
  <si>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</si>
  <si>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</si>
  <si>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</si>
  <si>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</si>
  <si>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</si>
  <si>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</si>
  <si>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</si>
  <si>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</si>
  <si>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</si>
  <si>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</si>
  <si>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</si>
  <si>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</si>
  <si>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</si>
  <si>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</si>
  <si>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</si>
  <si>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</si>
  <si>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</si>
  <si>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</si>
  <si>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</si>
  <si>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</si>
  <si>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</si>
  <si>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</si>
  <si>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</si>
  <si>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</si>
  <si>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</si>
  <si>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</si>
  <si>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</si>
  <si>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</si>
  <si>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</si>
  <si>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</si>
  <si>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</si>
  <si>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</si>
  <si>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</si>
  <si>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</si>
  <si>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</si>
  <si>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</si>
  <si>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</si>
  <si>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</si>
  <si>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</si>
  <si>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</si>
  <si>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</si>
  <si>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</si>
  <si>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</si>
  <si>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</si>
  <si>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</si>
  <si>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</si>
  <si>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</si>
  <si>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</si>
  <si>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</si>
  <si>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</si>
  <si>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</si>
  <si>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</si>
  <si>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</si>
  <si>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</si>
  <si>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</si>
  <si>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</si>
  <si>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</si>
  <si>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</si>
  <si>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</si>
  <si>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</si>
  <si>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</si>
  <si>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</si>
  <si>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</si>
  <si>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</si>
  <si>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</si>
  <si>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</si>
  <si>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</si>
  <si>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</si>
  <si>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</si>
  <si>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</si>
  <si>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</si>
  <si>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</si>
  <si>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</si>
  <si>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</si>
  <si>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N</t>
  </si>
  <si>
    <t>Ostatní země</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</si>
  <si>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</si>
  <si>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</si>
  <si>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</si>
  <si>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</si>
  <si>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</si>
  <si>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</si>
  <si>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</si>
  <si>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</si>
  <si>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</si>
  <si>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</si>
  <si>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</si>
  <si>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</si>
  <si>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Zpracovatelský průmysl</t>
  </si>
  <si>
    <t>Zásobování vodou</t>
  </si>
  <si>
    <t>Stavebnictví</t>
  </si>
  <si>
    <t>Vzdělávání</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</si>
  <si>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</si>
  <si>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</si>
  <si>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</si>
  <si>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</si>
  <si>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</si>
  <si>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</si>
  <si>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</si>
  <si>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</si>
  <si>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</si>
  <si>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</si>
  <si>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</si>
  <si>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</si>
  <si>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</si>
  <si>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</si>
  <si>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</si>
  <si>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</si>
  <si>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</si>
  <si>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</si>
  <si>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</si>
  <si>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</si>
  <si>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</si>
  <si>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</si>
  <si>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</si>
  <si>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</si>
  <si>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</si>
  <si>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</si>
  <si>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</si>
  <si>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</si>
  <si>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</si>
  <si>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</si>
  <si>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</si>
  <si>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</si>
  <si>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</si>
  <si>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</si>
  <si>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</si>
  <si>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</si>
  <si>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</si>
  <si>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</si>
  <si>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</si>
  <si>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</si>
  <si>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</si>
  <si>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</si>
  <si>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</si>
  <si>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</si>
  <si>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</si>
  <si>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</si>
  <si>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</si>
  <si>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</si>
  <si>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</si>
  <si>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</si>
  <si>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</si>
  <si>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</si>
  <si>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</si>
  <si>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</si>
  <si>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</si>
  <si>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</si>
  <si>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</si>
  <si>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</si>
  <si>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</si>
  <si>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</si>
  <si>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</si>
  <si>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</si>
  <si>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</si>
  <si>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</si>
  <si>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</si>
  <si>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</si>
  <si>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</si>
  <si>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</si>
  <si>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</si>
  <si>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</si>
  <si>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</si>
  <si>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</si>
  <si>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</si>
  <si>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</si>
  <si>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</si>
  <si>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</si>
  <si>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</si>
  <si>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</si>
  <si>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</si>
  <si>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</si>
  <si>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</si>
  <si>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</si>
  <si>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</si>
  <si>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</si>
  <si>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</si>
  <si>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</si>
  <si>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</si>
  <si>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</si>
  <si>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</si>
  <si>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</si>
  <si>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</si>
  <si>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</si>
  <si>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</si>
  <si>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</si>
  <si>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</si>
  <si>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</si>
  <si>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</si>
  <si>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</si>
  <si>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</si>
  <si>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</si>
  <si>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</si>
  <si>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</si>
  <si>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</si>
  <si>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</si>
  <si>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</si>
  <si>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</si>
  <si>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</si>
  <si>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</si>
  <si>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</si>
  <si>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</si>
  <si>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</si>
  <si>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</si>
  <si>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</si>
  <si>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</si>
  <si>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</si>
  <si>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</si>
  <si>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</si>
  <si>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</si>
  <si>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</si>
  <si>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</si>
  <si>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</si>
  <si>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</si>
  <si>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</si>
  <si>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</si>
  <si>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</si>
  <si>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</si>
  <si>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</si>
  <si>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</si>
  <si>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</si>
  <si>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</si>
  <si>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</si>
  <si>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</si>
  <si>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</si>
  <si>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</si>
  <si>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</si>
  <si>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</si>
  <si>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</si>
  <si>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</si>
  <si>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</si>
  <si>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</si>
  <si>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</si>
  <si>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</si>
  <si>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</si>
  <si>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</si>
  <si>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</si>
  <si>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</si>
  <si>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</si>
  <si>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</si>
  <si>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</si>
  <si>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</si>
  <si>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</si>
  <si>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</si>
  <si>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</si>
  <si>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</si>
  <si>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</si>
  <si>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</si>
  <si>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</si>
  <si>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</si>
  <si>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</si>
  <si>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</si>
  <si>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</si>
  <si>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</si>
  <si>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</si>
  <si>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</si>
  <si>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</si>
  <si>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</si>
  <si>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</si>
  <si>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</si>
  <si>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</si>
  <si>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</si>
  <si>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</si>
  <si>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</si>
  <si>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</si>
  <si>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</si>
  <si>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</si>
  <si>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</si>
  <si>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</si>
  <si>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</si>
  <si>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</si>
  <si>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</si>
  <si>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</si>
  <si>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</si>
  <si>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</si>
  <si>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</si>
  <si>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</si>
  <si>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</si>
  <si>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</si>
  <si>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</si>
  <si>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</si>
  <si>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</si>
  <si>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</si>
  <si>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</si>
  <si>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</si>
  <si>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</si>
  <si>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</si>
  <si>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</si>
  <si>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</si>
  <si>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</si>
  <si>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</si>
  <si>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</si>
  <si>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</si>
  <si>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</si>
  <si>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</si>
  <si>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</si>
  <si>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</si>
  <si>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</si>
  <si>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</si>
  <si>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</si>
  <si>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</si>
  <si>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</si>
  <si>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</si>
  <si>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</si>
  <si>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</si>
  <si>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</si>
  <si>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</si>
  <si>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</si>
  <si>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</si>
  <si>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</si>
  <si>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</si>
  <si>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</si>
  <si>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</si>
  <si>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</si>
  <si>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</si>
  <si>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</si>
  <si>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</si>
  <si>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</si>
  <si>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</si>
  <si>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</si>
  <si>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</si>
  <si>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</si>
  <si>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</si>
  <si>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</si>
  <si>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</si>
  <si>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</si>
  <si>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</si>
  <si>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</si>
  <si>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</si>
  <si>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</si>
  <si>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</si>
  <si>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</si>
  <si>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</si>
  <si>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</si>
  <si>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</si>
  <si>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</si>
  <si>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</si>
  <si>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</si>
  <si>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</si>
  <si>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</si>
  <si>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</si>
  <si>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</si>
  <si>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</si>
  <si>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</si>
  <si>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</si>
  <si>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</si>
  <si>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</si>
  <si>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</si>
  <si>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</si>
  <si>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</si>
  <si>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</si>
  <si>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</si>
  <si>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</si>
  <si>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</si>
  <si>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</si>
  <si>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</si>
  <si>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</si>
  <si>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</si>
  <si>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</si>
  <si>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</si>
  <si>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</si>
  <si>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</si>
  <si>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</si>
  <si>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</si>
  <si>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</si>
  <si>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</si>
  <si>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</si>
  <si>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</si>
  <si>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</si>
  <si>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</si>
  <si>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</si>
  <si>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</si>
  <si>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</si>
  <si>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</si>
  <si>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</si>
  <si>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</si>
  <si>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</si>
  <si>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</si>
  <si>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</si>
  <si>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</si>
  <si>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</si>
  <si>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</si>
  <si>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</si>
  <si>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</si>
  <si>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</si>
  <si>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</si>
  <si>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</si>
  <si>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</si>
  <si>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</si>
  <si>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</si>
  <si>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</si>
  <si>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</si>
  <si>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</si>
  <si>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</si>
  <si>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</si>
  <si>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</si>
  <si>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</si>
  <si>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</si>
  <si>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</si>
  <si>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</si>
  <si>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</si>
  <si>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</si>
  <si>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</si>
  <si>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</si>
  <si>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</si>
  <si>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</si>
  <si>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</si>
  <si>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</si>
  <si>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</si>
  <si>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</si>
  <si>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</si>
  <si>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</si>
  <si>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</si>
  <si>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</si>
  <si>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</si>
  <si>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</si>
  <si>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</si>
  <si>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</si>
  <si>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</si>
  <si>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</si>
  <si>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</si>
  <si>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</si>
  <si>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</si>
  <si>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</si>
  <si>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</si>
  <si>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</si>
  <si>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</si>
  <si>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</si>
  <si>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</si>
  <si>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</si>
  <si>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</si>
  <si>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</si>
  <si>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</si>
  <si>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</si>
  <si>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</si>
  <si>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</si>
  <si>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</si>
  <si>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</si>
  <si>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</si>
  <si>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</si>
  <si>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</si>
  <si>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</si>
  <si>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</si>
  <si>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</si>
  <si>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</si>
  <si>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</si>
  <si>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</si>
  <si>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</si>
  <si>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</si>
  <si>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</si>
  <si>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</si>
  <si>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</si>
  <si>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</si>
  <si>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</si>
  <si>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</si>
  <si>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</si>
  <si>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</si>
  <si>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</si>
  <si>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</si>
  <si>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</si>
  <si>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</si>
  <si>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</si>
  <si>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</si>
  <si>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</si>
  <si>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</si>
  <si>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</si>
  <si>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</si>
  <si>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</si>
  <si>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</si>
  <si>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</si>
  <si>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</si>
  <si>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</si>
  <si>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</si>
  <si>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</si>
  <si>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</si>
  <si>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</si>
  <si>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</si>
  <si>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</si>
  <si>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</si>
  <si>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</si>
  <si>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</si>
  <si>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</si>
  <si>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</si>
  <si>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</si>
  <si>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</si>
  <si>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</si>
  <si>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</si>
  <si>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</si>
  <si>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</si>
  <si>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</si>
  <si>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</si>
  <si>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</si>
  <si>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</si>
  <si>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</si>
  <si>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</si>
  <si>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</si>
  <si>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</si>
  <si>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</si>
  <si>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</si>
  <si>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</si>
  <si>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</si>
  <si>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</si>
  <si>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</si>
  <si>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</si>
  <si>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</si>
  <si>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</si>
  <si>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</si>
  <si>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</si>
  <si>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</si>
  <si>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</si>
  <si>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</si>
  <si>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</si>
  <si>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</si>
  <si>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</si>
  <si>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</si>
  <si>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</si>
  <si>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</si>
  <si>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</si>
  <si>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</si>
  <si>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</si>
  <si>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</si>
  <si>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</si>
  <si>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</si>
  <si>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</si>
  <si>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</si>
  <si>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</si>
  <si>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</si>
  <si>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</si>
  <si>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</si>
  <si>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</si>
  <si>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</si>
  <si>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</si>
  <si>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</si>
  <si>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</si>
  <si>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</si>
  <si>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</si>
  <si>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</si>
  <si>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</si>
  <si>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</si>
  <si>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</si>
  <si>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</si>
  <si>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</si>
  <si>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</si>
  <si>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</si>
  <si>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</si>
  <si>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</si>
  <si>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</si>
  <si>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</si>
  <si>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</si>
  <si>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</si>
  <si>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</si>
  <si>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</si>
  <si>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</si>
  <si>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</si>
  <si>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</si>
  <si>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</si>
  <si>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</si>
  <si>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</si>
  <si>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</si>
  <si>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</si>
  <si>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</si>
  <si>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</si>
  <si>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</si>
  <si>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</si>
  <si>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</si>
  <si>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</si>
  <si>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</si>
  <si>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</si>
  <si>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</si>
  <si>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</si>
  <si>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</si>
  <si>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</si>
  <si>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</si>
  <si>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</si>
  <si>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</si>
  <si>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</si>
  <si>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</si>
  <si>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</si>
  <si>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</si>
  <si>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</si>
  <si>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</si>
  <si>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</si>
  <si>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</si>
  <si>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</si>
  <si>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</si>
  <si>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</si>
  <si>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</si>
  <si>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</si>
  <si>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</si>
  <si>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</si>
  <si>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</si>
  <si>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</si>
  <si>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</si>
  <si>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</si>
  <si>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</si>
  <si>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</si>
  <si>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</si>
  <si>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</si>
  <si>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</si>
  <si>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</si>
  <si>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</si>
  <si>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</si>
  <si>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</si>
  <si>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</si>
  <si>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</si>
  <si>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</si>
  <si>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</si>
  <si>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</si>
  <si>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</si>
  <si>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</si>
  <si>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</si>
  <si>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</si>
  <si>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</si>
  <si>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</si>
  <si>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</si>
  <si>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</si>
  <si>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</si>
  <si>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</si>
  <si>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</si>
  <si>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</si>
  <si>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</si>
  <si>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</si>
  <si>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</si>
  <si>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</si>
  <si>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</si>
  <si>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</si>
  <si>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</si>
  <si>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</si>
  <si>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</si>
  <si>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</si>
  <si>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</si>
  <si>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</si>
  <si>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</si>
  <si>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</si>
  <si>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</si>
  <si>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</si>
  <si>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</si>
  <si>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</si>
  <si>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</si>
  <si>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</si>
  <si>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</si>
  <si>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</si>
  <si>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</si>
  <si>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</si>
  <si>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</si>
  <si>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</si>
  <si>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</si>
  <si>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</si>
  <si>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</si>
  <si>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</si>
  <si>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</si>
  <si>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</si>
  <si>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</si>
  <si>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</si>
  <si>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</si>
  <si>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</si>
  <si>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</si>
  <si>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</si>
  <si>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</si>
  <si>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</si>
  <si>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</si>
  <si>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</si>
  <si>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</si>
  <si>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</si>
  <si>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</si>
  <si>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</si>
  <si>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</si>
  <si>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</si>
  <si>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</si>
  <si>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</si>
  <si>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</si>
  <si>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</si>
  <si>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</si>
  <si>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</si>
  <si>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</si>
  <si>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</si>
  <si>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</si>
  <si>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</si>
  <si>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</si>
  <si>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</si>
  <si>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</si>
  <si>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</si>
  <si>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</si>
  <si>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</si>
  <si>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</si>
  <si>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</si>
  <si>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</si>
  <si>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</si>
  <si>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</si>
  <si>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</si>
  <si>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</si>
  <si>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</si>
  <si>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</si>
  <si>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</si>
  <si>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</si>
  <si>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</si>
  <si>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</si>
  <si>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</si>
  <si>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</si>
  <si>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</si>
  <si>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</si>
  <si>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</si>
  <si>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</si>
  <si>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</si>
  <si>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</si>
  <si>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</si>
  <si>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</si>
  <si>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</si>
  <si>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</si>
  <si>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</si>
  <si>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</si>
  <si>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</si>
  <si>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</si>
  <si>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</si>
  <si>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</si>
  <si>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</si>
  <si>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</si>
  <si>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</si>
  <si>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</si>
  <si>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</si>
  <si>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</si>
  <si>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</si>
  <si>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</si>
  <si>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</si>
  <si>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</si>
  <si>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</si>
  <si>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</si>
  <si>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</si>
  <si>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</si>
  <si>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</si>
  <si>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</si>
  <si>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</si>
  <si>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</si>
  <si>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</si>
  <si>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</si>
  <si>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</si>
  <si>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</si>
  <si>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</si>
  <si>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</si>
  <si>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</si>
  <si>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</si>
  <si>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</si>
  <si>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</si>
  <si>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</si>
  <si>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</si>
  <si>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</si>
  <si>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</si>
  <si>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</si>
  <si>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</si>
  <si>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</si>
  <si>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</si>
  <si>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</si>
  <si>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</si>
  <si>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</si>
  <si>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</si>
  <si>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</si>
  <si>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</si>
  <si>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</si>
  <si>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</si>
  <si>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</si>
  <si>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</si>
  <si>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</si>
  <si>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</si>
  <si>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</si>
  <si>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</si>
  <si>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</si>
  <si>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</si>
  <si>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</si>
  <si>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</si>
  <si>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</si>
  <si>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</si>
  <si>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</si>
  <si>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</si>
  <si>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</si>
  <si>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</si>
  <si>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</si>
  <si>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</si>
  <si>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</si>
  <si>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</si>
  <si>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</si>
  <si>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</si>
  <si>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</si>
  <si>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</si>
  <si>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</si>
  <si>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</si>
  <si>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</si>
  <si>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</si>
  <si>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</si>
  <si>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</si>
  <si>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</si>
  <si>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</si>
  <si>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</si>
  <si>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</si>
  <si>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</si>
  <si>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</si>
  <si>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</si>
  <si>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</si>
  <si>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</si>
  <si>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</si>
  <si>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</si>
  <si>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</si>
  <si>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</si>
  <si>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</si>
  <si>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</si>
  <si>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</si>
  <si>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</si>
  <si>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</si>
  <si>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</si>
  <si>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</si>
  <si>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</si>
  <si>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</si>
  <si>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</si>
  <si>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</si>
  <si>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</si>
  <si>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</si>
  <si>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</si>
  <si>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</si>
  <si>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</si>
  <si>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</si>
  <si>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</si>
  <si>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</si>
  <si>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</si>
  <si>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</si>
  <si>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</si>
  <si>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</si>
  <si>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</si>
  <si>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</si>
  <si>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</si>
  <si>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</si>
  <si>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</si>
  <si>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</si>
  <si>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</si>
  <si>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</si>
  <si>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</si>
  <si>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</si>
  <si>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</si>
  <si>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</si>
  <si>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</si>
  <si>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</si>
  <si>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</si>
  <si>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</si>
  <si>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</si>
  <si>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</si>
  <si>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</si>
  <si>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</si>
  <si>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</si>
  <si>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</si>
  <si>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</si>
  <si>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</si>
  <si>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</si>
  <si>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</si>
  <si>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</si>
  <si>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</si>
  <si>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</si>
  <si>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</si>
  <si>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</si>
  <si>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</si>
  <si>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</si>
  <si>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</si>
  <si>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</si>
  <si>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</si>
  <si>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</si>
  <si>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</si>
  <si>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</si>
  <si>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</si>
  <si>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</si>
  <si>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</si>
  <si>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</si>
  <si>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</si>
  <si>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</si>
  <si>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</si>
  <si>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</si>
  <si>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</si>
  <si>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</si>
  <si>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</si>
  <si>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</si>
  <si>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</si>
  <si>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</si>
  <si>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</si>
  <si>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</si>
  <si>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</si>
  <si>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</si>
  <si>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</si>
  <si>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</si>
  <si>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</si>
  <si>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</si>
  <si>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</si>
  <si>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</si>
  <si>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</si>
  <si>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</si>
  <si>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</si>
  <si>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</si>
  <si>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</si>
  <si>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</si>
  <si>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</si>
  <si>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</si>
  <si>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</si>
  <si>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</si>
  <si>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</si>
  <si>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</si>
  <si>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</si>
  <si>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</si>
  <si>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</si>
  <si>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</si>
  <si>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</si>
  <si>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</si>
  <si>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</si>
  <si>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</si>
  <si>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</si>
  <si>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</si>
  <si>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</si>
  <si>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</si>
  <si>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</si>
  <si>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</si>
  <si>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</si>
  <si>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</si>
  <si>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</si>
  <si>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</si>
  <si>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</si>
  <si>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</si>
  <si>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</si>
  <si>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</si>
  <si>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</si>
  <si>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</si>
  <si>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</si>
  <si>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</si>
  <si>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</si>
  <si>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</si>
  <si>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</si>
  <si>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</si>
  <si>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</si>
  <si>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</si>
  <si>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</si>
  <si>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</si>
  <si>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</si>
  <si>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</si>
  <si>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</si>
  <si>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</si>
  <si>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</si>
  <si>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</si>
  <si>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</si>
  <si>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</si>
  <si>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</si>
  <si>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</si>
  <si>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</si>
  <si>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</si>
  <si>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</si>
  <si>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</si>
  <si>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</si>
  <si>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</si>
  <si>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</si>
  <si>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</si>
  <si>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</si>
  <si>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</si>
  <si>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</si>
  <si>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</si>
  <si>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</si>
  <si>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</si>
  <si>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</si>
  <si>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</si>
  <si>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</si>
  <si>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</si>
  <si>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</si>
  <si>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</si>
  <si>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</si>
  <si>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</si>
  <si>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</si>
  <si>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</si>
  <si>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</si>
  <si>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</si>
  <si>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</si>
  <si>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</si>
  <si>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</si>
  <si>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</si>
  <si>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</si>
  <si>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</si>
  <si>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</si>
  <si>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</si>
  <si>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</si>
  <si>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</si>
  <si>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</si>
  <si>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</si>
  <si>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</si>
  <si>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</si>
  <si>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</si>
  <si>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</si>
  <si>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</si>
  <si>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</si>
  <si>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</si>
  <si>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</si>
  <si>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</si>
  <si>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</si>
  <si>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</si>
  <si>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</si>
  <si>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</si>
  <si>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</si>
  <si>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</si>
  <si>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</si>
  <si>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</si>
  <si>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</si>
  <si>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</si>
  <si>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</si>
  <si>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</si>
  <si>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</si>
  <si>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</si>
  <si>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</si>
  <si>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</si>
  <si>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</si>
  <si>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</si>
  <si>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</si>
  <si>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</si>
  <si>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</si>
  <si>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</si>
  <si>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</si>
  <si>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</si>
  <si>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</si>
  <si>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</si>
  <si>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</si>
  <si>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</si>
  <si>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</si>
  <si>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</si>
  <si>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</si>
  <si>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</si>
  <si>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</si>
  <si>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</si>
  <si>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</si>
  <si>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</si>
  <si>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</si>
  <si>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</si>
  <si>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</si>
  <si>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</si>
  <si>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</si>
  <si>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</si>
  <si>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</si>
  <si>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</si>
  <si>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</si>
  <si>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</si>
  <si>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</si>
  <si>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</si>
  <si>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</si>
  <si>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</si>
  <si>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</si>
  <si>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</si>
  <si>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</si>
  <si>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</si>
  <si>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</si>
  <si>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</si>
  <si>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</si>
  <si>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</si>
  <si>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</si>
  <si>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</si>
  <si>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</si>
  <si>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</si>
  <si>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</si>
  <si>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</si>
  <si>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</si>
  <si>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</si>
  <si>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</si>
  <si>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</si>
  <si>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</si>
  <si>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</si>
  <si>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</si>
  <si>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</si>
  <si>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</si>
  <si>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</si>
  <si>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</si>
  <si>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</si>
  <si>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</si>
  <si>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</si>
  <si>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</si>
  <si>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</si>
  <si>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</si>
  <si>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</si>
  <si>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</si>
  <si>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</si>
  <si>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</si>
  <si>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</si>
  <si>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</si>
  <si>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</si>
  <si>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</si>
  <si>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</si>
  <si>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</si>
  <si>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</si>
  <si>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</si>
  <si>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</si>
  <si>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</si>
  <si>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</si>
  <si>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</si>
  <si>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</si>
  <si>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</si>
  <si>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</si>
  <si>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</si>
  <si>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</si>
  <si>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</si>
  <si>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</si>
  <si>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</si>
  <si>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</si>
  <si>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</si>
  <si>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</si>
  <si>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</si>
  <si>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</si>
  <si>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</si>
  <si>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</si>
  <si>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</si>
  <si>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</si>
  <si>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</si>
  <si>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</si>
  <si>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</si>
  <si>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</si>
  <si>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</si>
  <si>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</si>
  <si>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</si>
  <si>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</si>
  <si>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</si>
  <si>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</si>
  <si>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</si>
  <si>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</si>
  <si>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</si>
  <si>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</si>
  <si>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</si>
  <si>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</si>
  <si>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</si>
  <si>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</si>
  <si>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</si>
  <si>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</si>
  <si>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</si>
  <si>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</si>
  <si>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</si>
  <si>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</si>
  <si>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</si>
  <si>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</si>
  <si>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</si>
  <si>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</si>
  <si>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</si>
  <si>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</si>
  <si>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</si>
  <si>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</si>
  <si>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</si>
  <si>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</si>
  <si>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</si>
  <si>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</si>
  <si>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</si>
  <si>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</si>
  <si>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</si>
  <si>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</si>
  <si>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</si>
  <si>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</si>
  <si>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</si>
  <si>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</si>
  <si>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</si>
  <si>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</si>
  <si>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</si>
  <si>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</si>
  <si>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</si>
  <si>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</si>
  <si>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</si>
  <si>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</si>
  <si>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</si>
  <si>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</si>
  <si>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</si>
  <si>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</si>
  <si>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</si>
  <si>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</si>
  <si>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</si>
  <si>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</si>
  <si>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</si>
  <si>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</si>
  <si>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</si>
  <si>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</si>
  <si>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</si>
  <si>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</si>
  <si>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</si>
  <si>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</si>
  <si>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</si>
  <si>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</si>
  <si>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</si>
  <si>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</si>
  <si>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</si>
  <si>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</si>
  <si>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</si>
  <si>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</si>
  <si>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</si>
  <si>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</si>
  <si>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</si>
  <si>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</si>
  <si>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</si>
  <si>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</si>
  <si>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</si>
  <si>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</si>
  <si>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</si>
  <si>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</si>
  <si>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</si>
  <si>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</si>
  <si>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</si>
  <si>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</si>
  <si>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</si>
  <si>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</si>
  <si>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</si>
  <si>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</si>
  <si>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</si>
  <si>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</si>
  <si>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</si>
  <si>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</si>
  <si>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</si>
  <si>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</si>
  <si>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</si>
  <si>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</si>
  <si>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</si>
  <si>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</si>
  <si>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</si>
  <si>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</si>
  <si>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</si>
  <si>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</si>
  <si>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</si>
  <si>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</si>
  <si>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</si>
  <si>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</si>
  <si>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</si>
  <si>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</si>
  <si>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</si>
  <si>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</si>
  <si>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</si>
  <si>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</si>
  <si>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</si>
  <si>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</si>
  <si>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</si>
  <si>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</si>
  <si>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</si>
  <si>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</si>
  <si>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</si>
  <si>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</si>
  <si>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</si>
  <si>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</si>
  <si>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</si>
  <si>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</si>
  <si>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</si>
  <si>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</si>
  <si>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</si>
  <si>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</si>
  <si>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</si>
  <si>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</si>
  <si>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</si>
  <si>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</si>
  <si>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</si>
  <si>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</si>
  <si>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</si>
  <si>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</si>
  <si>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</si>
  <si>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</si>
  <si>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</si>
  <si>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</si>
  <si>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</si>
  <si>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</si>
  <si>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</si>
  <si>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</si>
  <si>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</si>
  <si>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</si>
  <si>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</si>
  <si>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</si>
  <si>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</si>
  <si>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</si>
  <si>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</si>
  <si>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</si>
  <si>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</si>
  <si>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</si>
  <si>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</si>
  <si>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</si>
  <si>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</si>
  <si>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</si>
  <si>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</si>
  <si>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</si>
  <si>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</si>
  <si>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</si>
  <si>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</si>
  <si>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</si>
  <si>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</si>
  <si>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</si>
  <si>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</si>
  <si>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</si>
  <si>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</si>
  <si>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</si>
  <si>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</si>
  <si>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</si>
  <si>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</si>
  <si>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</si>
  <si>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</si>
  <si>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</si>
  <si>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</si>
  <si>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</si>
  <si>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</si>
  <si>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</si>
  <si>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</si>
  <si>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</si>
  <si>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</si>
  <si>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</si>
  <si>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</si>
  <si>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</si>
  <si>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</si>
  <si>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</si>
  <si>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</si>
  <si>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</si>
  <si>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</si>
  <si>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</si>
  <si>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</si>
  <si>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</si>
  <si>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</si>
  <si>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</si>
  <si>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</si>
  <si>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</si>
  <si>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</si>
  <si>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</si>
  <si>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</si>
  <si>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</si>
  <si>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</si>
  <si>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</si>
  <si>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</si>
  <si>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</si>
  <si>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</si>
  <si>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</si>
  <si>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</si>
  <si>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</si>
  <si>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</si>
  <si>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</si>
  <si>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</si>
  <si>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</si>
  <si>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</si>
  <si>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</si>
  <si>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</si>
  <si>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</si>
  <si>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</si>
  <si>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</si>
  <si>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</si>
  <si>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</si>
  <si>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</si>
  <si>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</si>
  <si>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</si>
  <si>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</si>
  <si>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</si>
  <si>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</si>
  <si>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</si>
  <si>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</si>
  <si>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</si>
  <si>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</si>
  <si>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</si>
  <si>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</si>
  <si>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</si>
  <si>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</si>
  <si>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</si>
  <si>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</si>
  <si>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</si>
  <si>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</si>
  <si>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</si>
  <si>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</si>
  <si>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</si>
  <si>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</si>
  <si>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</si>
  <si>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</si>
  <si>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</si>
  <si>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</si>
  <si>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</si>
  <si>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</si>
  <si>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</si>
  <si>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</si>
  <si>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</si>
  <si>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</si>
  <si>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</si>
  <si>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</si>
  <si>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</si>
  <si>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</si>
  <si>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</si>
  <si>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</si>
  <si>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</si>
  <si>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</si>
  <si>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</si>
  <si>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</si>
  <si>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</si>
  <si>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</si>
  <si>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</si>
  <si>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</si>
  <si>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</si>
  <si>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</si>
  <si>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</si>
  <si>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</si>
  <si>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</si>
  <si>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</si>
  <si>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</si>
  <si>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</si>
  <si>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</si>
  <si>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</si>
  <si>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</si>
  <si>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</si>
  <si>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</si>
  <si>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</si>
  <si>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</si>
  <si>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</si>
  <si>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</si>
  <si>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</si>
  <si>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</si>
  <si>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</si>
  <si>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</si>
  <si>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</si>
  <si>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</si>
  <si>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</si>
  <si>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</si>
  <si>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</si>
  <si>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</si>
  <si>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</si>
  <si>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</si>
  <si>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</si>
  <si>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</si>
  <si>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</si>
  <si>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</si>
  <si>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</si>
  <si>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</si>
  <si>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</si>
  <si>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</si>
  <si>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</si>
  <si>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</si>
  <si>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</si>
  <si>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</si>
  <si>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</si>
  <si>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</si>
  <si>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</si>
  <si>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</si>
  <si>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</si>
  <si>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</si>
  <si>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</si>
  <si>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</si>
  <si>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</si>
  <si>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</si>
  <si>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</si>
  <si>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</si>
  <si>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</si>
  <si>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</si>
  <si>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</si>
  <si>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</si>
  <si>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</si>
  <si>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</si>
  <si>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</si>
  <si>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</si>
  <si>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</si>
  <si>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</si>
  <si>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</si>
  <si>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</si>
  <si>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</si>
  <si>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</si>
  <si>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</si>
  <si>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</si>
  <si>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</si>
  <si>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</si>
  <si>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</si>
  <si>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</si>
  <si>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</si>
  <si>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</si>
  <si>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</si>
  <si>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</si>
  <si>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</si>
  <si>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</si>
  <si>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</si>
  <si>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</si>
  <si>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</si>
  <si>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</si>
  <si>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</si>
  <si>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</si>
  <si>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</si>
  <si>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</si>
  <si>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</si>
  <si>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</si>
  <si>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</si>
  <si>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</si>
  <si>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</si>
  <si>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</si>
  <si>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</si>
  <si>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</si>
  <si>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</si>
  <si>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</si>
  <si>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</si>
  <si>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</si>
  <si>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</si>
  <si>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</si>
  <si>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</si>
  <si>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</si>
  <si>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</si>
  <si>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</si>
  <si>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</si>
  <si>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</si>
  <si>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</si>
  <si>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</si>
  <si>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</si>
  <si>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</si>
  <si>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</si>
  <si>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</si>
  <si>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</si>
  <si>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</si>
  <si>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</si>
  <si>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</si>
  <si>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</si>
  <si>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</si>
  <si>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</si>
  <si>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</si>
  <si>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</si>
  <si>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</si>
  <si>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</si>
  <si>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</si>
  <si>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</si>
  <si>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</si>
  <si>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</si>
  <si>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</si>
  <si>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</si>
  <si>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</si>
  <si>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</si>
  <si>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</si>
  <si>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</si>
  <si>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</si>
  <si>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</si>
  <si>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</si>
  <si>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</si>
  <si>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</si>
  <si>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</si>
  <si>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</si>
  <si>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</si>
  <si>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</si>
  <si>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</si>
  <si>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</si>
  <si>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</si>
  <si>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</si>
  <si>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</si>
  <si>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</si>
  <si>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</si>
  <si>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</si>
  <si>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</si>
  <si>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</si>
  <si>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</si>
  <si>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</si>
  <si>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</si>
  <si>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</si>
  <si>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</si>
  <si>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</si>
  <si>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</si>
  <si>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</si>
  <si>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</si>
  <si>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</si>
  <si>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</si>
  <si>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</si>
  <si>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</si>
  <si>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</si>
  <si>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</si>
  <si>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</si>
  <si>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</si>
  <si>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</si>
  <si>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</si>
  <si>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</si>
  <si>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</si>
  <si>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</si>
  <si>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</si>
  <si>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</si>
  <si>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</si>
  <si>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</si>
  <si>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</si>
  <si>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</si>
  <si>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</si>
  <si>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</si>
  <si>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</si>
  <si>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</si>
  <si>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</si>
  <si>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</si>
  <si>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</si>
  <si>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</si>
  <si>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</si>
  <si>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</si>
  <si>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</si>
  <si>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</si>
  <si>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</si>
  <si>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</si>
  <si>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</si>
  <si>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</si>
  <si>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</si>
  <si>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</si>
  <si>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</si>
  <si>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</si>
  <si>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</si>
  <si>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</si>
  <si>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</si>
  <si>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</si>
  <si>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</si>
  <si>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</si>
  <si>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</si>
  <si>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</si>
  <si>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</si>
  <si>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</si>
  <si>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</si>
  <si>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</si>
  <si>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</si>
  <si>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</si>
  <si>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</si>
  <si>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</si>
  <si>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</si>
  <si>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</si>
  <si>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</si>
  <si>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</si>
  <si>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</si>
  <si>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</si>
  <si>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</si>
  <si>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</si>
  <si>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</si>
  <si>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</si>
  <si>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</si>
  <si>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</si>
  <si>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</si>
  <si>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</si>
  <si>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</si>
  <si>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</si>
  <si>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</si>
  <si>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</si>
  <si>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</si>
  <si>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</si>
  <si>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</si>
  <si>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</si>
  <si>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</si>
  <si>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</si>
  <si>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</si>
  <si>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</si>
  <si>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</si>
  <si>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</si>
  <si>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</si>
  <si>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</si>
  <si>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</si>
  <si>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</si>
  <si>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</si>
  <si>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</si>
  <si>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</si>
  <si>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</si>
  <si>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</si>
  <si>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</si>
  <si>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</si>
  <si>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</si>
  <si>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</si>
  <si>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</si>
  <si>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</si>
  <si>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</si>
  <si>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</si>
  <si>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</si>
  <si>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</si>
  <si>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</si>
  <si>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</si>
  <si>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</si>
  <si>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</si>
  <si>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</si>
  <si>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</si>
  <si>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</si>
  <si>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</si>
  <si>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</si>
  <si>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</si>
  <si>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</si>
  <si>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</si>
  <si>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</si>
  <si>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</si>
  <si>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</si>
  <si>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</si>
  <si>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</si>
  <si>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</si>
  <si>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</si>
  <si>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</si>
  <si>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</si>
  <si>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</si>
  <si>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</si>
  <si>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</si>
  <si>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</si>
  <si>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</si>
  <si>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</si>
  <si>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</si>
  <si>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</si>
  <si>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</si>
  <si>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</si>
  <si>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</si>
  <si>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</si>
  <si>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</si>
  <si>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</si>
  <si>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</si>
  <si>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</si>
  <si>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</si>
  <si>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</si>
  <si>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</si>
  <si>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</si>
  <si>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</si>
  <si>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</si>
  <si>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</si>
  <si>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</si>
  <si>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</si>
  <si>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</si>
  <si>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</si>
  <si>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</si>
  <si>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</si>
  <si>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</si>
  <si>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</si>
  <si>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</si>
  <si>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</si>
  <si>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</si>
  <si>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</si>
  <si>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</si>
  <si>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</si>
  <si>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</si>
  <si>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</si>
  <si>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</si>
  <si>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</si>
  <si>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</si>
  <si>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</si>
  <si>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</si>
  <si>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</si>
  <si>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</si>
  <si>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</si>
  <si>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</si>
  <si>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</si>
  <si>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</si>
  <si>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</si>
  <si>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</si>
  <si>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</si>
  <si>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</si>
  <si>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</si>
  <si>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</si>
  <si>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</si>
  <si>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</si>
  <si>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</si>
  <si>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</si>
  <si>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</si>
  <si>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</si>
  <si>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</si>
  <si>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</si>
  <si>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</si>
  <si>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</si>
  <si>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</si>
  <si>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</si>
  <si>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</si>
  <si>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</si>
  <si>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</si>
  <si>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</si>
  <si>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</si>
  <si>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</si>
  <si>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</si>
  <si>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</si>
  <si>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</si>
  <si>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</si>
  <si>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</si>
  <si>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</si>
  <si>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</si>
  <si>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</si>
  <si>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</si>
  <si>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</si>
  <si>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</si>
  <si>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</si>
  <si>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</si>
  <si>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</si>
  <si>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</si>
  <si>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</si>
  <si>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</si>
  <si>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</si>
  <si>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</si>
  <si>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</si>
  <si>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</si>
  <si>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</si>
  <si>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</si>
  <si>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</si>
  <si>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</si>
  <si>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</si>
  <si>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</si>
  <si>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</si>
  <si>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</si>
  <si>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</si>
  <si>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</si>
  <si>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</si>
  <si>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</si>
  <si>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</si>
  <si>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Nařízení Evropského parlamentu a Rady (EU) 2020/873 ze dne 24. června 2020, kterým se mění nařízení (EU) č. 575/2013 a (EU) 2019/876, pokud jde o některé úpravy v reakci na pandemii COVID-19</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</si>
  <si>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</si>
  <si>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t xml:space="preserve">Průvodní komentář k článku 473a: </t>
    </r>
    <r>
      <rPr>
        <sz val="10"/>
        <color rgb="FFFF0000"/>
        <rFont val="Arial"/>
        <family val="2"/>
        <charset val="238"/>
      </rPr>
      <t>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namísto toho měly uvést průvodní komentář vysvětlující, že neuplatňují přechodná ustanovení pro IFRS 9 nebo analogické očekávané úvěrové ztráty, případné změny tohoto rozhodnutí v průběhu času a to, že jejich kapitál a kapitálové a pákové poměry již vyjadřují plný dopad IFRS 9 nebo analogických očekávaných úvěrových ztrát.</t>
    </r>
  </si>
  <si>
    <r>
      <t>Průvodní komentář k článku 468:</t>
    </r>
    <r>
      <rPr>
        <sz val="10"/>
        <color rgb="FFFF0000"/>
        <rFont val="Arial"/>
        <family val="2"/>
        <charset val="238"/>
      </rPr>
      <t xml:space="preserve"> Instituce, na které se vztahují požadavky na zpřístupňování informací uvedené v části osmé nařízení CRR, ale které se podle čl. 468 odst. 3 prvního pododstavce rozhodnou dočasné zacházení uvedené v článku 468 neuplatnit, by namísto toho měly uvést průvodní komentář vysvětlující, že neuplatňují dočasné zacházení uvedené v článku 468,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</si>
  <si>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0"/>
        <rFont val="Arial"/>
        <family val="2"/>
        <charset val="238"/>
      </rPr>
      <t>Obsah:</t>
    </r>
    <r>
      <rPr>
        <sz val="10"/>
        <rFont val="Arial"/>
        <family val="2"/>
        <charset val="238"/>
      </rPr>
      <t xml:space="preserve"> </t>
    </r>
    <r>
      <rPr>
        <sz val="10"/>
        <color rgb="FFFF0000"/>
        <rFont val="Arial"/>
        <family val="2"/>
        <charset val="238"/>
      </rPr>
      <t>Instituce by měly zpřístupnit hodnotu každého ukazatele zahrnutého do šablony pro vykazování kvantitativních údajů na konci vykazovaného období.</t>
    </r>
    <r>
      <rPr>
        <sz val="10"/>
        <rFont val="Arial"/>
        <family val="2"/>
        <charset val="238"/>
      </rPr>
      <t xml:space="preserve">
</t>
    </r>
  </si>
  <si>
    <r>
      <rPr>
        <b/>
        <sz val="10"/>
        <rFont val="Arial"/>
        <family val="2"/>
        <charset val="238"/>
      </rPr>
      <t>Četnost</t>
    </r>
    <r>
      <rPr>
        <sz val="10"/>
        <rFont val="Arial"/>
        <family val="2"/>
        <charset val="238"/>
      </rPr>
      <t>:</t>
    </r>
    <r>
      <rPr>
        <sz val="10"/>
        <color theme="1"/>
        <rFont val="Arial"/>
        <family val="2"/>
        <charset val="238"/>
      </rPr>
      <t xml:space="preserve"> </t>
    </r>
    <r>
      <rPr>
        <sz val="10"/>
        <color rgb="FFFF0000"/>
        <rFont val="Arial"/>
        <family val="2"/>
        <charset val="238"/>
      </rPr>
      <t>Až do 28. června 2021 by instituce měly tyto informace zpřístupňovat tak často, jak se stanoví v odstavcích 25, 26 a 27 obecných pokynů EBA GL/2014/14 ve znění obecných pokynů EBA GL/2016/11 pro zpřístupňování informací o kapitálu (odst. 25 písm. a)), rizikově vážených aktivech (odst. 25 písm. b) bod i)) a pákovém poměru (odst. 25 písm. c)). Po 28. červnu 2021 by instituce měly tyto informace zpřístupňovat tak často, jak se požaduje v článcích 433a, 433b a 433c pro zpřístupňování klíčových ukazatelů v souladu s článkem 447 nařízení CRR.</t>
    </r>
  </si>
  <si>
    <t>Kmenový kapitál tier 1 (CET1) v případě, že by se neuplatnila přechodná ustanovení pro IFRS 9 nebo analogické očekávané úvěrové ztráty</t>
  </si>
  <si>
    <t>2a</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</si>
  <si>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</si>
  <si>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</si>
  <si>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</si>
  <si>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</si>
  <si>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</si>
  <si>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</si>
  <si>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</si>
  <si>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Celková rizikově vážená aktiva v případě, že by se neuplatnila přechodná ustanovení pro IFRS 9 nebo analogické očekávané úvěrové ztráty</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</si>
  <si>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</si>
  <si>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</si>
  <si>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</si>
  <si>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</si>
  <si>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</si>
  <si>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</si>
  <si>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</si>
  <si>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</si>
  <si>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</si>
  <si>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Pákový poměr v případě, že by se neuplatnila přechodná ustanovení pro IFRS 9 nebo analogické očekávané úvěrové ztráty</t>
  </si>
  <si>
    <t>17a</t>
  </si>
  <si>
    <t>Pákový poměr v případě, že by se neuplatnilo dočasné zacházení s nerealizovanými zisky a ztrátami oceněnými reálnou hodnotou prostřednictvím ostatního úplného výsledku hospodaření v souladu s článkem 468 nařízení CRR</t>
  </si>
  <si>
    <t>Výše kapitálu tier 1 v souladu s výší zveřejněnou institucemi podle prováděcí technické normy, pokud jde o požadavky na zpřístupňování informací o kapitálu[1] (řádek 45 šablony pro zpřístupňování informací o kapitálu)</t>
  </si>
  <si>
    <t>Výše celkového kapitálu v souladu s výší zveřejněnou institucemi podle prováděcí technické normy, pokud jde o požadavky na zpřístupňování informací o kapitálu[1] (řádek 59 šablony pro zpřístupňování informací o kapitálu)</t>
  </si>
  <si>
    <t xml:space="preserve">Výše celkových rizikově vážených aktiv v souladu s výší zveřejněnou institucemi podle prováděcí technické normy, pokud jde o požadavky na zpřístupňování informací o kapitálu[1] (řádek 60 šablony pro zpřístupňování informací o kapitálu) </t>
  </si>
  <si>
    <t>Poměr kmenového kapitálu tier 1 v souladu s hodnotou zveřejněnou institucemi podle prováděcí technické normy, pokud jde o požadavky na zpřístupňování informací o kapitálu[1] (řádek 61 šablony pro zpřístupňování informací o kapitálu)</t>
  </si>
  <si>
    <t>Celkový kapitálový poměr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</si>
  <si>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</si>
  <si>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Pákový poměr v souladu s hodnotou zveřejněnou institucemi podle prováděcí technické normy, pokud jde o zpřístupňování informací o pákovém poměru[3] (řádek 22 tabulky LRCom: Harmonizované zveřejnění pákového poměru)</t>
  </si>
  <si>
    <t>Pákový poměr vypočtený v případě, že by se neuplatnila výše podle přechodných ustanovení pro IFRS 9 nebo analogické očekávané úvěrové ztráty vypočtená podle článku 473a nařízení CRR[2]</t>
  </si>
  <si>
    <t>Poslední vykazované období</t>
  </si>
  <si>
    <t>Instituce musí zpřístupňovat informace v řádcích 2, 4, 6, 8, 10, 12, 14 a 17 v případech, kdy je to relevantní, až do konce přechodného období v souladu s čl. 473 odst. 6 a 6a nařízení CRR.</t>
  </si>
  <si>
    <t>Instituce musí zpřístupňovat informace v řádcích 2a, 4a, 6a, 8, 10a, 12a, 14a a 17a v případech, kdy je to relevantní, až do konce přechodného období v souladu s čl. 468 odst. 2 nařízení CRR.</t>
  </si>
  <si>
    <t>[3] Prováděcí nařízení Komise (EU) 2016/200 ze dne 15. února 2016, kterým se stanoví prováděcí technické normy, pokud jde o zpřístupňování informací o pákovém poměru institucí podle nařízení Evropského parlamentu a Rady[3] (EU) č. 575/2013 (Úř. věst. L 39, 16.2.2016, s. 5).</t>
  </si>
  <si>
    <t>Pákový poměr (s vyloučením dopadu jakéhokoli použitelného dočasného vyloučení expozic vůči centrálním bankám)</t>
  </si>
  <si>
    <t>EU-22a</t>
  </si>
  <si>
    <t>Přechodné ust. pro IFRS9 dle čl. 473a a dočasné zacházení dle čl. 468 *</t>
  </si>
  <si>
    <t>IFRS9(468)</t>
  </si>
  <si>
    <t>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</si>
  <si>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r>
      <rPr>
        <b/>
        <sz val="10"/>
        <rFont val="Arial"/>
        <family val="2"/>
        <charset val="238"/>
      </rPr>
      <t>Účel</t>
    </r>
    <r>
      <rPr>
        <sz val="10"/>
        <rFont val="Arial"/>
        <family val="2"/>
        <charset val="238"/>
      </rPr>
      <t>: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Poskytnout porovnání kapitálu, kmenového kapitálu tier 1, kapitálu tier 1, poměru kmenového kapitálu tier 1, poměru kapitálu tier 1, celkového kapitálového poměru a pákového poměru institucí při uplatnění dočasného zacházení s nerealizovanými zisky a ztrátami oceněnými reálnou hodnotou prostřednictvím ostatního úplného výsledku hospodaření s ohledem na pandemii COVID-19, v souladu s článkem 468 nařízení CRR, a bez uplatnění tohoto dočasného zacházení.
V této šabloně se uvažují pouze přechodná ustanovení vyplývající ze zavedení IFRS 9 a analogických očekávaných úvěrových ztrát a dočasného zacházení s nerealizovanými zisky a ztrátami oceněnými reálnou hodnotou prostřednictvím ostatního úplného výsledku hospodaření s ohledem na pandemii COVID-19 v souladu s článkem 468.</t>
    </r>
  </si>
  <si>
    <r>
      <rPr>
        <b/>
        <sz val="10"/>
        <rFont val="Arial"/>
        <family val="2"/>
        <charset val="238"/>
      </rPr>
      <t>Oblast působnosti</t>
    </r>
    <r>
      <rPr>
        <sz val="10"/>
        <rFont val="Arial"/>
        <family val="2"/>
        <charset val="238"/>
      </rPr>
      <t>: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</si>
  <si>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0"/>
        <rFont val="Arial"/>
        <family val="2"/>
        <charset val="238"/>
      </rPr>
      <t>Formát:</t>
    </r>
    <r>
      <rPr>
        <sz val="10"/>
        <rFont val="Arial"/>
        <family val="2"/>
        <charset val="238"/>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</si>
  <si>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r>
      <t xml:space="preserve">Průvodní komentář: </t>
    </r>
    <r>
      <rPr>
        <sz val="10"/>
        <rFont val="Arial"/>
        <family val="2"/>
        <charset val="238"/>
      </rPr>
      <t>Instituce, které přechodná ustanovení pro IFRS 9 uplatňují, by měly uvést průvodní komentář k šabloně pro vykazování kvantitativních údajů,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
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r>
  </si>
  <si>
    <t xml:space="preserve">Obecné pokyny EBA/GL/2018/01 k jednotnému zpřístupňování informací podle článku 473a nařízení (EU) č. 575/2013, pokud jde o přechodná ustanovení pro zmírnění dopadu zavedení IFRS 9 na kapitál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</si>
  <si>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</si>
  <si>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2013/36/EU. Tyto osoby by měly být zařazeny do této kategorie s přihlédnutím k bodu 5.7 těchto obecných pokynů. Odměny za účast na zasedání orgánu by se měly vykazovat jako odměny.</t>
    </r>
  </si>
  <si>
    <t>(31/12/2020)</t>
  </si>
  <si>
    <t>Banka nevyužívá</t>
  </si>
  <si>
    <t>Nejsou žádné překážky</t>
  </si>
  <si>
    <t>U žádné dceřiné společnosti není skutečný kapitál nižší než je požadováno</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</si>
  <si>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</si>
  <si>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</si>
  <si>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</si>
  <si>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</si>
  <si>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</si>
  <si>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</si>
  <si>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</si>
  <si>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</si>
  <si>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</si>
  <si>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</si>
  <si>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</si>
  <si>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</si>
  <si>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</si>
  <si>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</si>
  <si>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</si>
  <si>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</si>
  <si>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</si>
  <si>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</si>
  <si>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</si>
  <si>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leasing</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</si>
  <si>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</si>
  <si>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</si>
  <si>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</si>
  <si>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</si>
  <si>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</si>
  <si>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</si>
  <si>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Dceřiná společnost společnosti Raiffeisen Direct Investments s.r.o., společnost není finanční instituce a proto není konsolidována pro účely obezřetnostního dohledu.</t>
  </si>
  <si>
    <t>RDI Czech 6 s.r.o.</t>
  </si>
  <si>
    <t>RDI Czech 5 s.r.o.</t>
  </si>
  <si>
    <t>RDI Czech 4 s.r.o.</t>
  </si>
  <si>
    <t>RDI Czech 3 s.r.o.</t>
  </si>
  <si>
    <t>RDI Czech 1 s.r.o.</t>
  </si>
  <si>
    <t xml:space="preserve">RDI Management s.r.o. </t>
  </si>
  <si>
    <t>Dceřiná společnost společnosti Raiffeisen - Leasing, s.r.o., není finanční instituce, není konsolidována pro účely obezřetnostního dohledu.</t>
  </si>
  <si>
    <t>Janus Property, s.r.o.</t>
  </si>
  <si>
    <t>Hestia Property, s.r.o.</t>
  </si>
  <si>
    <t>Viktor Property, s.r.o.</t>
  </si>
  <si>
    <t>Orchideus Property, s. r. o.</t>
  </si>
  <si>
    <t>RLRE Carina Property, s.r.o.</t>
  </si>
  <si>
    <t>Luna Property, s.r.o.</t>
  </si>
  <si>
    <t>Appolon Property, s.r.o.</t>
  </si>
  <si>
    <t>Raiffeisenbank a.s. vlastní 100%. Plně konsolidovaná společnost podle účetnictví i pro účely obezřetnostního dohledu.</t>
  </si>
  <si>
    <t>Raiffeisen FinCorp, s.r.o.</t>
  </si>
  <si>
    <t>Raiffeisen - Leasing, s.r.o.</t>
  </si>
  <si>
    <t>Dceřiná společnost společnosti Raiffeisen - Leasing, s.r.o.  Bilanční suma nižší než 10 mil EUR a proto není konsolidována pro účely obezřetnostního dohledu. Jedná se o podnik pomocných služeb.</t>
  </si>
  <si>
    <t xml:space="preserve">Raiffeisen Direct Investments CZ s.r.o.  </t>
  </si>
  <si>
    <t>Dceřiná společnost společnosti Raiffeisen stavební spořitelna a.s., není finanční instituce, není konsolidována pro účely obezřetnostního dohledu.</t>
  </si>
  <si>
    <t>KONEVOVA s.r.o.</t>
  </si>
  <si>
    <t>Raiffeisen stavební spořitelna a.s.</t>
  </si>
  <si>
    <t>Raiffeisen investiční společnost a.s.</t>
  </si>
  <si>
    <t xml:space="preserve">Finanční deriváty uzavírané Bankou zahrnují měnové a úrokové swapy, cross currency swapy, měnové forwardy, FRA, měnové a úrokové opce (nakoupené i prodané).
Banka interně zařazuje všechny typy derivátů do bankovního nebo obchodního portfolia. Součástí bankovního portfolia jsou rovněž finanční deriváty sloužící jako zajišťovací nástroje při zajištění reálné hodnoty.
Všechny finanční deriváty jsou přeceňovány a vykazovány v jejich reálné hodnotě.  Reálná hodnota finančních derivátů vychází z kótovaných tržních cen nebo oceňovacích modelů, které zohledňují současnou tržní a smluvní hodnotu podkladového nástroje stejně jako časovou hodnotu a výnosovou křivku nebo faktory volatility, vztahující se k daným pozicím. Součástí reálné hodnoty finančních derivátů je rovněž kreditní a debetní úprava vyplývající z úvěrového rizika protistrany derivátového obchodu.
Nezávislé ověřování cen je zajištěno jak použitými zdroji (Reuters, Bloomberg), tak i nepřímou rekonciliací s protistranami (v rámci požadavků na výměnu kolaterálu)
 Pro měnové a úrokové swapy, cross currency swapy, měnové forwardy, FRA jsou používány následující metody ocenění: tržní ceny (FX kurzy, výnosová křivka, swapové body). 
Pro měnové a úrokové opce jsou používány následující metody ocenění: model ( Black-Scholes, Binomical/Cox-Rubinstein).
Pro dluhopisy, pro které není k dispozici veřejně kotovaná tržní cena, se používá interní model. Interní model je založen na tržních úrokových sazbách a kreditní prémii stanovené individuálně pro danou emisi. Nejčastěji je kreditní prémie stanovena podle kreditních prémií jiných srovnatelných emisí s existující tržní kotací.
Z důvodu oceňovaní klientských i vlastních dluhopisových pozic je denně připravováno ocenění cenných papírů. Pro dluhopisy s dostupnou tržní kotací jsou ceny přebírány od renomovaných agentur Refinitiv (Reuters), Bloomberg a SIX. Přebírané ceny podléhají automatickým a manuálním kontrolám. Kontroly zajišťují použítí nejvíce vypovídající kotace.
</t>
  </si>
  <si>
    <t>vzniklé rozdíly plynou z odlišného rozsahu konsolidace pro účetní a regulatorní konsolidaci</t>
  </si>
  <si>
    <t>Regulatorní kapitál</t>
  </si>
  <si>
    <t>Přebytek krytí očekávaných ztrát při přístupu IRB</t>
  </si>
  <si>
    <t>Splacené T2 nástroje a podřízený dluh</t>
  </si>
  <si>
    <t>Souhrnná výše Tier 2 kapitálu</t>
  </si>
  <si>
    <t>Vedlejší Tier 1 (AT1) kapitál</t>
  </si>
  <si>
    <t>Souhrnná výše kmenového Tier 1 kapitálu (po odpočtech)</t>
  </si>
  <si>
    <t>Sekuritizované expozice (alternativně s rizikovou váhou 1250 %)</t>
  </si>
  <si>
    <t>Odložené daňové pohledávky</t>
  </si>
  <si>
    <t>Úpravy hodnot podle požadavků pro obezřetné oceňování</t>
  </si>
  <si>
    <t>Nedostatek v krytí očekávaných ztrát úpravami o úvěrové riziko při IRB</t>
  </si>
  <si>
    <t>Použitelný zisk/ztráta</t>
  </si>
  <si>
    <t>Nehmotná aktiva</t>
  </si>
  <si>
    <t>Úpravy CET1 kapitálu celkem</t>
  </si>
  <si>
    <t>Souhrnná výše kmenového Tier 1 kapitálu (před odpočty)</t>
  </si>
  <si>
    <t>Vlastní kapitál celkem</t>
  </si>
  <si>
    <t>Zisk za účetní období</t>
  </si>
  <si>
    <t>Ostatní kapitálové nástroje</t>
  </si>
  <si>
    <t xml:space="preserve">Nerozdělený zisk </t>
  </si>
  <si>
    <t>Oceňovací rozdíly</t>
  </si>
  <si>
    <t>Rezervní fond</t>
  </si>
  <si>
    <t>VLASTNÍ KAPITÁL</t>
  </si>
  <si>
    <t>Údaje z rozvahy společnosti</t>
  </si>
  <si>
    <t>nepoužitelné</t>
  </si>
  <si>
    <t>Ne</t>
  </si>
  <si>
    <t>Po</t>
  </si>
  <si>
    <t>Podřízené dluhopisy</t>
  </si>
  <si>
    <t>Podřízený dluh</t>
  </si>
  <si>
    <t>Nepoužitelné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</si>
  <si>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241/2015</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</si>
  <si>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</si>
  <si>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Dočasné</t>
  </si>
  <si>
    <t>Zcela nebo částečně</t>
  </si>
  <si>
    <t>pokles CET1 poměru pod úroveň 5,125 %</t>
  </si>
  <si>
    <t>Ano</t>
  </si>
  <si>
    <t>Nekonvertibilní</t>
  </si>
  <si>
    <t>Nekumulativní</t>
  </si>
  <si>
    <t>ne</t>
  </si>
  <si>
    <t>povinné</t>
  </si>
  <si>
    <t>zcela podle uvážení</t>
  </si>
  <si>
    <t>částečně podle uvážení</t>
  </si>
  <si>
    <t>6M PRIBOR + 3,85 %</t>
  </si>
  <si>
    <t>6M PRIBOR + 3,75 %</t>
  </si>
  <si>
    <t>6M PRIBOR + 3,73 %</t>
  </si>
  <si>
    <t>Pohyblivé</t>
  </si>
  <si>
    <t>Pohyblivá dividenda</t>
  </si>
  <si>
    <t>NE</t>
  </si>
  <si>
    <t>Ano
Call opci je možné uplatnit za podmínky schválení příslušným orgánem dohledu</t>
  </si>
  <si>
    <t>žádná splatnost</t>
  </si>
  <si>
    <t>Datovaný</t>
  </si>
  <si>
    <t>Věčný</t>
  </si>
  <si>
    <t>28.11.2019</t>
  </si>
  <si>
    <t>27.1.2017</t>
  </si>
  <si>
    <t>18.12.2014</t>
  </si>
  <si>
    <t>25.6.1993</t>
  </si>
  <si>
    <t>Závazek – zůstatková hodnota</t>
  </si>
  <si>
    <t>Vlastní kapitál akcionářů</t>
  </si>
  <si>
    <t>10 000 CZK</t>
  </si>
  <si>
    <t>839,840 mio CZK</t>
  </si>
  <si>
    <t>787,350 mio CZK</t>
  </si>
  <si>
    <t>2 624,500 mio CZK</t>
  </si>
  <si>
    <t>767,25 mio CZK</t>
  </si>
  <si>
    <t>680,904 mio CZK</t>
  </si>
  <si>
    <t>1 934,450 mio CZK</t>
  </si>
  <si>
    <t>11 060 mio CZK</t>
  </si>
  <si>
    <t>Kapitálový nástroj</t>
  </si>
  <si>
    <t>Individuální a (sub-)konsolidovaná</t>
  </si>
  <si>
    <t>rakouské právo</t>
  </si>
  <si>
    <t>zákon č. 89/2012 OZ</t>
  </si>
  <si>
    <t>CZ0000302344</t>
  </si>
  <si>
    <t>CZ0000301221</t>
  </si>
  <si>
    <t>CZ0000300553</t>
  </si>
  <si>
    <t>Raiffeisenbank a.s.</t>
  </si>
  <si>
    <t>AT1</t>
  </si>
  <si>
    <t>0</t>
  </si>
  <si>
    <t>(v tis. Kč)</t>
  </si>
  <si>
    <t>Detailní členění je uvedeno na listu CR10</t>
  </si>
  <si>
    <t xml:space="preserve">RB vykazuje k 31.12.2020 celkovou regulatorní kapitálovou přiměřenost ve výši 22,76%, kapitálovou přiměřenost Tier 1 ve výši 19,62% a CET 1 ve výši 17,05% (k 30.09.2020 vykazovala hodnoty 19,61%, 17,31% a 15,28%). Minimální kapitálový poměr CET 1 v roce 2020 byl dle ČNB v rámci Pilířů 1 a 2 stanoven k ultimu roku na úrovni 9,85% (oproti roku 2019 poklesl z 10,70% o 0,85% a to vlivem meziročního snížení proticyklické rezervy o 1,00% a navýšením přirážky Pilíře 2 o 0,2% - z toho CET1 o 0,15%), poměr Tier 1 na úrovni 11,8% a celková kapitálová přiměřenost ve výši 13,8%. Z toho bezpečnostní kapitálová rezerva byla pro rok 2020 dle ČNB definována ve výši 2,5%, rezerva na krytí systémového rizika 1% a proticyklická rezerva byla postupně snižována až na úroveň 0,5%. Na regulatorní úrovni banka urdžuje kapitálové poměry dostatečně vysoko nad požadovanou hladinou.
Pro účely SVSK banka definuje vlastní metodiku. Interní kapitálová přiměřenost (podíl ekonomického a interního kapitálu) by za očekávaných podmínek neměla překročit hodnotu 75%. Banka se v roce 2020 pohybovala v rozmezí 48-56%, konkrétně k 31.12.2020 vykazovala hodnotu 49,09% (pokles způsoben navýšením kmenového kapitálu banky ke konci roku). Maximální hodnota ve výši 56,05% byla dosažena v březnu 2020, kdy došlo k významnému nárůstu EC za tržní riziko, a to z důvodu extrémní tržní volatility českých státních dluhopisů.
Stresové testování v rámci SVSK je prováděno na měsíční bázi za účelem ověření schopnosti banky plnit minimální kapitálové poměry v uvažovaných makroekonomických scénářích.
 </t>
  </si>
  <si>
    <t>RB v rámci Systému vnitřně stanoveného kapitálu (SVSK) provádí hodnocení a mapování veškerých rizik, kterým banka je nebo může být v budoucnu vystavena (jak na solo, tak na konsolidované bázi). Na základě výsledného hodnocení stanovuje rizika, pro něž definuje systém řízení, počítá ekonomický kapitál (EC) a provádí stresové testování v rámci SVSK.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krytí významných a středně významných rizik, u kterých nedochází k samostatnému výpočtu EC.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realizuje stresové testování s cílem ověřit schopnost banky ustát i velmi nepříznivý budoucí vývoj. Při tvorbě stresových scénářů je zohledněno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požadavků regulátorů, apod.).</t>
  </si>
  <si>
    <t>V roce 2020 nedošlo k výrazným fluktuacím pákového poměru banky. Banka drží pákový poměr nad doporučenou hranici 3%.</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</si>
  <si>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</si>
  <si>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individuální</t>
  </si>
  <si>
    <t>Banka se rozhodla neuplatnit přechodná opatření při zavádění účetního standardu IFRS 9 podle článku 473a nařízení EU č. 575/2013 ve znění nařízení EU č. 2017/2395. Kapitál banky, kapitálové a pákové poměry již vyjadřují plný dopad IFRS 9.</t>
  </si>
  <si>
    <t>N/A</t>
  </si>
  <si>
    <t>SK</t>
  </si>
  <si>
    <t>SE</t>
  </si>
  <si>
    <t>NO</t>
  </si>
  <si>
    <t>LU</t>
  </si>
  <si>
    <t>LT</t>
  </si>
  <si>
    <t>IE</t>
  </si>
  <si>
    <t>FR</t>
  </si>
  <si>
    <t>DK</t>
  </si>
  <si>
    <t>DE</t>
  </si>
  <si>
    <t>BG</t>
  </si>
  <si>
    <t>BE</t>
  </si>
  <si>
    <t>Zemědělství, lesnictví, rybářství</t>
  </si>
  <si>
    <t>Zásobování vodou, činnosti související s odpadními vodami</t>
  </si>
  <si>
    <t>Výroba a rozvod elektřiny, plynu, tepla a klimatizovaného vzduchu</t>
  </si>
  <si>
    <t>Velkoobchod a maloobchod, opravy a údržba motorových vozidel</t>
  </si>
  <si>
    <t>Profesní, vědecké a technické činnosti</t>
  </si>
  <si>
    <t>Ostatní činnosti</t>
  </si>
  <si>
    <t>Činnosti domácností</t>
  </si>
  <si>
    <t>Ostatní země EU</t>
  </si>
  <si>
    <t>Slovenská Republika</t>
  </si>
  <si>
    <t>Česká Republika</t>
  </si>
  <si>
    <t>Retailové expozice - ostatní non-SME</t>
  </si>
  <si>
    <t>Retailové expozice - ostatní SME</t>
  </si>
  <si>
    <t>Retailové expozice - kvalifikovaný revolving</t>
  </si>
  <si>
    <t>Expozice vůči retailu - zajištěné nemovitostmi non-SME</t>
  </si>
  <si>
    <t>Expozice zajištěné nemovitostmi-alternativní zacházení (RV)</t>
  </si>
  <si>
    <t>Expozice vůči podnikům - specializované úvěrování</t>
  </si>
  <si>
    <t>Expozice vůči podnikům - ostatní - IRB</t>
  </si>
  <si>
    <t>Expozice vůči podnikům - SME</t>
  </si>
  <si>
    <t>Expozice vůči  centrálním vládám a centrálním bankám</t>
  </si>
  <si>
    <t>Pro výpočet operačního rizika banka aplikuje standardizovaný přístup.</t>
  </si>
  <si>
    <t>Jedná se o strategické investice</t>
  </si>
  <si>
    <t>VISA INC</t>
  </si>
  <si>
    <t>S.W.I.F.T. S.C.</t>
  </si>
  <si>
    <t>Název společnosti</t>
  </si>
  <si>
    <t>Ocenění v reálné hodnotě, RH odvozena od obchodovaného Classu</t>
  </si>
  <si>
    <t>Ocenění v pořizovací ceně, nevýznamná investice</t>
  </si>
  <si>
    <t>strategická investice - Finanční aktiva jiná než k obchodování povinně v reálné hodnotě vykázané do zisku nebo ztráty</t>
  </si>
  <si>
    <t>strategická investice - Finanční aktiva v reálné hodnotě vykázané do ostatního úplného výsledku hospodaření</t>
  </si>
  <si>
    <t>tis. Kč</t>
  </si>
  <si>
    <t/>
  </si>
  <si>
    <t>;</t>
  </si>
  <si>
    <t>7</t>
  </si>
  <si>
    <t>12</t>
  </si>
  <si>
    <t>Raiffeisenbank disponuje postupy a nástroji pro měření všech hlavních bankovních rizik dle market best practice, požadavků regulátorů, auditorů a akcionářů.</t>
  </si>
  <si>
    <t>Struktura a organizace útvaru řízení tržních rizik se řídí interními normami, které byly schváleny představenstvem banky.</t>
  </si>
  <si>
    <t>Strategie pro řízení tržního rizika se odvíjí od interní normy schálené představenstvem banky.</t>
  </si>
  <si>
    <t>Rizikový apetit banky je ústřední parametr, od kterého se odvíjí stanovení jednotlivých limitů a udává cílený rizikový profil banky. Rizikový apetit je schvalovaný představenstvem banky.</t>
  </si>
  <si>
    <t>Systém norem pro řízení rizik má charakter interního předpisu schvalovaného představenstvem banky.</t>
  </si>
  <si>
    <t>Banka má pro všechny druhy rizik stanoveny limity vztažené k přijatému rizikovému apetitu a dodržování těchto limitů sleduje na pravidelné bázi.</t>
  </si>
  <si>
    <t>Struktura a organizace funkce řízení rizika likvidity (pravomoci, pravidla a jiná ujednání) je upravena interní normou.</t>
  </si>
  <si>
    <t>Strategie pro řízení likviditního rizika se odvíjí od normy "Strategy of RBCZ for liquidity Managing and monitoring".</t>
  </si>
  <si>
    <t>Banka má v portfoliu vydané bondy způsobilé pro repo operace vyhlašované centrální bankou.</t>
  </si>
  <si>
    <t>Oblast upravuje interní norma schválená představenstvem banky.</t>
  </si>
  <si>
    <t>Nesoulad měn se pravidelně sleduje interním monitoringem.</t>
  </si>
  <si>
    <t>Banka používá historical lookback approach.</t>
  </si>
  <si>
    <t>Banka na pravidelné bázi monitoruje koncentraci zdrojů financování.</t>
  </si>
  <si>
    <t>BPV</t>
  </si>
  <si>
    <t>CZK</t>
  </si>
  <si>
    <t>Stresové testování (posun výnosové křivky o 300 bb)</t>
  </si>
  <si>
    <t>Denně</t>
  </si>
  <si>
    <t>Statistické modely</t>
  </si>
  <si>
    <t xml:space="preserve">Položky bez definované smluvní splatnosti (např. běžné účty) </t>
  </si>
  <si>
    <t>Předčasné splacení úvěrů mimo období změny sazby</t>
  </si>
  <si>
    <t>Splatnost/příští změna úrokové sazby</t>
  </si>
  <si>
    <t xml:space="preserve">Nesoulad splatnosti nebo období změny/úpravy úrokových sazeb </t>
  </si>
  <si>
    <t>x</t>
  </si>
  <si>
    <t>Zajištěné nemovitostmi: PD 0.69%, LGD 25.38%
Kvalifikované revolvingové expozice: PD 2.00%, LGD 56.10%
Ostatní retailové expozice: PD 3.57%, LGD 58.87%
Hodnoty jsou uvedeny bez expozic v selhání.</t>
  </si>
  <si>
    <t>EU</t>
  </si>
  <si>
    <t>Banka pozoruje podíly selhání, hodnoty LGD a hodnoty konverzních faktorů spíše pod dlouhodobými průměry.</t>
  </si>
  <si>
    <t>Vysvětlení je uvedeno na listu "EU CRC"</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</si>
  <si>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</si>
  <si>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</si>
  <si>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r>
      <t>Četnost:</t>
    </r>
    <r>
      <rPr>
        <sz val="10"/>
        <color theme="1"/>
        <rFont val="Arial"/>
        <family val="2"/>
        <charset val="238"/>
      </rPr>
      <t xml:space="preserve"> </t>
    </r>
    <r>
      <rPr>
        <sz val="10"/>
        <rFont val="Arial"/>
        <family val="2"/>
        <charset val="238"/>
      </rPr>
      <t>Pololetní</t>
    </r>
  </si>
  <si>
    <r>
      <t>Četnost:</t>
    </r>
    <r>
      <rPr>
        <sz val="10"/>
        <color rgb="FF000000"/>
        <rFont val="Arial"/>
        <family val="2"/>
        <charset val="238"/>
      </rPr>
      <t xml:space="preserve"> </t>
    </r>
    <r>
      <rPr>
        <sz val="10"/>
        <rFont val="Arial"/>
        <family val="2"/>
        <charset val="238"/>
      </rPr>
      <t>Pololetní</t>
    </r>
  </si>
  <si>
    <t>expozice vůči podnikům</t>
  </si>
  <si>
    <t>expozice vůči institucím</t>
  </si>
  <si>
    <t>0,0003 - 0,4489</t>
  </si>
  <si>
    <t>Expozice institucim</t>
  </si>
  <si>
    <t>0,0003 - 0,5333</t>
  </si>
  <si>
    <t>Expozice podnikum</t>
  </si>
  <si>
    <t>0,00 - 1,00</t>
  </si>
  <si>
    <t>NA</t>
  </si>
  <si>
    <t>Ostatni expozice</t>
  </si>
  <si>
    <t>0,0003 - 0,08791</t>
  </si>
  <si>
    <t>Expozice centr.vladam a centr.bankam</t>
  </si>
  <si>
    <t>0,0009 - 0,0012</t>
  </si>
  <si>
    <r>
      <t>Četnost:</t>
    </r>
    <r>
      <rPr>
        <sz val="10"/>
        <color theme="1"/>
        <rFont val="Arial"/>
        <family val="2"/>
        <charset val="238"/>
      </rPr>
      <t xml:space="preserve"> </t>
    </r>
    <r>
      <rPr>
        <sz val="10"/>
        <rFont val="Arial"/>
        <family val="2"/>
        <charset val="238"/>
      </rPr>
      <t>Roční</t>
    </r>
  </si>
  <si>
    <r>
      <t xml:space="preserve">Četnost: </t>
    </r>
    <r>
      <rPr>
        <sz val="10"/>
        <rFont val="Arial"/>
        <family val="2"/>
        <charset val="238"/>
      </rPr>
      <t xml:space="preserve">Pololetní </t>
    </r>
  </si>
  <si>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</si>
  <si>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</si>
  <si>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Zavedené systémy řízení rizik jsou přiměřené s ohledem na profil a schválenou strategii banky. V roce 2019 Česká národní banka v souladu s ustanovením § 22 odst. 3 zákona č. 21/1992 Sb., o bankách, ve znění pozdějších předpisů, prominula bance požadavek na oveření řídicího a kontrolního systému banky pro rok 2020.</t>
  </si>
  <si>
    <t xml:space="preserve">Uplatňujeme skupinové úvěrové standardy, které jsou v souladu s regulatorními požadavky a schválené ročně představenstvem banky a dozorčí radou.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úvěrových rizik zajišťují příslušné úvěrové výbory. </t>
  </si>
  <si>
    <t xml:space="preserve">Strategie je definována Úvěrovou politikou, která je každý rok schvalovaná představenstvem a dozorčí radou. Výše úvěrového rizika a jeho koncentrace jsou omezeny systémem  limitů. Banka mimo jiné vždy vyhodnocuje bonitu protistrany a jako další nástroj na omezení úvěrového rizika využívá zajištění, jehož minimální výše ve vztahu k bonitě protistrany je rovněž definována Úvěrovou politikou. Plnění strategie je průběžně sledováno a v případě potřeby jsou realizována adekvátní opatření.
</t>
  </si>
  <si>
    <t>Uveřejněno ve výroční zprávě.</t>
  </si>
  <si>
    <t>Uplatňujeme skupinové úvěrové standardy, které jsou v souladu s regulatorními požadavky a schválené ročně představenstvem banky a dozorčí radou. Strategie a postupy jsou definovány příslušnou Úvěrovou politikou a interními normami. Cílem je identifikovat, kvantifikovat a minimalizovat riziko protistrany a úvěrové transakce. Banka mimo jiné vždy vyhodnocuje bonitu protistrany, riziko transakce a využívá nástroje na omezení úvěrového rizika, tj. požaduje relevantní zajištění a adekvátní strukturu transakce.</t>
  </si>
  <si>
    <t>Jsou používány metody definované skupinovou normou odsouhlasenou příslušnými regulátory, úvěrové limity stanovené v Úvěrové politice, které zohledňují především bonitu dlužníka, riziko transakce a zajištění.</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</si>
  <si>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t>
  </si>
  <si>
    <t xml:space="preserve">Riziko pozitivní korelace je zohledněno haircutem daného zajištění u daného klienta. </t>
  </si>
  <si>
    <t>Riziko poskytnutí dodatečného kolaterálu v případě snížení ratingu není v současnosti materiální.</t>
  </si>
  <si>
    <t>Uplatňujeme skupinové standardy, které jsou v souladu s regulatorními požadavky a schválené ročně představenstvem banky a dozorčí radou.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popsán ve výroční zprávě.</t>
  </si>
  <si>
    <t>Skupina pro efektivní řízení rizik používá soubor limitů na jednotlivé pozice, protistrany, zěmě a portfolia. Soustava limitů vychází z limitů stanovenými příslušnými regulátory, které jsou doplněny limity stanovenými mateřskou společností standardně pro celou střední a východní Evropu. V některých případech je tato soustava doplněna dalšími interními limity a metodami, odrážejícími specifika lokálních trhů, kterým je Skupina vystavena.</t>
  </si>
  <si>
    <t>Na Compliance a ani v IAD změny na úrovni B1 nebyly.</t>
  </si>
  <si>
    <t>Uplatňujeme skupinové úvěrové standardy, které jsou v souladu s regulatorními požadavky a schválené ročně představenstvem banky a dozorčí radou. Standardy jsou definovány Etickým kodexem, úvěrovými politikami, úvěrovými knihami a dalšími interními normami a manuály. Koordinaci řízení úvěrových rizik zajišťují příslušné úvěrové výbory. Výše úvěrového rizika a jeho koncentrace jsou omezeny systémem  limitů. Banka průběžně sleduje dodržování pravidel a limitů a v případě potřeby jsou realizována adekvátní opatření.</t>
  </si>
  <si>
    <t xml:space="preserve">Koordinaci řízení úvěrových rizik zajišťují příslušné úvěrové výbory, jejichž členové jsou relevantní členové představenstva. </t>
  </si>
  <si>
    <t xml:space="preserve">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Úvěrové standardy a politiky jsou ročně schvalovány představenstvem banky a dozorčí radou. </t>
  </si>
  <si>
    <t>Skupina pravidelně vykonává stresové testování úrokového rizika bankovního portfolia, úrokového rizika obchodního portfolia, měnového rizika, opčního rizika, rizika tržních spreadů a rizika likvidity. O výsledcích stresových testů je pravidelně informován výbor pro řízení aktiv a pasiv.</t>
  </si>
  <si>
    <t xml:space="preserve"> </t>
  </si>
  <si>
    <t>ANO</t>
  </si>
  <si>
    <t>akciové nástroje</t>
  </si>
  <si>
    <t>ostatní dluhopisy</t>
  </si>
  <si>
    <t>státní dluhopisy</t>
  </si>
  <si>
    <t>pokladniční poukázky</t>
  </si>
  <si>
    <t>hotovost</t>
  </si>
  <si>
    <t>Igor Vida</t>
  </si>
  <si>
    <t>František Ježek</t>
  </si>
  <si>
    <t>Vladimír Kreidl</t>
  </si>
  <si>
    <t>Martin Stotter</t>
  </si>
  <si>
    <t>Miloš Matula</t>
  </si>
  <si>
    <t>Tomáš Jelínek</t>
  </si>
  <si>
    <t>Vladimír Matouš</t>
  </si>
  <si>
    <t>Zajištění je oceňováno tržní hodnotou (Nominal Collateral Value). V případě nemovitostí je stanovena NCV na základě externího odhadu, který musí projít interní kontrolou ze strany oddělení Collateral management.</t>
  </si>
  <si>
    <t>NCV (Nominal Collateral Value) je korigována o diskontní faktor (DF). Minimální DF jsou stanoveny skupinovou metodikou RBI a dále upraveny pro konkrétní typy zajištění ze strany RBCZ. Platí, že DF stanovené RBCZ nesmí být nižší než skupinové DF. Probíhá roční validace DF.</t>
  </si>
  <si>
    <t>Všechny nemovitosti podléhají ročnímu přecenění. Komerční nemovitosti jsou přeceňovány manuálně při ročním Review Date. U rezidenčních nemovitostí je aplikován statistický přístup a pomocí indexů je přeceňováno celé portfolio.</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</si>
  <si>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</si>
  <si>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</si>
  <si>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LGD je v retailu odhadováno jako průměr historicky realizovaných LGD navýšený o konzervativní přirážky a upravený pro období ekonomického poklesu.</t>
  </si>
  <si>
    <t>Konverzní faktor je v retailu odhadován jako průměr historicky realizovaných konverzních faktorů navýšený o konzervativní přirážky a upravený pro období ekonomického poklesu.</t>
  </si>
  <si>
    <t>Vývoj a validace modlů jsou prováděny v různých na sobě nezávislých odděleních na skupinové úrovni.</t>
  </si>
  <si>
    <t xml:space="preserve">Nejaktuálnější skupinové i lokální validace potvrdily funkčnost ratingových modelů a jejich schopnost stanovovat pravděpodobnost selhání. </t>
  </si>
  <si>
    <t>Všechny ratingové modely a jejich používání bylo schváleno příslušnými orgány dohledu</t>
  </si>
  <si>
    <t>Detail je uveden na listu EU CR9</t>
  </si>
  <si>
    <t>Ne-retailové ratingové modely jsou vyvýjeny na skupinové úrovni, kde jsou prováděny i roční validace.  
Retailové modely jsou vyvíjeny lokálně podle skupinové metodiky a validovány na skupinové úrovni.</t>
  </si>
  <si>
    <t>Ratingové modely jsou rozděleny do tří základních skupin:
• Skupina 1 – obsahuje základní ne-retailové ratingové modely (velké i malé podniky, projektové financování), které jsou aktivně využívány lokálně v rámci Banky a prostřednictvím nich jsou stanovovány příslušné ratingy.
• Skupina 2 – obsahuje speciální ne-retailové ratingové modely, které jsou obsluhovány centrálně v RBI a Banka připravuje podklady pro zpracování (Země a Centrální banky, Finanční Instituce, Pojišťovny,  Fondy) nebo jsou zpracovány a schváleny lokálně v rámci Banky speciálně pověřenými pracovníky (municipality)
• Skupina 3 – obsahuje retailové ratingové modely pro retailové produkty
Použitý typ ratingového modelu se řídí riskovou segmentací financovaného klienta.
Ne-retailové ratingové modely vyhodnocují jak finanční výsledky tak kvalitativní aspekty ratovaných subjektů. Retailové modely vyhodnocují socio-demografické údaje a historii chování na produktech v bance.</t>
  </si>
  <si>
    <t>PD je odhadováno jako dlouhodobý průměr jednoletých pozorovaných relativních četností selhání navýšený o konzervativní přirážky. PD mají vyjadřovat průměrnou hodnotu napříč ekonomickým cyklem, proto se skutečně pozorované relativní četnosti selhání v konkrétním roce mohou od PD výrazně lišit.</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</si>
  <si>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</si>
  <si>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</si>
  <si>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 xml:space="preserve">
- Banka přiměřeně uplatňuje řídící a kontrolní systém, spočívající v:
- Monitoringu a implementaci nové legislativy
- Promítnutí odvětvových standardů do vnitřní předpisové základny
- Implementaci a monitoringu ICS (internal control system), tedy systému, který umožňuje analyzovat, vyhodnocovat, řídit a kontrolovat rizika spojená s veškerým provozem a obchodními činnostmi ve snaze dosáhnout s přiměřenou jistotou stanovených cílů
- Řídící a kontrolní systém je v gesci útvaru Compliance &amp; Financial Crime Management a jeho funkčnost je ověřována útvarem Interního auditu (mimo případy, kdy takové ověření ČNB promine).</t>
  </si>
  <si>
    <t>(31/03/2021)</t>
  </si>
  <si>
    <t>(1Q/2021)</t>
  </si>
  <si>
    <t>(19/05/2021)</t>
  </si>
  <si>
    <r>
      <t>Četnost:</t>
    </r>
    <r>
      <rPr>
        <sz val="10"/>
        <rFont val="Arial"/>
        <family val="2"/>
        <charset val="238"/>
      </rPr>
      <t xml:space="preserve"> Čtvrtletní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</si>
</sst>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00"/>
  </numFmts>
  <fonts count="11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z val="9.5"/>
      <name val="Arial"/>
      <family val="2"/>
      <charset val="238"/>
    </font>
    <font>
      <i/>
      <sz val="10"/>
      <color rgb="FFFF0000"/>
      <name val="Arial"/>
      <family val="2"/>
      <charset val="238"/>
    </font>
    <font>
      <b/>
      <sz val="11"/>
      <color rgb="FF000000"/>
      <name val="Calibri"/>
      <family val="2"/>
      <scheme val="minor"/>
    </font>
    <font>
      <b/>
      <sz val="8.5"/>
      <color rgb="FF000000"/>
      <name val="Segoe UI"/>
      <family val="2"/>
    </font>
    <font>
      <b/>
      <sz val="8.5"/>
      <color rgb="FF000000"/>
      <name val="Segoe UI"/>
      <family val="2"/>
      <charset val="238"/>
    </font>
    <font>
      <sz val="9"/>
      <color theme="1"/>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595959"/>
        <bgColor indexed="64"/>
      </patternFill>
    </fill>
    <fill>
      <patternFill patternType="solid">
        <fgColor theme="0" tint="-0.499984740745262"/>
        <bgColor indexed="64"/>
      </patternFill>
    </fill>
    <fill>
      <patternFill patternType="solid">
        <fgColor rgb="FFFFFF99"/>
        <bgColor indexed="64"/>
      </patternFill>
    </fill>
    <fill>
      <patternFill patternType="solid">
        <fgColor rgb="FFDAEEF3"/>
        <bgColor indexed="64"/>
      </patternFill>
    </fill>
  </fills>
  <borders count="13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indexed="64"/>
      </left>
      <right style="medium">
        <color rgb="FFBCBDBC"/>
      </right>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100" fillId="0" borderId="0" applyFont="0" applyFill="0" applyBorder="0" applyAlignment="0" applyProtection="0"/>
    <xf numFmtId="0" fontId="100" fillId="0" borderId="0"/>
    <xf numFmtId="0" fontId="111" fillId="0" borderId="0"/>
  </cellStyleXfs>
  <cellXfs count="3086">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27" xfId="0" applyFont="1" applyFill="1" applyBorder="1" applyAlignment="1">
      <alignment vertical="center"/>
    </xf>
    <xf numFmtId="49" fontId="2" fillId="6" borderId="42" xfId="0" applyNumberFormat="1" applyFont="1" applyFill="1" applyBorder="1" applyAlignment="1">
      <alignment vertical="center" wrapText="1"/>
    </xf>
    <xf numFmtId="0" fontId="4" fillId="0" borderId="61" xfId="0" applyFont="1" applyFill="1" applyBorder="1" applyAlignment="1">
      <alignment vertical="center"/>
    </xf>
    <xf numFmtId="0" fontId="12" fillId="0" borderId="0" xfId="0" applyFont="1"/>
    <xf numFmtId="49" fontId="8" fillId="0" borderId="47" xfId="0" applyNumberFormat="1" applyFont="1" applyBorder="1" applyAlignment="1">
      <alignment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57" xfId="0" applyNumberFormat="1" applyFont="1" applyFill="1" applyBorder="1" applyAlignment="1"/>
    <xf numFmtId="0" fontId="2" fillId="16" borderId="0" xfId="0" applyFont="1" applyFill="1" applyBorder="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2" fillId="0" borderId="42" xfId="0" applyFont="1" applyBorder="1" applyAlignment="1">
      <alignment horizontal="left" vertical="center"/>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0" fillId="0" borderId="57" xfId="0" applyBorder="1"/>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45" fillId="0" borderId="0" xfId="0" applyNumberFormat="1" applyFont="1" applyAlignment="1"/>
    <xf numFmtId="0" fontId="8" fillId="0" borderId="0" xfId="1" applyFont="1" applyFill="1" applyBorder="1" applyAlignment="1" applyProtection="1">
      <alignment vertical="center" wrapText="1"/>
    </xf>
    <xf numFmtId="0" fontId="4" fillId="6" borderId="4" xfId="0" applyFont="1" applyFill="1" applyBorder="1" applyAlignment="1">
      <alignment horizontal="left" vertical="center"/>
    </xf>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1" fillId="0" borderId="8" xfId="0" applyFont="1" applyBorder="1"/>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center" vertical="top" wrapText="1"/>
    </xf>
    <xf numFmtId="49" fontId="1" fillId="16" borderId="0" xfId="0" applyNumberFormat="1" applyFont="1" applyFill="1" applyBorder="1" applyAlignment="1">
      <alignment horizontal="left" vertical="center"/>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0"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8" fillId="0" borderId="8" xfId="0" applyFont="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2" fontId="8" fillId="0" borderId="17"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5" xfId="0" applyFont="1" applyBorder="1"/>
    <xf numFmtId="1" fontId="8" fillId="0" borderId="17" xfId="0" applyNumberFormat="1" applyFont="1" applyBorder="1" applyAlignment="1">
      <alignment horizontal="left" vertical="center"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11" fillId="22" borderId="13" xfId="0" applyFont="1" applyFill="1" applyBorder="1" applyAlignment="1">
      <alignment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2" fillId="16" borderId="42" xfId="0" applyFont="1" applyFill="1" applyBorder="1" applyAlignment="1"/>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8" fillId="0" borderId="20" xfId="0" applyFont="1" applyBorder="1" applyAlignment="1">
      <alignment horizontal="left"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0" xfId="0" applyFont="1" applyBorder="1" applyAlignment="1">
      <alignment vertical="center" wrapText="1"/>
    </xf>
    <xf numFmtId="0" fontId="58" fillId="0" borderId="102" xfId="0" applyFont="1" applyBorder="1" applyAlignment="1">
      <alignment vertical="center" wrapText="1"/>
    </xf>
    <xf numFmtId="0" fontId="8" fillId="0" borderId="57" xfId="0" applyFont="1" applyBorder="1" applyAlignment="1">
      <alignment vertical="center"/>
    </xf>
    <xf numFmtId="0" fontId="8" fillId="0" borderId="22" xfId="0" applyFont="1" applyBorder="1"/>
    <xf numFmtId="0" fontId="8" fillId="16" borderId="42" xfId="0" applyFont="1" applyFill="1" applyBorder="1" applyAlignment="1">
      <alignment horizontal="left"/>
    </xf>
    <xf numFmtId="0" fontId="55" fillId="0" borderId="23"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8" fillId="0" borderId="47" xfId="0" applyFont="1" applyBorder="1"/>
    <xf numFmtId="0" fontId="8" fillId="0" borderId="48" xfId="0" applyFont="1" applyBorder="1"/>
    <xf numFmtId="0" fontId="2" fillId="6" borderId="57" xfId="0" applyFont="1" applyFill="1" applyBorder="1" applyAlignment="1">
      <alignment vertical="center"/>
    </xf>
    <xf numFmtId="0" fontId="8" fillId="16" borderId="37"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42" xfId="0" applyFont="1" applyFill="1" applyBorder="1" applyAlignment="1">
      <alignment vertical="top"/>
    </xf>
    <xf numFmtId="0" fontId="10" fillId="8" borderId="36" xfId="0" applyFont="1" applyFill="1" applyBorder="1" applyAlignment="1">
      <alignment horizontal="center" vertical="center"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2" fillId="5" borderId="57"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2" fillId="5" borderId="57" xfId="0" applyFont="1" applyFill="1" applyBorder="1" applyAlignment="1">
      <alignment horizontal="left" vertical="center"/>
    </xf>
    <xf numFmtId="0" fontId="20" fillId="0" borderId="0" xfId="8"/>
    <xf numFmtId="0" fontId="70" fillId="0" borderId="0" xfId="8" applyFont="1" applyAlignment="1">
      <alignment vertical="center"/>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75" fillId="0" borderId="0" xfId="8" applyFont="1"/>
    <xf numFmtId="0" fontId="69" fillId="0" borderId="42" xfId="8" applyFont="1" applyBorder="1" applyAlignment="1">
      <alignment vertical="center" wrapText="1"/>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69" fillId="28" borderId="35" xfId="8" applyFont="1" applyFill="1" applyBorder="1" applyAlignment="1">
      <alignment vertical="center" wrapText="1"/>
    </xf>
    <xf numFmtId="0" fontId="74" fillId="28"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69" fillId="21" borderId="35" xfId="8" applyFont="1" applyFill="1" applyBorder="1" applyAlignment="1">
      <alignment vertical="center" wrapText="1"/>
    </xf>
    <xf numFmtId="0" fontId="29" fillId="0" borderId="0" xfId="0" applyFont="1" applyFill="1" applyBorder="1" applyAlignment="1">
      <alignment horizontal="center" vertical="center"/>
    </xf>
    <xf numFmtId="0" fontId="82" fillId="0" borderId="0" xfId="8" applyFont="1"/>
    <xf numFmtId="0" fontId="55" fillId="0" borderId="10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8" fillId="0" borderId="102"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35" xfId="8" applyFont="1" applyFill="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82" fillId="0" borderId="0" xfId="8" applyFont="1" applyAlignment="1">
      <alignment horizontal="left"/>
    </xf>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0" fillId="0" borderId="0" xfId="8" applyFont="1" applyAlignment="1">
      <alignment vertical="top" wrapText="1"/>
    </xf>
    <xf numFmtId="0" fontId="50"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50" fillId="0" borderId="0" xfId="8" applyFont="1" applyAlignment="1">
      <alignment horizontal="left" vertical="center" wrapText="1"/>
    </xf>
    <xf numFmtId="0" fontId="50"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11" fillId="17" borderId="19" xfId="4" applyFont="1" applyFill="1" applyBorder="1" applyAlignment="1" applyProtection="1">
      <alignment horizontal="center"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29"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29"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10" xfId="0" applyFont="1" applyFill="1" applyBorder="1" applyAlignment="1">
      <alignment vertical="center"/>
    </xf>
    <xf numFmtId="49" fontId="1" fillId="16" borderId="57" xfId="0" applyNumberFormat="1" applyFont="1" applyFill="1" applyBorder="1" applyAlignment="1">
      <alignment vertical="top"/>
    </xf>
    <xf numFmtId="49" fontId="29" fillId="0" borderId="19" xfId="0" applyNumberFormat="1" applyFont="1" applyBorder="1" applyAlignment="1">
      <alignment horizontal="left"/>
    </xf>
    <xf numFmtId="0" fontId="29" fillId="0" borderId="19" xfId="0" applyFont="1" applyBorder="1" applyAlignment="1">
      <alignment horizontal="left"/>
    </xf>
    <xf numFmtId="0" fontId="29" fillId="0" borderId="64" xfId="0" applyFont="1" applyBorder="1" applyAlignment="1">
      <alignment horizontal="left"/>
    </xf>
    <xf numFmtId="0" fontId="34" fillId="0" borderId="90" xfId="0" applyFont="1" applyBorder="1" applyAlignment="1">
      <alignment vertical="center" wrapText="1"/>
    </xf>
    <xf numFmtId="49" fontId="3" fillId="6" borderId="57" xfId="1" applyNumberFormat="1" applyFill="1" applyBorder="1" applyAlignment="1" applyProtection="1">
      <alignment vertical="center" wrapText="1"/>
    </xf>
    <xf numFmtId="0" fontId="106" fillId="0" borderId="88" xfId="0" applyFont="1" applyBorder="1" applyAlignment="1">
      <alignment horizontal="left" vertical="center" wrapText="1" indent="1"/>
    </xf>
    <xf numFmtId="0" fontId="106" fillId="0" borderId="89" xfId="0" applyFont="1" applyBorder="1" applyAlignment="1">
      <alignment vertical="center" wrapText="1"/>
    </xf>
    <xf numFmtId="0" fontId="4" fillId="0" borderId="124" xfId="0" applyFont="1" applyBorder="1" applyAlignment="1">
      <alignment horizontal="center" vertical="center" wrapText="1"/>
    </xf>
    <xf numFmtId="0" fontId="4" fillId="0" borderId="116" xfId="0" applyFont="1" applyBorder="1" applyAlignment="1">
      <alignment vertical="center" wrapText="1"/>
    </xf>
    <xf numFmtId="0" fontId="4" fillId="0" borderId="128" xfId="0" applyFont="1" applyBorder="1" applyAlignment="1">
      <alignment horizontal="center" vertical="center" wrapText="1"/>
    </xf>
    <xf numFmtId="0" fontId="4" fillId="0" borderId="13" xfId="0" applyFont="1" applyBorder="1"/>
    <xf numFmtId="0" fontId="4" fillId="0" borderId="19" xfId="0" applyFont="1" applyBorder="1" applyAlignment="1">
      <alignment vertical="center" wrapText="1"/>
    </xf>
    <xf numFmtId="0" fontId="4" fillId="0" borderId="19" xfId="0" applyFont="1" applyBorder="1"/>
    <xf numFmtId="0" fontId="4" fillId="0" borderId="31" xfId="0" applyFont="1" applyBorder="1" applyAlignment="1">
      <alignment vertical="center" wrapText="1"/>
    </xf>
    <xf numFmtId="0" fontId="11" fillId="22" borderId="4"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 fillId="0" borderId="125" xfId="0" applyFont="1" applyBorder="1" applyAlignment="1">
      <alignment horizontal="center" vertical="center" wrapText="1"/>
    </xf>
    <xf numFmtId="0" fontId="4" fillId="0" borderId="129" xfId="0" applyFont="1" applyBorder="1" applyAlignment="1">
      <alignment horizontal="justify" vertical="center" wrapText="1"/>
    </xf>
    <xf numFmtId="0" fontId="4" fillId="0" borderId="30" xfId="0" applyFont="1" applyBorder="1" applyAlignment="1">
      <alignment vertical="center" wrapText="1"/>
    </xf>
    <xf numFmtId="0" fontId="4" fillId="0" borderId="41" xfId="0" applyFont="1" applyBorder="1" applyAlignment="1">
      <alignment vertical="center" wrapText="1"/>
    </xf>
    <xf numFmtId="0" fontId="4" fillId="0" borderId="41" xfId="0" applyFont="1" applyBorder="1"/>
    <xf numFmtId="0" fontId="4" fillId="0" borderId="134"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23" xfId="0" applyFont="1" applyBorder="1" applyAlignment="1">
      <alignment horizontal="justify" vertical="center" wrapText="1"/>
    </xf>
    <xf numFmtId="0" fontId="4" fillId="0" borderId="31" xfId="0" applyFont="1" applyBorder="1"/>
    <xf numFmtId="49" fontId="4" fillId="0" borderId="0" xfId="0" applyNumberFormat="1" applyFont="1" applyAlignment="1">
      <alignment vertical="center" wrapText="1"/>
    </xf>
    <xf numFmtId="0" fontId="11" fillId="22" borderId="19" xfId="0" applyFont="1" applyFill="1" applyBorder="1" applyAlignment="1">
      <alignment vertical="center" wrapText="1"/>
    </xf>
    <xf numFmtId="0" fontId="4" fillId="0" borderId="13" xfId="0" applyFont="1" applyBorder="1" applyAlignment="1">
      <alignment horizontal="right" vertical="center" wrapText="1"/>
    </xf>
    <xf numFmtId="0" fontId="8" fillId="0" borderId="0" xfId="0" applyFont="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1" fillId="8" borderId="4"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7" xfId="0" applyFont="1" applyBorder="1" applyAlignment="1">
      <alignment horizontal="center" vertical="center" wrapText="1"/>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42" xfId="0" applyFont="1" applyBorder="1" applyAlignment="1">
      <alignment horizontal="left" vertical="top" wrapText="1"/>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0" fillId="0" borderId="84" xfId="0" applyBorder="1" applyAlignment="1">
      <alignment vertical="center"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0" xfId="0" applyFont="1" applyAlignment="1">
      <alignment horizontal="left" vertical="center"/>
    </xf>
    <xf numFmtId="0" fontId="8" fillId="0" borderId="0" xfId="0" applyFont="1" applyAlignment="1">
      <alignment horizontal="left" wrapText="1"/>
    </xf>
    <xf numFmtId="0" fontId="41" fillId="0" borderId="17" xfId="0" applyFont="1" applyBorder="1" applyAlignment="1">
      <alignment vertical="center" wrapText="1"/>
    </xf>
    <xf numFmtId="0" fontId="41" fillId="0" borderId="13" xfId="0" applyFont="1" applyBorder="1" applyAlignment="1">
      <alignment vertical="center" wrapText="1"/>
    </xf>
    <xf numFmtId="0" fontId="21" fillId="5" borderId="27" xfId="0" applyFont="1" applyFill="1" applyBorder="1" applyAlignment="1">
      <alignment horizontal="left"/>
    </xf>
    <xf numFmtId="0" fontId="8" fillId="0" borderId="22" xfId="0" applyFont="1" applyBorder="1" applyAlignment="1">
      <alignment horizontal="justify" vertical="center"/>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5"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69" xfId="0" applyFont="1" applyBorder="1" applyAlignment="1">
      <alignment vertical="center" wrapText="1"/>
    </xf>
    <xf numFmtId="0" fontId="55" fillId="0" borderId="52"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0" fillId="0" borderId="22" xfId="0" applyFont="1" applyBorder="1" applyAlignment="1">
      <alignment vertical="center" wrapText="1"/>
    </xf>
    <xf numFmtId="0" fontId="60" fillId="0" borderId="35" xfId="0" applyFont="1" applyBorder="1" applyAlignment="1">
      <alignment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9" fillId="0" borderId="0" xfId="0" applyFont="1" applyAlignment="1">
      <alignment horizontal="justify" vertical="center" wrapText="1"/>
    </xf>
    <xf numFmtId="0" fontId="8" fillId="16" borderId="42" xfId="0" applyFont="1" applyFill="1" applyBorder="1" applyAlignment="1">
      <alignment horizontal="center"/>
    </xf>
    <xf numFmtId="0" fontId="55"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71" xfId="0" applyFont="1" applyBorder="1" applyAlignment="1">
      <alignment vertical="center" wrapText="1"/>
    </xf>
    <xf numFmtId="0" fontId="21" fillId="5" borderId="57" xfId="0" applyFont="1" applyFill="1" applyBorder="1" applyAlignment="1">
      <alignment horizontal="left"/>
    </xf>
    <xf numFmtId="49" fontId="1" fillId="16" borderId="57"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0" xfId="0" applyFont="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8" fillId="0" borderId="12" xfId="0" applyFont="1" applyBorder="1" applyAlignment="1">
      <alignment vertical="center" wrapText="1"/>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0" xfId="0" applyFont="1" applyBorder="1" applyAlignment="1">
      <alignment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4" fillId="6" borderId="22"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4" fillId="6" borderId="3" xfId="0" applyFont="1" applyFill="1" applyBorder="1" applyAlignment="1">
      <alignment vertical="center"/>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0" xfId="8" applyFont="1" applyBorder="1" applyAlignment="1">
      <alignment horizontal="center" vertical="center" wrapText="1"/>
    </xf>
    <xf numFmtId="0" fontId="9" fillId="0" borderId="22" xfId="8" applyFont="1" applyBorder="1" applyAlignment="1">
      <alignment vertical="center" wrapText="1"/>
    </xf>
    <xf numFmtId="0" fontId="55" fillId="0" borderId="22" xfId="8" applyFont="1" applyBorder="1" applyAlignment="1">
      <alignment horizontal="center" vertical="center" wrapText="1"/>
    </xf>
    <xf numFmtId="0" fontId="70" fillId="0" borderId="0" xfId="8" applyFont="1" applyAlignment="1">
      <alignment vertical="center" wrapText="1"/>
    </xf>
    <xf numFmtId="0" fontId="74" fillId="28" borderId="22" xfId="8" applyFont="1" applyFill="1" applyBorder="1" applyAlignment="1">
      <alignment horizontal="center" vertical="center" wrapText="1"/>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23" xfId="8" applyFont="1" applyBorder="1"/>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50" fillId="0" borderId="0" xfId="8" applyFont="1"/>
    <xf numFmtId="0" fontId="69" fillId="21" borderId="22" xfId="8" applyFont="1" applyFill="1" applyBorder="1" applyAlignment="1">
      <alignment vertical="center" wrapText="1"/>
    </xf>
    <xf numFmtId="0" fontId="8" fillId="0" borderId="25" xfId="8" applyFont="1" applyBorder="1" applyAlignment="1">
      <alignment vertical="center"/>
    </xf>
    <xf numFmtId="0" fontId="8" fillId="0" borderId="12" xfId="8" applyFont="1" applyBorder="1" applyAlignment="1">
      <alignment vertical="center"/>
    </xf>
    <xf numFmtId="0" fontId="4" fillId="0" borderId="24" xfId="0" applyFont="1" applyBorder="1" applyAlignment="1">
      <alignment horizontal="center" vertical="center" wrapText="1"/>
    </xf>
    <xf numFmtId="0" fontId="4" fillId="0" borderId="59" xfId="0" applyFont="1" applyBorder="1" applyAlignment="1">
      <alignment horizontal="center" vertical="center" wrapText="1"/>
    </xf>
    <xf numFmtId="3" fontId="9" fillId="20" borderId="35" xfId="0" applyNumberFormat="1" applyFont="1" applyFill="1" applyBorder="1" applyAlignment="1">
      <alignment vertical="center" wrapText="1"/>
    </xf>
    <xf numFmtId="3" fontId="9" fillId="0" borderId="35" xfId="0" applyNumberFormat="1" applyFont="1" applyBorder="1" applyAlignment="1">
      <alignment vertical="center" wrapText="1"/>
    </xf>
    <xf numFmtId="3" fontId="8" fillId="20" borderId="35" xfId="0" applyNumberFormat="1" applyFont="1" applyFill="1" applyBorder="1" applyAlignment="1">
      <alignment vertical="center" wrapText="1"/>
    </xf>
    <xf numFmtId="3" fontId="8" fillId="0" borderId="35" xfId="0" applyNumberFormat="1" applyFont="1" applyBorder="1" applyAlignment="1">
      <alignment vertical="center" wrapText="1"/>
    </xf>
    <xf numFmtId="3" fontId="8" fillId="23" borderId="35" xfId="0" applyNumberFormat="1" applyFont="1" applyFill="1" applyBorder="1" applyAlignment="1">
      <alignment vertical="center" wrapText="1"/>
    </xf>
    <xf numFmtId="0" fontId="8" fillId="5" borderId="0" xfId="0" applyFont="1" applyFill="1"/>
    <xf numFmtId="49" fontId="1" fillId="16" borderId="0" xfId="0" applyNumberFormat="1" applyFont="1" applyFill="1"/>
    <xf numFmtId="49" fontId="1" fillId="16" borderId="57" xfId="0" applyNumberFormat="1" applyFont="1" applyFill="1" applyBorder="1"/>
    <xf numFmtId="49" fontId="1" fillId="16" borderId="12" xfId="0" applyNumberFormat="1" applyFont="1" applyFill="1" applyBorder="1"/>
    <xf numFmtId="0" fontId="21" fillId="5" borderId="0" xfId="0" applyFont="1" applyFill="1" applyAlignment="1">
      <alignment vertical="top"/>
    </xf>
    <xf numFmtId="0" fontId="8" fillId="0" borderId="37" xfId="0" applyFont="1" applyBorder="1" applyAlignment="1">
      <alignment horizontal="justify" vertical="center" wrapText="1"/>
    </xf>
    <xf numFmtId="3" fontId="9" fillId="0" borderId="8" xfId="0" applyNumberFormat="1" applyFont="1" applyBorder="1" applyAlignment="1">
      <alignment horizontal="right" vertical="center"/>
    </xf>
    <xf numFmtId="0" fontId="9" fillId="0" borderId="8" xfId="0" applyFont="1" applyBorder="1" applyAlignment="1">
      <alignment vertical="center"/>
    </xf>
    <xf numFmtId="3" fontId="0" fillId="0" borderId="0" xfId="0" applyNumberFormat="1"/>
    <xf numFmtId="3" fontId="9" fillId="0" borderId="23" xfId="0" applyNumberFormat="1" applyFont="1" applyBorder="1" applyAlignment="1">
      <alignment horizontal="right" vertical="center"/>
    </xf>
    <xf numFmtId="0" fontId="9" fillId="0" borderId="23" xfId="0" applyFont="1" applyBorder="1" applyAlignment="1">
      <alignment vertical="center"/>
    </xf>
    <xf numFmtId="3" fontId="8" fillId="0" borderId="0" xfId="0" applyNumberFormat="1" applyFont="1"/>
    <xf numFmtId="3" fontId="55" fillId="0" borderId="0" xfId="0" applyNumberFormat="1" applyFont="1" applyAlignment="1">
      <alignment horizontal="right" vertical="center"/>
    </xf>
    <xf numFmtId="3" fontId="55" fillId="0" borderId="23" xfId="0" applyNumberFormat="1" applyFont="1" applyBorder="1" applyAlignment="1">
      <alignment horizontal="right" vertical="center"/>
    </xf>
    <xf numFmtId="0" fontId="55" fillId="0" borderId="0" xfId="0" applyFont="1" applyAlignment="1">
      <alignment vertical="center"/>
    </xf>
    <xf numFmtId="0" fontId="55" fillId="0" borderId="0" xfId="0" applyFont="1" applyAlignment="1">
      <alignment horizontal="right" vertical="center"/>
    </xf>
    <xf numFmtId="0" fontId="54" fillId="0" borderId="0" xfId="0" applyFont="1" applyAlignment="1">
      <alignment vertical="center"/>
    </xf>
    <xf numFmtId="14" fontId="8" fillId="0" borderId="11" xfId="0" applyNumberFormat="1" applyFont="1" applyBorder="1" applyAlignment="1">
      <alignment horizontal="left" vertical="center" wrapText="1"/>
    </xf>
    <xf numFmtId="0" fontId="8" fillId="0" borderId="40" xfId="0" applyFont="1" applyBorder="1" applyAlignment="1">
      <alignment horizontal="left" vertical="center" wrapText="1"/>
    </xf>
    <xf numFmtId="0" fontId="4" fillId="6" borderId="12" xfId="0" applyFont="1" applyFill="1" applyBorder="1" applyAlignment="1">
      <alignment vertical="center" wrapText="1"/>
    </xf>
    <xf numFmtId="0" fontId="29" fillId="5" borderId="0" xfId="0" applyFont="1" applyFill="1" applyAlignment="1">
      <alignment horizontal="left"/>
    </xf>
    <xf numFmtId="49" fontId="1" fillId="16" borderId="0" xfId="0" applyNumberFormat="1" applyFont="1" applyFill="1" applyAlignment="1">
      <alignment vertical="center"/>
    </xf>
    <xf numFmtId="0" fontId="8" fillId="0" borderId="17" xfId="0" applyFont="1" applyBorder="1" applyAlignment="1">
      <alignment horizontal="left" wrapText="1"/>
    </xf>
    <xf numFmtId="49" fontId="4" fillId="0" borderId="35"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44" xfId="0" applyNumberFormat="1" applyFont="1" applyBorder="1" applyAlignment="1">
      <alignment horizontal="center" vertical="top" wrapText="1"/>
    </xf>
    <xf numFmtId="49" fontId="4" fillId="0" borderId="11" xfId="0" applyNumberFormat="1" applyFont="1" applyBorder="1" applyAlignment="1">
      <alignment horizontal="left" vertical="top" wrapText="1"/>
    </xf>
    <xf numFmtId="49" fontId="4" fillId="0" borderId="11" xfId="0" applyNumberFormat="1" applyFont="1" applyBorder="1" applyAlignment="1">
      <alignment horizontal="center" vertical="top" wrapText="1"/>
    </xf>
    <xf numFmtId="49" fontId="4" fillId="0" borderId="11" xfId="0" applyNumberFormat="1" applyFont="1" applyBorder="1" applyAlignment="1">
      <alignment horizontal="center" vertical="center" wrapText="1"/>
    </xf>
    <xf numFmtId="0" fontId="4" fillId="0" borderId="35" xfId="0" applyFont="1" applyBorder="1" applyAlignment="1">
      <alignment horizontal="left" vertical="center" wrapText="1"/>
    </xf>
    <xf numFmtId="0" fontId="4" fillId="0" borderId="23" xfId="0" applyFont="1" applyBorder="1" applyAlignment="1">
      <alignment horizontal="left" vertical="center" wrapText="1"/>
    </xf>
    <xf numFmtId="0" fontId="4" fillId="0" borderId="27" xfId="0" applyFont="1" applyBorder="1" applyAlignment="1">
      <alignment horizontal="left" vertical="center" wrapText="1"/>
    </xf>
    <xf numFmtId="3" fontId="4" fillId="0" borderId="13" xfId="0" applyNumberFormat="1" applyFont="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0" fontId="8" fillId="6" borderId="22" xfId="0" applyFont="1" applyFill="1" applyBorder="1" applyAlignment="1">
      <alignment horizontal="center" vertical="center"/>
    </xf>
    <xf numFmtId="49" fontId="2" fillId="0" borderId="0" xfId="0" applyNumberFormat="1" applyFont="1"/>
    <xf numFmtId="0" fontId="29" fillId="5" borderId="0" xfId="0" applyFont="1" applyFill="1"/>
    <xf numFmtId="0" fontId="29" fillId="5" borderId="27" xfId="0" applyFont="1" applyFill="1" applyBorder="1"/>
    <xf numFmtId="0" fontId="4" fillId="6" borderId="23" xfId="0" applyFont="1" applyFill="1" applyBorder="1" applyAlignment="1">
      <alignment horizontal="center" vertical="center"/>
    </xf>
    <xf numFmtId="3" fontId="4" fillId="0" borderId="31"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49" fontId="8" fillId="0" borderId="28"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49" fontId="29" fillId="0" borderId="0" xfId="0" applyNumberFormat="1" applyFont="1" applyAlignment="1">
      <alignment horizontal="left" vertical="center" wrapText="1"/>
    </xf>
    <xf numFmtId="49" fontId="4" fillId="0" borderId="0" xfId="0" applyNumberFormat="1" applyFont="1"/>
    <xf numFmtId="0" fontId="11" fillId="0" borderId="0" xfId="0" applyFont="1" applyAlignment="1">
      <alignment horizontal="center" vertical="center" wrapText="1"/>
    </xf>
    <xf numFmtId="49" fontId="4" fillId="0" borderId="31" xfId="0" applyNumberFormat="1" applyFont="1" applyBorder="1"/>
    <xf numFmtId="49" fontId="4" fillId="0" borderId="19" xfId="0" applyNumberFormat="1" applyFont="1" applyBorder="1"/>
    <xf numFmtId="0" fontId="4" fillId="0" borderId="0" xfId="0" applyFont="1" applyAlignment="1">
      <alignment horizontal="justify" vertical="center" wrapText="1"/>
    </xf>
    <xf numFmtId="49" fontId="4" fillId="0" borderId="13" xfId="0" applyNumberFormat="1" applyFont="1" applyBorder="1"/>
    <xf numFmtId="49" fontId="4" fillId="0" borderId="41" xfId="0" applyNumberFormat="1" applyFont="1" applyBorder="1"/>
    <xf numFmtId="0" fontId="4" fillId="0" borderId="0" xfId="0" applyFont="1" applyAlignment="1">
      <alignment vertical="center" wrapText="1"/>
    </xf>
    <xf numFmtId="49" fontId="2" fillId="0" borderId="13" xfId="0" applyNumberFormat="1" applyFont="1" applyBorder="1"/>
    <xf numFmtId="49" fontId="2" fillId="0" borderId="41" xfId="0" applyNumberFormat="1" applyFont="1" applyBorder="1"/>
    <xf numFmtId="49" fontId="2" fillId="0" borderId="31" xfId="0" applyNumberFormat="1" applyFont="1" applyBorder="1"/>
    <xf numFmtId="49" fontId="2" fillId="0" borderId="19" xfId="0" applyNumberFormat="1" applyFont="1" applyBorder="1"/>
    <xf numFmtId="0" fontId="55" fillId="0" borderId="0" xfId="0" applyFont="1" applyAlignment="1">
      <alignment vertical="center" wrapText="1"/>
    </xf>
    <xf numFmtId="49" fontId="29" fillId="0" borderId="13" xfId="0" applyNumberFormat="1" applyFont="1" applyBorder="1"/>
    <xf numFmtId="49" fontId="29" fillId="0" borderId="41" xfId="0" applyNumberFormat="1" applyFont="1" applyBorder="1"/>
    <xf numFmtId="49" fontId="1" fillId="16" borderId="0" xfId="0" applyNumberFormat="1" applyFont="1" applyFill="1" applyAlignment="1">
      <alignment vertical="top"/>
    </xf>
    <xf numFmtId="3" fontId="55" fillId="0" borderId="102" xfId="0" applyNumberFormat="1" applyFont="1" applyBorder="1" applyAlignment="1">
      <alignment vertical="center" wrapText="1"/>
    </xf>
    <xf numFmtId="3" fontId="55" fillId="0" borderId="35" xfId="0" applyNumberFormat="1" applyFont="1" applyBorder="1" applyAlignment="1">
      <alignment horizontal="right" vertical="center" wrapText="1"/>
    </xf>
    <xf numFmtId="3" fontId="55" fillId="0" borderId="35"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68" xfId="0" applyNumberFormat="1" applyFont="1" applyBorder="1" applyAlignment="1">
      <alignment horizontal="right" vertical="center" wrapText="1"/>
    </xf>
    <xf numFmtId="3" fontId="55" fillId="0" borderId="68"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9" xfId="0" applyNumberFormat="1" applyFont="1" applyBorder="1" applyAlignment="1">
      <alignment horizontal="right" vertical="center" wrapText="1"/>
    </xf>
    <xf numFmtId="3" fontId="55" fillId="0" borderId="69" xfId="0" applyNumberFormat="1" applyFont="1" applyBorder="1" applyAlignment="1">
      <alignment vertical="center" wrapText="1"/>
    </xf>
    <xf numFmtId="3" fontId="55" fillId="0" borderId="110" xfId="0" applyNumberFormat="1" applyFont="1" applyBorder="1" applyAlignment="1">
      <alignment vertical="center" wrapText="1"/>
    </xf>
    <xf numFmtId="3" fontId="55" fillId="0" borderId="70" xfId="0" applyNumberFormat="1" applyFont="1" applyBorder="1" applyAlignment="1">
      <alignment horizontal="right" vertical="center" wrapText="1"/>
    </xf>
    <xf numFmtId="3" fontId="55" fillId="0" borderId="70" xfId="0" applyNumberFormat="1" applyFont="1" applyBorder="1" applyAlignment="1">
      <alignment vertical="center" wrapText="1"/>
    </xf>
    <xf numFmtId="3" fontId="55" fillId="0" borderId="22" xfId="0" applyNumberFormat="1" applyFont="1" applyBorder="1" applyAlignment="1">
      <alignment horizontal="right" vertical="center" wrapText="1"/>
    </xf>
    <xf numFmtId="3" fontId="55" fillId="0" borderId="2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52" xfId="0" applyNumberFormat="1" applyFont="1" applyBorder="1" applyAlignment="1">
      <alignment horizontal="right" vertical="center" wrapText="1"/>
    </xf>
    <xf numFmtId="3" fontId="55" fillId="0" borderId="5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71" xfId="0" applyNumberFormat="1" applyFont="1" applyBorder="1" applyAlignment="1">
      <alignment horizontal="right" vertical="center" wrapText="1"/>
    </xf>
    <xf numFmtId="0" fontId="4" fillId="0" borderId="8" xfId="0" applyFont="1" applyBorder="1" applyAlignment="1">
      <alignment vertical="center"/>
    </xf>
    <xf numFmtId="0" fontId="2" fillId="16" borderId="0" xfId="0" applyFont="1" applyFill="1"/>
    <xf numFmtId="0" fontId="41" fillId="0" borderId="0" xfId="0" applyFont="1" applyAlignment="1">
      <alignment vertical="center" wrapText="1"/>
    </xf>
    <xf numFmtId="0" fontId="42" fillId="0" borderId="0" xfId="0" applyFont="1" applyAlignment="1">
      <alignment vertical="center" wrapText="1"/>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169" fontId="41" fillId="0" borderId="13" xfId="0" applyNumberFormat="1" applyFont="1" applyBorder="1" applyAlignment="1">
      <alignment vertical="center" wrapText="1"/>
    </xf>
    <xf numFmtId="3" fontId="41" fillId="0" borderId="13" xfId="0" applyNumberFormat="1" applyFont="1" applyBorder="1" applyAlignment="1">
      <alignment vertical="center" wrapText="1"/>
    </xf>
    <xf numFmtId="169" fontId="41" fillId="0" borderId="15" xfId="0" applyNumberFormat="1" applyFont="1" applyBorder="1" applyAlignment="1">
      <alignment vertical="center" wrapText="1"/>
    </xf>
    <xf numFmtId="0" fontId="42" fillId="0" borderId="92" xfId="0" applyFont="1" applyBorder="1" applyAlignment="1">
      <alignment vertical="center"/>
    </xf>
    <xf numFmtId="0" fontId="42" fillId="0" borderId="82" xfId="0" applyFont="1" applyBorder="1" applyAlignment="1">
      <alignment vertical="center"/>
    </xf>
    <xf numFmtId="0" fontId="42" fillId="0" borderId="91" xfId="0" applyFont="1" applyBorder="1" applyAlignment="1">
      <alignment vertical="center"/>
    </xf>
    <xf numFmtId="0" fontId="41" fillId="0" borderId="57" xfId="0" applyFont="1" applyBorder="1"/>
    <xf numFmtId="0" fontId="4" fillId="0" borderId="2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vertical="center"/>
    </xf>
    <xf numFmtId="0" fontId="4" fillId="6" borderId="0" xfId="0" applyFont="1" applyFill="1" applyAlignment="1">
      <alignment horizontal="center" vertical="center" wrapText="1"/>
    </xf>
    <xf numFmtId="0" fontId="4" fillId="6" borderId="0" xfId="0" applyFont="1" applyFill="1" applyAlignment="1">
      <alignment horizontal="center" vertical="center"/>
    </xf>
    <xf numFmtId="0" fontId="4" fillId="6" borderId="0" xfId="0" applyFont="1" applyFill="1" applyAlignment="1">
      <alignment horizontal="left" vertical="center"/>
    </xf>
    <xf numFmtId="0" fontId="2" fillId="6" borderId="0" xfId="0" applyFont="1" applyFill="1" applyAlignment="1">
      <alignment vertical="center"/>
    </xf>
    <xf numFmtId="0" fontId="60" fillId="0" borderId="0" xfId="0" applyFont="1" applyAlignment="1">
      <alignment vertical="center" wrapText="1"/>
    </xf>
    <xf numFmtId="3" fontId="60" fillId="0" borderId="35" xfId="0" applyNumberFormat="1" applyFont="1" applyBorder="1" applyAlignment="1">
      <alignment vertical="center" wrapText="1"/>
    </xf>
    <xf numFmtId="3" fontId="54" fillId="0" borderId="35" xfId="0" applyNumberFormat="1" applyFont="1" applyBorder="1" applyAlignment="1">
      <alignment vertical="center" wrapText="1"/>
    </xf>
    <xf numFmtId="3" fontId="58" fillId="0" borderId="35" xfId="0" applyNumberFormat="1" applyFont="1" applyBorder="1" applyAlignment="1">
      <alignment vertical="center" wrapText="1"/>
    </xf>
    <xf numFmtId="0" fontId="4" fillId="6" borderId="22" xfId="0" applyFont="1" applyFill="1" applyBorder="1" applyAlignment="1">
      <alignment horizontal="left" vertical="center"/>
    </xf>
    <xf numFmtId="0" fontId="60" fillId="0" borderId="0" xfId="0" applyFont="1" applyAlignment="1">
      <alignment horizontal="center" vertical="center" wrapText="1"/>
    </xf>
    <xf numFmtId="3" fontId="60" fillId="0" borderId="20" xfId="0" applyNumberFormat="1" applyFont="1" applyBorder="1" applyAlignment="1">
      <alignment vertical="center" wrapText="1"/>
    </xf>
    <xf numFmtId="3" fontId="54" fillId="0" borderId="102" xfId="0" applyNumberFormat="1" applyFont="1" applyBorder="1" applyAlignment="1">
      <alignment vertical="center" wrapText="1"/>
    </xf>
    <xf numFmtId="3" fontId="55" fillId="0" borderId="130" xfId="0" applyNumberFormat="1" applyFont="1" applyBorder="1" applyAlignment="1">
      <alignment vertical="center" wrapText="1"/>
    </xf>
    <xf numFmtId="3" fontId="54" fillId="0" borderId="22" xfId="0" applyNumberFormat="1" applyFont="1" applyBorder="1" applyAlignment="1">
      <alignment vertical="center" wrapText="1"/>
    </xf>
    <xf numFmtId="3" fontId="55" fillId="0" borderId="102" xfId="0" applyNumberFormat="1" applyFont="1" applyBorder="1" applyAlignment="1">
      <alignment vertical="center" textRotation="90" wrapText="1"/>
    </xf>
    <xf numFmtId="3" fontId="55" fillId="0" borderId="35" xfId="0" applyNumberFormat="1" applyFont="1" applyBorder="1" applyAlignment="1">
      <alignment vertical="center" textRotation="90" wrapText="1"/>
    </xf>
    <xf numFmtId="3" fontId="60" fillId="0" borderId="102" xfId="0" applyNumberFormat="1" applyFont="1" applyBorder="1" applyAlignment="1">
      <alignment vertical="center" wrapText="1"/>
    </xf>
    <xf numFmtId="0" fontId="2" fillId="0" borderId="0" xfId="0" applyFont="1" applyAlignment="1">
      <alignment vertical="top" wrapText="1"/>
    </xf>
    <xf numFmtId="3" fontId="55" fillId="0" borderId="4" xfId="0" applyNumberFormat="1" applyFont="1" applyBorder="1" applyAlignment="1">
      <alignment vertical="center" wrapText="1"/>
    </xf>
    <xf numFmtId="0" fontId="55" fillId="0" borderId="0" xfId="0" applyFont="1" applyAlignment="1">
      <alignment horizontal="center" vertical="center" wrapText="1"/>
    </xf>
    <xf numFmtId="0" fontId="8" fillId="16" borderId="0" xfId="0" applyFont="1" applyFill="1" applyAlignment="1">
      <alignment horizontal="left"/>
    </xf>
    <xf numFmtId="49" fontId="1" fillId="16" borderId="0" xfId="0" applyNumberFormat="1" applyFont="1" applyFill="1" applyAlignment="1">
      <alignment horizontal="left" vertical="center"/>
    </xf>
    <xf numFmtId="3" fontId="55" fillId="0" borderId="35" xfId="0" applyNumberFormat="1" applyFont="1" applyBorder="1" applyAlignment="1">
      <alignment vertical="center"/>
    </xf>
    <xf numFmtId="3" fontId="55" fillId="0" borderId="4" xfId="0" applyNumberFormat="1" applyFont="1" applyBorder="1" applyAlignment="1">
      <alignment vertical="center"/>
    </xf>
    <xf numFmtId="0" fontId="54" fillId="0" borderId="20" xfId="0" applyFont="1" applyBorder="1" applyAlignment="1">
      <alignment horizontal="center" vertical="center" wrapText="1"/>
    </xf>
    <xf numFmtId="3" fontId="55" fillId="0" borderId="22" xfId="0" applyNumberFormat="1" applyFont="1" applyBorder="1" applyAlignment="1">
      <alignment vertical="center"/>
    </xf>
    <xf numFmtId="3" fontId="54" fillId="0" borderId="20" xfId="0" applyNumberFormat="1" applyFont="1" applyBorder="1" applyAlignment="1">
      <alignment vertical="center" wrapText="1"/>
    </xf>
    <xf numFmtId="3" fontId="54" fillId="0" borderId="4" xfId="0" applyNumberFormat="1" applyFont="1" applyBorder="1" applyAlignment="1">
      <alignment vertical="center" wrapText="1"/>
    </xf>
    <xf numFmtId="3" fontId="55" fillId="0" borderId="20" xfId="0" applyNumberFormat="1" applyFont="1" applyBorder="1" applyAlignment="1">
      <alignment vertical="center" wrapText="1"/>
    </xf>
    <xf numFmtId="4" fontId="54" fillId="0" borderId="35" xfId="0" applyNumberFormat="1" applyFont="1" applyBorder="1" applyAlignment="1">
      <alignment vertical="center" wrapText="1"/>
    </xf>
    <xf numFmtId="4" fontId="55" fillId="0" borderId="35" xfId="0" applyNumberFormat="1" applyFont="1" applyBorder="1" applyAlignment="1">
      <alignment vertical="center" wrapText="1"/>
    </xf>
    <xf numFmtId="0" fontId="55" fillId="0" borderId="0" xfId="0" applyFont="1" applyAlignment="1">
      <alignment horizontal="right" vertical="center" wrapText="1"/>
    </xf>
    <xf numFmtId="3" fontId="55" fillId="0" borderId="4" xfId="0" applyNumberFormat="1" applyFont="1" applyBorder="1" applyAlignment="1">
      <alignment horizontal="center" vertical="center" wrapText="1"/>
    </xf>
    <xf numFmtId="3" fontId="55" fillId="0" borderId="102" xfId="0" applyNumberFormat="1" applyFont="1" applyBorder="1" applyAlignment="1">
      <alignment horizontal="center" vertical="center" wrapText="1"/>
    </xf>
    <xf numFmtId="3" fontId="54" fillId="0" borderId="71" xfId="0" applyNumberFormat="1" applyFont="1" applyBorder="1" applyAlignment="1">
      <alignment horizontal="center" vertical="center" wrapText="1"/>
    </xf>
    <xf numFmtId="3" fontId="55" fillId="0" borderId="25"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9" fontId="8" fillId="0" borderId="35" xfId="11" applyFont="1" applyBorder="1" applyAlignment="1">
      <alignment vertical="center" wrapText="1"/>
    </xf>
    <xf numFmtId="3" fontId="8" fillId="0" borderId="20" xfId="0" applyNumberFormat="1" applyFont="1" applyBorder="1" applyAlignment="1">
      <alignment vertical="center" wrapText="1"/>
    </xf>
    <xf numFmtId="3" fontId="8" fillId="0" borderId="4" xfId="0" applyNumberFormat="1" applyFont="1" applyBorder="1" applyAlignment="1">
      <alignment vertical="center" wrapText="1"/>
    </xf>
    <xf numFmtId="9" fontId="8" fillId="0" borderId="22" xfId="11" applyFont="1" applyBorder="1" applyAlignment="1">
      <alignment vertical="center" wrapText="1"/>
    </xf>
    <xf numFmtId="3" fontId="8" fillId="0" borderId="102" xfId="0" applyNumberFormat="1" applyFont="1" applyBorder="1" applyAlignment="1">
      <alignment vertical="center" wrapText="1"/>
    </xf>
    <xf numFmtId="0" fontId="8" fillId="0" borderId="0" xfId="0" applyFont="1" applyAlignment="1">
      <alignment horizontal="center" vertical="center" wrapText="1"/>
    </xf>
    <xf numFmtId="3" fontId="8" fillId="0" borderId="22" xfId="0" applyNumberFormat="1" applyFont="1" applyBorder="1" applyAlignment="1">
      <alignment vertical="center" wrapText="1"/>
    </xf>
    <xf numFmtId="0" fontId="21" fillId="5" borderId="0" xfId="0" applyFont="1" applyFill="1" applyAlignment="1">
      <alignment horizontal="left"/>
    </xf>
    <xf numFmtId="4" fontId="9" fillId="0" borderId="35" xfId="0" applyNumberFormat="1" applyFont="1" applyBorder="1" applyAlignment="1">
      <alignment vertical="center" wrapText="1"/>
    </xf>
    <xf numFmtId="4" fontId="8" fillId="0" borderId="35" xfId="11" applyNumberFormat="1" applyFont="1" applyBorder="1" applyAlignment="1">
      <alignment vertical="center" wrapText="1"/>
    </xf>
    <xf numFmtId="4" fontId="8" fillId="0" borderId="35" xfId="0" applyNumberFormat="1" applyFont="1" applyBorder="1" applyAlignment="1">
      <alignment vertical="center" wrapText="1"/>
    </xf>
    <xf numFmtId="3" fontId="8" fillId="21" borderId="35" xfId="0" applyNumberFormat="1" applyFont="1" applyFill="1" applyBorder="1" applyAlignment="1">
      <alignment vertical="center" wrapText="1"/>
    </xf>
    <xf numFmtId="0" fontId="8" fillId="6" borderId="0" xfId="0" applyFont="1" applyFill="1"/>
    <xf numFmtId="0" fontId="4" fillId="3" borderId="0" xfId="2" applyFont="1" applyFill="1">
      <alignment vertical="center"/>
    </xf>
    <xf numFmtId="0" fontId="8" fillId="3" borderId="0" xfId="4" applyFont="1" applyFill="1" applyAlignment="1">
      <alignment horizontal="left" vertical="center" indent="1"/>
    </xf>
    <xf numFmtId="0" fontId="4" fillId="5" borderId="0" xfId="2" applyFont="1" applyFill="1">
      <alignment vertical="center"/>
    </xf>
    <xf numFmtId="0" fontId="8" fillId="3" borderId="0" xfId="2" applyFont="1" applyFill="1">
      <alignment vertical="center"/>
    </xf>
    <xf numFmtId="0" fontId="8" fillId="3" borderId="0" xfId="2" applyFont="1" applyFill="1" applyAlignment="1">
      <alignment horizontal="left" vertical="center" indent="1"/>
    </xf>
    <xf numFmtId="0" fontId="8" fillId="3" borderId="0" xfId="2" applyFont="1" applyFill="1" applyAlignment="1">
      <alignment vertical="center" wrapText="1"/>
    </xf>
    <xf numFmtId="0" fontId="8" fillId="0" borderId="0" xfId="2" applyFont="1">
      <alignment vertical="center"/>
    </xf>
    <xf numFmtId="3" fontId="9" fillId="5" borderId="13" xfId="6" applyFont="1" applyFill="1" applyAlignment="1">
      <alignment horizontal="center" vertical="center"/>
      <protection locked="0"/>
    </xf>
    <xf numFmtId="0" fontId="4" fillId="5" borderId="0" xfId="4" applyFont="1" applyFill="1" applyAlignment="1">
      <alignment horizontal="left" vertical="center" indent="1"/>
    </xf>
    <xf numFmtId="0" fontId="8" fillId="0" borderId="0" xfId="4" quotePrefix="1" applyFont="1" applyAlignment="1">
      <alignment horizontal="center" vertical="center"/>
    </xf>
    <xf numFmtId="0" fontId="8" fillId="3" borderId="53" xfId="4" applyFont="1" applyFill="1" applyBorder="1">
      <alignment vertical="center"/>
    </xf>
    <xf numFmtId="0" fontId="8" fillId="3" borderId="44" xfId="4" applyFont="1" applyFill="1" applyBorder="1">
      <alignment vertical="center"/>
    </xf>
    <xf numFmtId="0" fontId="4" fillId="3" borderId="0" xfId="4" applyFont="1" applyFill="1" applyAlignment="1">
      <alignment horizontal="left" vertical="center" indent="1"/>
    </xf>
    <xf numFmtId="0" fontId="14" fillId="5" borderId="0" xfId="4" applyFont="1" applyFill="1" applyAlignment="1">
      <alignment horizontal="left" vertical="center" wrapText="1" indent="1"/>
    </xf>
    <xf numFmtId="0" fontId="4" fillId="5" borderId="0" xfId="4" quotePrefix="1" applyFont="1" applyFill="1" applyAlignment="1">
      <alignment horizontal="right" vertical="center"/>
    </xf>
    <xf numFmtId="3" fontId="4" fillId="18" borderId="13" xfId="6" applyFont="1" applyFill="1" applyAlignment="1">
      <alignment horizontal="center" vertical="center"/>
      <protection locked="0"/>
    </xf>
    <xf numFmtId="3" fontId="4" fillId="5" borderId="13" xfId="6" applyFont="1" applyFill="1" applyAlignment="1">
      <alignment horizontal="center" vertical="center"/>
      <protection locked="0"/>
    </xf>
    <xf numFmtId="0" fontId="4" fillId="3" borderId="0" xfId="2" applyFont="1" applyFill="1" applyAlignment="1">
      <alignment horizontal="left" vertical="center" indent="1"/>
    </xf>
    <xf numFmtId="3" fontId="4" fillId="0" borderId="13" xfId="6" applyFont="1" applyFill="1" applyAlignment="1">
      <alignment horizontal="center" vertical="center"/>
      <protection locked="0"/>
    </xf>
    <xf numFmtId="0" fontId="4" fillId="0" borderId="2" xfId="4" applyFont="1" applyBorder="1" applyAlignment="1">
      <alignment horizontal="left" vertical="center" wrapText="1" indent="2"/>
    </xf>
    <xf numFmtId="0" fontId="4" fillId="3" borderId="0" xfId="2" applyFont="1" applyFill="1" applyAlignment="1">
      <alignment horizontal="left" vertical="center" wrapText="1" indent="1"/>
    </xf>
    <xf numFmtId="0" fontId="11" fillId="17" borderId="13" xfId="4" applyFont="1" applyFill="1" applyBorder="1" applyAlignment="1">
      <alignment horizontal="center" vertical="center" wrapText="1"/>
    </xf>
    <xf numFmtId="0" fontId="4" fillId="5" borderId="0" xfId="4" applyFont="1" applyFill="1" applyAlignment="1">
      <alignment horizontal="left" vertical="center" wrapText="1" indent="1"/>
    </xf>
    <xf numFmtId="0" fontId="11" fillId="0" borderId="0" xfId="4" applyFont="1">
      <alignment vertical="center"/>
    </xf>
    <xf numFmtId="0" fontId="11" fillId="17" borderId="50" xfId="4" applyFont="1" applyFill="1" applyBorder="1" applyAlignment="1">
      <alignment horizontal="center" vertical="center" wrapText="1"/>
    </xf>
    <xf numFmtId="0" fontId="4" fillId="0" borderId="13" xfId="4" applyFont="1" applyBorder="1" applyAlignment="1">
      <alignment horizontal="left" vertical="center" wrapText="1" indent="2"/>
    </xf>
    <xf numFmtId="0" fontId="4" fillId="3" borderId="62" xfId="4" applyFont="1" applyFill="1" applyBorder="1">
      <alignment vertical="center"/>
    </xf>
    <xf numFmtId="0" fontId="4" fillId="3" borderId="53" xfId="4" applyFont="1" applyFill="1" applyBorder="1">
      <alignment vertical="center"/>
    </xf>
    <xf numFmtId="0" fontId="8" fillId="17" borderId="0" xfId="0" applyFont="1" applyFill="1"/>
    <xf numFmtId="0" fontId="4" fillId="3" borderId="44" xfId="4" applyFont="1" applyFill="1" applyBorder="1">
      <alignment vertical="center"/>
    </xf>
    <xf numFmtId="0" fontId="2" fillId="0" borderId="42" xfId="0" applyFont="1" applyBorder="1"/>
    <xf numFmtId="49" fontId="1" fillId="0" borderId="0" xfId="0" applyNumberFormat="1" applyFont="1" applyAlignment="1">
      <alignment horizontal="left"/>
    </xf>
    <xf numFmtId="49" fontId="1" fillId="0" borderId="57" xfId="0" applyNumberFormat="1" applyFont="1" applyBorder="1" applyAlignment="1">
      <alignment horizontal="left"/>
    </xf>
    <xf numFmtId="3" fontId="8" fillId="0" borderId="26" xfId="0" applyNumberFormat="1" applyFont="1" applyBorder="1"/>
    <xf numFmtId="0" fontId="2" fillId="0" borderId="26" xfId="0" applyFont="1" applyBorder="1" applyAlignment="1">
      <alignment horizontal="left" vertical="center" wrapText="1"/>
    </xf>
    <xf numFmtId="3" fontId="8" fillId="0" borderId="11" xfId="0" applyNumberFormat="1" applyFont="1" applyBorder="1"/>
    <xf numFmtId="0" fontId="2" fillId="0" borderId="11" xfId="0" applyFont="1" applyBorder="1" applyAlignment="1">
      <alignment horizontal="left" vertical="center" wrapText="1"/>
    </xf>
    <xf numFmtId="3" fontId="8" fillId="0" borderId="46" xfId="0" applyNumberFormat="1" applyFont="1" applyBorder="1"/>
    <xf numFmtId="0" fontId="2" fillId="0" borderId="46" xfId="0" applyFont="1" applyBorder="1" applyAlignment="1">
      <alignment horizontal="left" wrapText="1"/>
    </xf>
    <xf numFmtId="3" fontId="8" fillId="0" borderId="33" xfId="0" applyNumberFormat="1" applyFont="1" applyBorder="1"/>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3" fontId="2" fillId="0" borderId="13" xfId="0" applyNumberFormat="1" applyFont="1" applyBorder="1" applyAlignment="1">
      <alignment wrapText="1"/>
    </xf>
    <xf numFmtId="4" fontId="2" fillId="0" borderId="46" xfId="0" applyNumberFormat="1" applyFont="1" applyBorder="1" applyAlignment="1">
      <alignment horizontal="right" wrapText="1"/>
    </xf>
    <xf numFmtId="3" fontId="2" fillId="0" borderId="41" xfId="0" applyNumberFormat="1" applyFont="1" applyBorder="1" applyAlignment="1">
      <alignment wrapText="1"/>
    </xf>
    <xf numFmtId="0" fontId="71" fillId="0" borderId="0" xfId="8" applyFont="1" applyAlignment="1">
      <alignment vertical="center" wrapText="1"/>
    </xf>
    <xf numFmtId="0" fontId="62" fillId="0" borderId="0" xfId="8" applyFont="1" applyAlignment="1">
      <alignment vertical="center" wrapText="1"/>
    </xf>
    <xf numFmtId="0" fontId="74" fillId="0" borderId="0" xfId="8" applyFont="1" applyAlignment="1">
      <alignment horizontal="center" vertical="center" wrapText="1"/>
    </xf>
    <xf numFmtId="4" fontId="108" fillId="0" borderId="35" xfId="8" applyNumberFormat="1" applyFont="1" applyBorder="1" applyAlignment="1">
      <alignment vertical="center"/>
    </xf>
    <xf numFmtId="4" fontId="109" fillId="0" borderId="35" xfId="8" applyNumberFormat="1" applyFont="1" applyBorder="1" applyAlignment="1">
      <alignment vertical="center" wrapText="1"/>
    </xf>
    <xf numFmtId="4" fontId="72" fillId="0" borderId="35" xfId="8" applyNumberFormat="1" applyFont="1" applyBorder="1" applyAlignment="1">
      <alignment vertical="center"/>
    </xf>
    <xf numFmtId="4" fontId="71" fillId="0" borderId="35" xfId="8" applyNumberFormat="1" applyFont="1" applyBorder="1" applyAlignment="1">
      <alignment vertical="center" wrapText="1"/>
    </xf>
    <xf numFmtId="49" fontId="1" fillId="16" borderId="0" xfId="0" applyNumberFormat="1" applyFont="1" applyFill="1" applyAlignment="1">
      <alignment horizontal="left"/>
    </xf>
    <xf numFmtId="0" fontId="20" fillId="0" borderId="0" xfId="8" applyAlignment="1">
      <alignment vertical="center"/>
    </xf>
    <xf numFmtId="0" fontId="69" fillId="0" borderId="0" xfId="8" applyFont="1" applyAlignment="1">
      <alignment horizontal="center" vertical="center" wrapText="1"/>
    </xf>
    <xf numFmtId="0" fontId="20" fillId="0" borderId="35" xfId="8" applyBorder="1" applyAlignment="1">
      <alignment vertical="center"/>
    </xf>
    <xf numFmtId="0" fontId="62" fillId="0" borderId="0" xfId="8" applyFont="1" applyAlignment="1">
      <alignment horizontal="center" vertical="center" wrapText="1"/>
    </xf>
    <xf numFmtId="4" fontId="110" fillId="0" borderId="35" xfId="8" applyNumberFormat="1" applyFont="1" applyBorder="1" applyAlignment="1">
      <alignment vertical="center" wrapText="1"/>
    </xf>
    <xf numFmtId="4" fontId="110" fillId="0" borderId="20" xfId="8" applyNumberFormat="1" applyFont="1" applyBorder="1" applyAlignment="1">
      <alignment vertical="center" wrapText="1"/>
    </xf>
    <xf numFmtId="4" fontId="71" fillId="28" borderId="35" xfId="8" applyNumberFormat="1" applyFont="1" applyFill="1" applyBorder="1" applyAlignment="1">
      <alignment vertical="center" wrapText="1"/>
    </xf>
    <xf numFmtId="4" fontId="71" fillId="0" borderId="20" xfId="8" applyNumberFormat="1" applyFont="1" applyBorder="1" applyAlignment="1">
      <alignment vertical="center" wrapText="1"/>
    </xf>
    <xf numFmtId="0" fontId="0" fillId="6" borderId="23" xfId="0" applyFill="1" applyBorder="1"/>
    <xf numFmtId="4" fontId="71" fillId="0" borderId="102" xfId="8" applyNumberFormat="1" applyFont="1" applyBorder="1" applyAlignment="1">
      <alignment vertical="center" wrapText="1"/>
    </xf>
    <xf numFmtId="0" fontId="8" fillId="5" borderId="20" xfId="8" applyFont="1" applyFill="1" applyBorder="1" applyAlignment="1">
      <alignment horizontal="center" vertical="center" wrapText="1"/>
    </xf>
    <xf numFmtId="0" fontId="78" fillId="0" borderId="0" xfId="8" applyFont="1" applyAlignment="1">
      <alignment horizontal="center" vertical="center"/>
    </xf>
    <xf numFmtId="0" fontId="74"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center" vertical="center" wrapText="1"/>
    </xf>
    <xf numFmtId="0" fontId="71" fillId="0" borderId="0" xfId="8" applyFont="1" applyAlignment="1">
      <alignment vertical="center"/>
    </xf>
    <xf numFmtId="0" fontId="71" fillId="0" borderId="0" xfId="8" applyFont="1" applyAlignment="1">
      <alignment horizontal="center" vertical="center" wrapText="1"/>
    </xf>
    <xf numFmtId="0" fontId="97" fillId="0" borderId="0" xfId="8" applyFont="1" applyAlignment="1">
      <alignment horizontal="left" vertical="center" wrapText="1" indent="1"/>
    </xf>
    <xf numFmtId="0" fontId="68" fillId="0" borderId="0" xfId="8" applyFont="1" applyAlignment="1">
      <alignment vertical="center" wrapText="1"/>
    </xf>
    <xf numFmtId="0" fontId="68" fillId="0" borderId="0" xfId="8" applyFont="1" applyAlignment="1">
      <alignment horizontal="center" vertical="center" wrapText="1"/>
    </xf>
    <xf numFmtId="0" fontId="20" fillId="0" borderId="23" xfId="8" applyBorder="1" applyAlignment="1">
      <alignment vertical="center" wrapText="1"/>
    </xf>
    <xf numFmtId="0" fontId="79" fillId="0" borderId="0" xfId="8" applyFont="1" applyAlignment="1">
      <alignment horizontal="center" vertical="center" wrapText="1"/>
    </xf>
    <xf numFmtId="0" fontId="60" fillId="0" borderId="0" xfId="8" applyFont="1" applyAlignment="1">
      <alignment horizontal="center" vertical="center" wrapText="1"/>
    </xf>
    <xf numFmtId="0" fontId="20" fillId="6" borderId="23" xfId="8" applyFill="1" applyBorder="1"/>
    <xf numFmtId="3" fontId="55" fillId="0" borderId="23" xfId="0" applyNumberFormat="1" applyFont="1" applyBorder="1" applyAlignment="1">
      <alignment vertical="center"/>
    </xf>
    <xf numFmtId="3" fontId="55" fillId="22" borderId="102" xfId="0" applyNumberFormat="1" applyFont="1" applyFill="1" applyBorder="1" applyAlignment="1">
      <alignment vertical="center" wrapText="1"/>
    </xf>
    <xf numFmtId="3" fontId="55" fillId="22" borderId="23" xfId="0" applyNumberFormat="1" applyFont="1" applyFill="1" applyBorder="1" applyAlignment="1">
      <alignment vertical="center"/>
    </xf>
    <xf numFmtId="49" fontId="1" fillId="16" borderId="0" xfId="0" applyNumberFormat="1" applyFont="1" applyFill="1" applyAlignment="1">
      <alignment vertical="center"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9" fillId="0" borderId="22" xfId="0" applyFont="1" applyBorder="1" applyAlignment="1">
      <alignment horizontal="left" vertical="center" wrapText="1"/>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0" fillId="0" borderId="0" xfId="0" applyAlignment="1">
      <alignment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37" xfId="0" applyFont="1" applyBorder="1" applyAlignment="1">
      <alignment horizontal="center" vertical="center"/>
    </xf>
    <xf numFmtId="0" fontId="8" fillId="0" borderId="4" xfId="0"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4" fillId="6" borderId="0" xfId="0" applyFont="1" applyFill="1" applyAlignment="1">
      <alignment horizontal="left" vertical="center"/>
    </xf>
    <xf numFmtId="0" fontId="8" fillId="0" borderId="7" xfId="0" applyFont="1" applyBorder="1" applyAlignment="1">
      <alignment wrapText="1"/>
    </xf>
    <xf numFmtId="0" fontId="8" fillId="0" borderId="6" xfId="0" applyFont="1" applyBorder="1" applyAlignment="1">
      <alignment wrapText="1"/>
    </xf>
    <xf numFmtId="3" fontId="8" fillId="0" borderId="15"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29" fillId="0" borderId="13" xfId="0" applyNumberFormat="1" applyFont="1" applyBorder="1" applyAlignment="1">
      <alignment horizontal="center" vertical="center"/>
    </xf>
    <xf numFmtId="49" fontId="8" fillId="0" borderId="68" xfId="0" applyNumberFormat="1" applyFont="1" applyBorder="1" applyAlignment="1">
      <alignment vertical="center" wrapText="1"/>
    </xf>
    <xf numFmtId="49" fontId="8" fillId="0" borderId="7" xfId="0" applyNumberFormat="1" applyFont="1" applyBorder="1" applyAlignment="1">
      <alignment vertical="center"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49" fontId="29" fillId="0" borderId="13" xfId="0" applyNumberFormat="1" applyFont="1" applyBorder="1" applyAlignment="1">
      <alignment horizontal="center" vertical="center"/>
    </xf>
    <xf numFmtId="49" fontId="4" fillId="0" borderId="69" xfId="0" applyNumberFormat="1" applyFont="1" applyBorder="1" applyAlignment="1">
      <alignment vertical="center" wrapText="1"/>
    </xf>
    <xf numFmtId="49" fontId="29" fillId="0" borderId="17" xfId="0" applyNumberFormat="1" applyFont="1" applyBorder="1"/>
    <xf numFmtId="49" fontId="4" fillId="0" borderId="6" xfId="0" applyNumberFormat="1" applyFont="1" applyBorder="1" applyAlignment="1">
      <alignment vertical="center" wrapText="1"/>
    </xf>
    <xf numFmtId="49" fontId="8" fillId="0" borderId="13" xfId="0" applyNumberFormat="1" applyFont="1" applyBorder="1" applyAlignment="1">
      <alignment horizontal="center" vertical="center" wrapText="1"/>
    </xf>
    <xf numFmtId="49" fontId="8" fillId="0" borderId="69" xfId="0" applyNumberFormat="1" applyFont="1" applyBorder="1" applyAlignment="1">
      <alignment vertical="center" wrapText="1"/>
    </xf>
    <xf numFmtId="49" fontId="8" fillId="0" borderId="6" xfId="0" applyNumberFormat="1" applyFont="1" applyBorder="1" applyAlignment="1">
      <alignment vertical="center" wrapText="1"/>
    </xf>
    <xf numFmtId="49" fontId="21" fillId="0" borderId="13" xfId="0" applyNumberFormat="1" applyFont="1" applyBorder="1"/>
    <xf numFmtId="49" fontId="21" fillId="0" borderId="17" xfId="0" applyNumberFormat="1" applyFont="1" applyBorder="1"/>
    <xf numFmtId="3" fontId="21" fillId="0" borderId="13" xfId="0" applyNumberFormat="1" applyFont="1" applyBorder="1" applyAlignment="1">
      <alignment horizontal="center" vertical="center"/>
    </xf>
    <xf numFmtId="3" fontId="8" fillId="0" borderId="15" xfId="0" applyNumberFormat="1" applyFont="1" applyBorder="1" applyAlignment="1">
      <alignment horizontal="center" vertical="center" wrapText="1"/>
    </xf>
    <xf numFmtId="3" fontId="8" fillId="0" borderId="13" xfId="0" applyNumberFormat="1" applyFont="1" applyBorder="1" applyAlignment="1">
      <alignment horizontal="center" vertical="center" wrapText="1"/>
    </xf>
    <xf numFmtId="49" fontId="35" fillId="0" borderId="17" xfId="0" applyNumberFormat="1" applyFont="1" applyBorder="1"/>
    <xf numFmtId="3" fontId="8" fillId="0" borderId="45" xfId="0" applyNumberFormat="1" applyFont="1" applyBorder="1" applyAlignment="1">
      <alignment horizontal="center" vertical="center" wrapText="1"/>
    </xf>
    <xf numFmtId="3" fontId="8" fillId="0" borderId="41" xfId="0" applyNumberFormat="1" applyFont="1" applyBorder="1" applyAlignment="1">
      <alignment horizontal="center" vertical="center" wrapText="1"/>
    </xf>
    <xf numFmtId="3" fontId="8" fillId="0" borderId="41" xfId="0" applyNumberFormat="1" applyFont="1" applyBorder="1" applyAlignment="1">
      <alignment horizontal="center" vertical="center"/>
    </xf>
    <xf numFmtId="3" fontId="8" fillId="0" borderId="63" xfId="0" applyNumberFormat="1" applyFont="1" applyBorder="1" applyAlignment="1">
      <alignment horizontal="center" vertical="center" wrapText="1"/>
    </xf>
    <xf numFmtId="3" fontId="8" fillId="0" borderId="52" xfId="0" applyNumberFormat="1" applyFont="1" applyBorder="1" applyAlignment="1">
      <alignment horizontal="center" vertical="center" wrapText="1"/>
    </xf>
    <xf numFmtId="3" fontId="8" fillId="0" borderId="38" xfId="0" applyNumberFormat="1" applyFont="1" applyBorder="1" applyAlignment="1">
      <alignment horizontal="center" vertical="center"/>
    </xf>
    <xf numFmtId="49" fontId="8" fillId="0" borderId="5" xfId="0" applyNumberFormat="1" applyFont="1" applyBorder="1" applyAlignment="1">
      <alignment vertical="center" wrapText="1"/>
    </xf>
    <xf numFmtId="3" fontId="8" fillId="0" borderId="16"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21" fillId="0" borderId="31" xfId="0" applyNumberFormat="1" applyFont="1" applyBorder="1" applyAlignment="1">
      <alignment horizontal="center" vertical="center"/>
    </xf>
    <xf numFmtId="3" fontId="8" fillId="0" borderId="39" xfId="0" applyNumberFormat="1" applyFont="1" applyBorder="1" applyAlignment="1">
      <alignment horizontal="center" vertical="center" wrapText="1"/>
    </xf>
    <xf numFmtId="3" fontId="8" fillId="0" borderId="68" xfId="0" applyNumberFormat="1" applyFont="1" applyBorder="1" applyAlignment="1">
      <alignment horizontal="center" vertical="center" wrapText="1"/>
    </xf>
    <xf numFmtId="3" fontId="21" fillId="0" borderId="39" xfId="0" applyNumberFormat="1" applyFont="1" applyBorder="1" applyAlignment="1">
      <alignment horizontal="center" vertical="center"/>
    </xf>
    <xf numFmtId="49" fontId="4" fillId="0" borderId="7" xfId="0" applyNumberFormat="1" applyFont="1" applyBorder="1" applyAlignment="1">
      <alignment vertical="center" wrapText="1"/>
    </xf>
    <xf numFmtId="3" fontId="4" fillId="0" borderId="15"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8" fillId="0" borderId="17" xfId="0" applyNumberFormat="1" applyFont="1" applyBorder="1" applyAlignment="1">
      <alignment horizontal="center" vertical="center"/>
    </xf>
    <xf numFmtId="0" fontId="4" fillId="0" borderId="6" xfId="0" applyFont="1" applyBorder="1" applyAlignment="1">
      <alignment wrapText="1"/>
    </xf>
    <xf numFmtId="3" fontId="4" fillId="0" borderId="13" xfId="0" applyNumberFormat="1" applyFont="1" applyBorder="1" applyAlignment="1">
      <alignment horizontal="center" vertical="center"/>
    </xf>
    <xf numFmtId="3" fontId="4" fillId="0" borderId="47" xfId="0" applyNumberFormat="1" applyFont="1" applyBorder="1" applyAlignment="1">
      <alignment horizontal="center" vertical="center" wrapText="1"/>
    </xf>
    <xf numFmtId="3" fontId="4" fillId="0" borderId="69" xfId="0" applyNumberFormat="1" applyFont="1" applyBorder="1" applyAlignment="1">
      <alignment horizontal="center" vertical="center" wrapText="1"/>
    </xf>
    <xf numFmtId="3" fontId="4" fillId="0" borderId="17" xfId="0" applyNumberFormat="1" applyFont="1" applyBorder="1" applyAlignment="1">
      <alignment horizontal="center" vertical="center"/>
    </xf>
    <xf numFmtId="3" fontId="4" fillId="0" borderId="52" xfId="0" applyNumberFormat="1" applyFont="1" applyBorder="1" applyAlignment="1">
      <alignment horizontal="center" vertical="center" wrapText="1"/>
    </xf>
    <xf numFmtId="3" fontId="21" fillId="0" borderId="38" xfId="0" applyNumberFormat="1" applyFont="1" applyBorder="1" applyAlignment="1">
      <alignment horizontal="center" vertical="center"/>
    </xf>
    <xf numFmtId="3" fontId="4" fillId="0" borderId="68" xfId="0" applyNumberFormat="1" applyFont="1" applyBorder="1" applyAlignment="1">
      <alignment horizontal="center" vertical="center" wrapText="1"/>
    </xf>
    <xf numFmtId="3" fontId="4" fillId="0" borderId="39" xfId="0" applyNumberFormat="1" applyFont="1" applyBorder="1" applyAlignment="1">
      <alignment horizontal="center" vertical="center"/>
    </xf>
    <xf numFmtId="0" fontId="8" fillId="0" borderId="6" xfId="0" applyFont="1" applyBorder="1" applyAlignment="1">
      <alignment horizontal="left" vertical="center" wrapText="1"/>
    </xf>
    <xf numFmtId="3" fontId="4" fillId="0" borderId="17" xfId="0" applyNumberFormat="1" applyFont="1" applyBorder="1" applyAlignment="1">
      <alignment horizontal="center" vertical="center" wrapText="1"/>
    </xf>
    <xf numFmtId="0" fontId="4" fillId="0" borderId="6" xfId="0" applyFont="1" applyBorder="1" applyAlignment="1">
      <alignment horizontal="left" vertical="center" wrapText="1"/>
    </xf>
    <xf numFmtId="49" fontId="8" fillId="0" borderId="45"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41" xfId="0" applyNumberFormat="1" applyFont="1" applyBorder="1" applyAlignment="1">
      <alignment horizontal="center" vertical="center"/>
    </xf>
    <xf numFmtId="49" fontId="4" fillId="0" borderId="6" xfId="0" applyNumberFormat="1" applyFont="1" applyBorder="1" applyAlignment="1">
      <alignment wrapText="1"/>
    </xf>
    <xf numFmtId="49" fontId="8" fillId="9" borderId="41" xfId="0" applyNumberFormat="1" applyFont="1" applyFill="1" applyBorder="1"/>
    <xf numFmtId="49" fontId="8" fillId="0" borderId="5" xfId="0" applyNumberFormat="1" applyFont="1" applyBorder="1" applyAlignment="1">
      <alignment wrapText="1"/>
    </xf>
    <xf numFmtId="49" fontId="8" fillId="0" borderId="17" xfId="0" applyNumberFormat="1" applyFont="1" applyBorder="1" applyAlignment="1">
      <alignment horizontal="center" vertical="center" wrapText="1"/>
    </xf>
    <xf numFmtId="49" fontId="8" fillId="0" borderId="70"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96" xfId="0" applyNumberFormat="1" applyFont="1" applyBorder="1" applyAlignment="1">
      <alignment wrapText="1"/>
    </xf>
    <xf numFmtId="49" fontId="52" fillId="0" borderId="28" xfId="0" applyNumberFormat="1" applyFont="1" applyBorder="1" applyAlignment="1">
      <alignment horizontal="center" vertical="center" wrapText="1"/>
    </xf>
    <xf numFmtId="0" fontId="8" fillId="6" borderId="0" xfId="0" applyFont="1" applyFill="1" applyAlignment="1">
      <alignment horizontal="left" vertical="center" indent="1"/>
    </xf>
    <xf numFmtId="49" fontId="14" fillId="0" borderId="31" xfId="0" applyNumberFormat="1" applyFont="1" applyBorder="1" applyAlignment="1">
      <alignment vertical="center" wrapText="1"/>
    </xf>
    <xf numFmtId="49" fontId="4" fillId="0" borderId="13" xfId="0" applyNumberFormat="1" applyFont="1" applyBorder="1" applyAlignment="1">
      <alignment vertical="center" wrapText="1"/>
    </xf>
    <xf numFmtId="49" fontId="14" fillId="0" borderId="13" xfId="0" applyNumberFormat="1" applyFont="1" applyBorder="1" applyAlignment="1">
      <alignment vertical="center" wrapText="1"/>
    </xf>
    <xf numFmtId="49" fontId="14" fillId="0" borderId="19" xfId="0" applyNumberFormat="1" applyFont="1" applyBorder="1" applyAlignment="1">
      <alignment vertical="center" wrapText="1"/>
    </xf>
    <xf numFmtId="49" fontId="21" fillId="0" borderId="15" xfId="0" applyNumberFormat="1" applyFont="1" applyBorder="1" applyAlignment="1">
      <alignment wrapText="1"/>
    </xf>
    <xf numFmtId="49" fontId="21" fillId="0" borderId="13" xfId="0" applyNumberFormat="1" applyFont="1" applyBorder="1" applyAlignment="1">
      <alignment wrapText="1"/>
    </xf>
    <xf numFmtId="49" fontId="4" fillId="0" borderId="13" xfId="0" applyNumberFormat="1" applyFont="1" applyBorder="1" applyAlignment="1">
      <alignment horizontal="center" vertical="center" wrapText="1"/>
    </xf>
    <xf numFmtId="9" fontId="4" fillId="0" borderId="14" xfId="11" applyFont="1" applyFill="1" applyBorder="1" applyAlignment="1">
      <alignment horizontal="center" vertical="center" wrapText="1"/>
    </xf>
    <xf numFmtId="9" fontId="4" fillId="0" borderId="30" xfId="11" applyFont="1" applyFill="1" applyBorder="1" applyAlignment="1">
      <alignment horizontal="center" vertical="center" wrapText="1"/>
    </xf>
    <xf numFmtId="49" fontId="4" fillId="0" borderId="30" xfId="0" applyNumberFormat="1" applyFont="1" applyBorder="1" applyAlignment="1">
      <alignment vertical="center" wrapText="1"/>
    </xf>
    <xf numFmtId="49" fontId="4" fillId="0" borderId="44"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7" xfId="0" applyNumberFormat="1" applyFont="1" applyBorder="1" applyAlignment="1">
      <alignment vertical="center" wrapText="1"/>
    </xf>
    <xf numFmtId="49" fontId="8" fillId="0" borderId="56" xfId="0" applyNumberFormat="1" applyFont="1" applyBorder="1" applyAlignment="1">
      <alignment horizontal="center" vertical="center" wrapText="1"/>
    </xf>
    <xf numFmtId="49" fontId="8" fillId="0" borderId="25" xfId="0" applyNumberFormat="1" applyFont="1" applyBorder="1" applyAlignment="1">
      <alignment vertical="center" wrapText="1"/>
    </xf>
    <xf numFmtId="49" fontId="2" fillId="6" borderId="0" xfId="0" applyNumberFormat="1" applyFont="1" applyFill="1" applyAlignment="1">
      <alignment vertical="center" wrapText="1"/>
    </xf>
    <xf numFmtId="0" fontId="2" fillId="6" borderId="0" xfId="0" applyFont="1" applyFill="1" applyAlignment="1">
      <alignment vertical="center" wrapText="1"/>
    </xf>
    <xf numFmtId="49" fontId="1" fillId="0" borderId="0" xfId="0" applyNumberFormat="1" applyFont="1" applyAlignment="1">
      <alignment vertical="center" wrapText="1"/>
    </xf>
    <xf numFmtId="0" fontId="2" fillId="0" borderId="0" xfId="0" applyFont="1" applyAlignment="1">
      <alignment horizontal="left" vertical="center"/>
    </xf>
    <xf numFmtId="0" fontId="2" fillId="5" borderId="0" xfId="0" applyFont="1" applyFill="1" applyAlignment="1">
      <alignment vertical="center"/>
    </xf>
    <xf numFmtId="49" fontId="1" fillId="16" borderId="42" xfId="0" applyNumberFormat="1" applyFont="1" applyFill="1" applyBorder="1"/>
    <xf numFmtId="0" fontId="9" fillId="16" borderId="0" xfId="0" applyFont="1" applyFill="1" applyAlignment="1">
      <alignment horizontal="left" vertical="center" indent="1"/>
    </xf>
    <xf numFmtId="3" fontId="8" fillId="0" borderId="16" xfId="0" applyNumberFormat="1" applyFont="1" applyBorder="1" applyAlignment="1">
      <alignment horizontal="center" vertical="center"/>
    </xf>
    <xf numFmtId="3" fontId="8" fillId="0" borderId="31" xfId="0" applyNumberFormat="1" applyFont="1" applyBorder="1" applyAlignment="1">
      <alignment horizontal="center" vertical="center"/>
    </xf>
    <xf numFmtId="3" fontId="8" fillId="0" borderId="48" xfId="0" applyNumberFormat="1" applyFont="1" applyBorder="1" applyAlignment="1">
      <alignment horizontal="center" vertical="center"/>
    </xf>
    <xf numFmtId="0" fontId="8" fillId="0" borderId="74" xfId="0" applyFont="1" applyBorder="1" applyAlignment="1">
      <alignment horizontal="left" vertical="center" wrapText="1"/>
    </xf>
    <xf numFmtId="3" fontId="8" fillId="0" borderId="47" xfId="0" applyNumberFormat="1" applyFont="1" applyBorder="1" applyAlignment="1">
      <alignment horizontal="center" vertical="center"/>
    </xf>
    <xf numFmtId="0" fontId="8" fillId="0" borderId="73" xfId="0" applyFont="1" applyBorder="1" applyAlignment="1">
      <alignment horizontal="left" vertical="center" wrapText="1"/>
    </xf>
    <xf numFmtId="0" fontId="8" fillId="9" borderId="13" xfId="0" applyFont="1" applyFill="1" applyBorder="1" applyAlignment="1">
      <alignment horizontal="center" vertical="center"/>
    </xf>
    <xf numFmtId="0" fontId="8" fillId="9" borderId="47" xfId="0" applyFont="1" applyFill="1" applyBorder="1" applyAlignment="1">
      <alignment horizontal="center" vertical="center"/>
    </xf>
    <xf numFmtId="0" fontId="4" fillId="0" borderId="73" xfId="0" applyFont="1" applyBorder="1" applyAlignment="1">
      <alignment horizontal="left" vertical="center" wrapText="1"/>
    </xf>
    <xf numFmtId="0" fontId="8" fillId="9" borderId="45" xfId="0" applyFont="1" applyFill="1" applyBorder="1" applyAlignment="1">
      <alignment horizontal="center" vertical="center"/>
    </xf>
    <xf numFmtId="0" fontId="8" fillId="9" borderId="41" xfId="0" applyFont="1" applyFill="1" applyBorder="1" applyAlignment="1">
      <alignment horizontal="center" vertical="center"/>
    </xf>
    <xf numFmtId="0" fontId="8" fillId="0" borderId="41" xfId="0" applyFont="1" applyBorder="1" applyAlignment="1">
      <alignment horizontal="center" vertical="center"/>
    </xf>
    <xf numFmtId="0" fontId="8" fillId="0" borderId="49" xfId="0" applyFont="1" applyBorder="1" applyAlignment="1">
      <alignment horizontal="center" vertical="center"/>
    </xf>
    <xf numFmtId="49" fontId="8" fillId="0" borderId="24"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29" fillId="0" borderId="59" xfId="0" applyNumberFormat="1" applyFont="1" applyBorder="1" applyAlignment="1">
      <alignment vertical="center" wrapText="1"/>
    </xf>
    <xf numFmtId="0" fontId="2" fillId="6" borderId="35" xfId="0" applyFont="1" applyFill="1" applyBorder="1" applyAlignment="1">
      <alignment horizontal="left" vertical="center"/>
    </xf>
    <xf numFmtId="0" fontId="2" fillId="6" borderId="23" xfId="0" applyFont="1" applyFill="1" applyBorder="1" applyAlignment="1">
      <alignment horizontal="left" vertical="center"/>
    </xf>
    <xf numFmtId="0" fontId="2" fillId="6" borderId="8" xfId="0" applyFont="1" applyFill="1" applyBorder="1" applyAlignment="1">
      <alignment vertical="center"/>
    </xf>
    <xf numFmtId="0" fontId="2" fillId="6" borderId="4" xfId="0" applyFont="1" applyFill="1" applyBorder="1" applyAlignment="1">
      <alignment vertical="center"/>
    </xf>
    <xf numFmtId="0" fontId="2" fillId="5" borderId="0" xfId="0" applyFont="1" applyFill="1" applyAlignment="1">
      <alignment horizontal="left" vertical="center"/>
    </xf>
    <xf numFmtId="0" fontId="8" fillId="16" borderId="0" xfId="0" applyFont="1" applyFill="1"/>
    <xf numFmtId="0" fontId="9" fillId="0" borderId="12" xfId="0" applyFont="1" applyBorder="1"/>
    <xf numFmtId="0" fontId="9" fillId="0" borderId="25" xfId="0" applyFont="1" applyBorder="1"/>
    <xf numFmtId="0" fontId="9" fillId="0" borderId="8" xfId="0" applyFont="1" applyBorder="1"/>
    <xf numFmtId="0" fontId="9" fillId="0" borderId="4" xfId="0" applyFont="1" applyBorder="1"/>
    <xf numFmtId="0" fontId="4" fillId="0" borderId="0" xfId="0" applyFont="1" applyAlignment="1">
      <alignment vertical="top" wrapText="1"/>
    </xf>
    <xf numFmtId="0" fontId="12" fillId="0" borderId="12" xfId="0" applyFont="1" applyBorder="1"/>
    <xf numFmtId="9" fontId="4" fillId="0" borderId="0" xfId="0" applyNumberFormat="1" applyFont="1" applyAlignment="1">
      <alignment horizontal="center" vertical="center"/>
    </xf>
    <xf numFmtId="0" fontId="4" fillId="0" borderId="0" xfId="0" applyFont="1" applyAlignment="1">
      <alignment horizontal="center" vertical="center"/>
    </xf>
    <xf numFmtId="0" fontId="11" fillId="0" borderId="0" xfId="0" applyFont="1" applyAlignment="1">
      <alignment vertical="center" wrapText="1"/>
    </xf>
    <xf numFmtId="0" fontId="4" fillId="0" borderId="42" xfId="0" applyFont="1" applyBorder="1"/>
    <xf numFmtId="9" fontId="4" fillId="22" borderId="31" xfId="11" applyFont="1" applyFill="1" applyBorder="1" applyAlignment="1">
      <alignment horizontal="center" vertical="center"/>
    </xf>
    <xf numFmtId="0" fontId="4" fillId="22" borderId="0" xfId="0" applyFont="1" applyFill="1" applyAlignment="1">
      <alignment vertical="center"/>
    </xf>
    <xf numFmtId="14" fontId="11" fillId="0" borderId="30" xfId="0" applyNumberFormat="1" applyFont="1" applyBorder="1" applyAlignment="1">
      <alignment horizontal="center" vertical="center"/>
    </xf>
    <xf numFmtId="14" fontId="11" fillId="0" borderId="30" xfId="0" applyNumberFormat="1" applyFont="1" applyBorder="1" applyAlignment="1">
      <alignment vertical="center" wrapText="1"/>
    </xf>
    <xf numFmtId="14" fontId="11" fillId="0" borderId="38" xfId="0" applyNumberFormat="1" applyFont="1" applyBorder="1" applyAlignment="1">
      <alignment vertical="center" wrapText="1"/>
    </xf>
    <xf numFmtId="0" fontId="4" fillId="0" borderId="37" xfId="0" applyFont="1" applyBorder="1"/>
    <xf numFmtId="0" fontId="4" fillId="0" borderId="12" xfId="0" applyFont="1" applyBorder="1"/>
    <xf numFmtId="0" fontId="4" fillId="0" borderId="42" xfId="0" applyFont="1" applyBorder="1" applyAlignment="1">
      <alignment vertical="top" wrapText="1"/>
    </xf>
    <xf numFmtId="0" fontId="4" fillId="6" borderId="0" xfId="0" applyFont="1" applyFill="1" applyAlignment="1">
      <alignment vertical="top" wrapText="1"/>
    </xf>
    <xf numFmtId="49" fontId="1" fillId="16" borderId="25" xfId="0" applyNumberFormat="1" applyFont="1" applyFill="1" applyBorder="1"/>
    <xf numFmtId="49" fontId="1" fillId="16" borderId="37" xfId="0" applyNumberFormat="1" applyFont="1" applyFill="1" applyBorder="1"/>
    <xf numFmtId="0" fontId="8" fillId="0" borderId="31"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wrapText="1"/>
    </xf>
    <xf numFmtId="0" fontId="8" fillId="0" borderId="13" xfId="0" applyFont="1" applyBorder="1" applyAlignment="1">
      <alignment horizontal="center" wrapText="1"/>
    </xf>
    <xf numFmtId="0" fontId="8" fillId="0" borderId="13" xfId="0" applyFont="1" applyBorder="1" applyAlignment="1">
      <alignment horizontal="center" vertical="center" wrapText="1"/>
    </xf>
    <xf numFmtId="0" fontId="21" fillId="0" borderId="12" xfId="0" applyFont="1" applyBorder="1"/>
    <xf numFmtId="0" fontId="29" fillId="0" borderId="4" xfId="0" applyFont="1" applyBorder="1"/>
    <xf numFmtId="0" fontId="8" fillId="5" borderId="19" xfId="0" applyFont="1" applyFill="1" applyBorder="1" applyAlignment="1">
      <alignment horizontal="center" vertical="center" wrapText="1"/>
    </xf>
    <xf numFmtId="10" fontId="4" fillId="5" borderId="13" xfId="0" applyNumberFormat="1" applyFont="1" applyFill="1" applyBorder="1"/>
    <xf numFmtId="0" fontId="8" fillId="5" borderId="13" xfId="0" applyFont="1" applyFill="1" applyBorder="1"/>
    <xf numFmtId="10" fontId="4" fillId="5" borderId="31" xfId="0" applyNumberFormat="1" applyFont="1" applyFill="1" applyBorder="1"/>
    <xf numFmtId="3" fontId="8" fillId="5" borderId="35" xfId="0" applyNumberFormat="1" applyFont="1" applyFill="1" applyBorder="1" applyAlignment="1">
      <alignment vertical="center" wrapText="1"/>
    </xf>
    <xf numFmtId="3" fontId="9" fillId="5" borderId="35" xfId="0" applyNumberFormat="1" applyFont="1" applyFill="1" applyBorder="1" applyAlignment="1">
      <alignment vertical="center" wrapText="1"/>
    </xf>
    <xf numFmtId="3" fontId="0" fillId="5" borderId="96" xfId="0" applyNumberFormat="1" applyFill="1" applyBorder="1"/>
    <xf numFmtId="3" fontId="12" fillId="5" borderId="96" xfId="0" applyNumberFormat="1" applyFont="1" applyFill="1" applyBorder="1"/>
    <xf numFmtId="3" fontId="12" fillId="5" borderId="73" xfId="0" applyNumberFormat="1" applyFont="1" applyFill="1" applyBorder="1"/>
    <xf numFmtId="3" fontId="0" fillId="5" borderId="73" xfId="0" applyNumberFormat="1" applyFill="1" applyBorder="1"/>
    <xf numFmtId="3" fontId="8" fillId="5" borderId="74" xfId="0" applyNumberFormat="1" applyFont="1" applyFill="1" applyBorder="1" applyAlignment="1">
      <alignment vertical="center" wrapText="1"/>
    </xf>
    <xf numFmtId="3" fontId="12" fillId="5" borderId="47" xfId="0" applyNumberFormat="1" applyFont="1" applyFill="1" applyBorder="1"/>
    <xf numFmtId="3" fontId="8" fillId="5" borderId="20" xfId="0" applyNumberFormat="1" applyFont="1" applyFill="1" applyBorder="1" applyAlignment="1">
      <alignment vertical="center" wrapText="1"/>
    </xf>
    <xf numFmtId="3" fontId="9" fillId="5" borderId="20" xfId="0" applyNumberFormat="1" applyFont="1" applyFill="1" applyBorder="1" applyAlignment="1">
      <alignment vertical="center" wrapText="1"/>
    </xf>
    <xf numFmtId="0" fontId="8" fillId="0" borderId="0" xfId="12" applyFont="1"/>
    <xf numFmtId="49" fontId="2" fillId="0" borderId="0" xfId="12" applyNumberFormat="1" applyFont="1"/>
    <xf numFmtId="49" fontId="2" fillId="0" borderId="0" xfId="12" applyNumberFormat="1" applyFont="1" applyAlignment="1">
      <alignment wrapText="1"/>
    </xf>
    <xf numFmtId="0" fontId="8" fillId="0" borderId="0" xfId="12" applyFont="1" applyAlignment="1">
      <alignment vertical="center" wrapText="1"/>
    </xf>
    <xf numFmtId="0" fontId="9" fillId="0" borderId="0" xfId="12" applyFont="1" applyAlignment="1">
      <alignment vertical="center" wrapText="1"/>
    </xf>
    <xf numFmtId="3" fontId="8" fillId="0" borderId="22" xfId="12" applyNumberFormat="1" applyFont="1" applyBorder="1" applyAlignment="1">
      <alignment vertical="center" wrapText="1"/>
    </xf>
    <xf numFmtId="0" fontId="8" fillId="23" borderId="22" xfId="12" applyFont="1" applyFill="1" applyBorder="1" applyAlignment="1">
      <alignment vertical="center" wrapText="1"/>
    </xf>
    <xf numFmtId="0" fontId="9" fillId="0" borderId="22" xfId="12" applyFont="1" applyBorder="1" applyAlignment="1">
      <alignment vertical="center" wrapText="1"/>
    </xf>
    <xf numFmtId="0" fontId="8" fillId="0" borderId="102" xfId="12" applyFont="1" applyBorder="1" applyAlignment="1">
      <alignment vertical="center" wrapText="1"/>
    </xf>
    <xf numFmtId="0" fontId="8" fillId="0" borderId="35" xfId="12" applyFont="1" applyBorder="1" applyAlignment="1">
      <alignment vertical="center" wrapText="1"/>
    </xf>
    <xf numFmtId="0" fontId="8" fillId="23" borderId="35" xfId="12" applyFont="1" applyFill="1" applyBorder="1" applyAlignment="1">
      <alignment vertical="center" wrapText="1"/>
    </xf>
    <xf numFmtId="0" fontId="8" fillId="0" borderId="20" xfId="12" applyFont="1" applyBorder="1" applyAlignment="1">
      <alignment vertical="center" wrapText="1"/>
    </xf>
    <xf numFmtId="0" fontId="30" fillId="0" borderId="35" xfId="12" applyFont="1" applyBorder="1" applyAlignment="1">
      <alignment vertical="center" wrapText="1"/>
    </xf>
    <xf numFmtId="0" fontId="47" fillId="0" borderId="35" xfId="12" applyFont="1" applyBorder="1" applyAlignment="1">
      <alignment horizontal="center" vertical="center" wrapText="1"/>
    </xf>
    <xf numFmtId="0" fontId="47" fillId="0" borderId="22"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23" xfId="12" applyFont="1" applyBorder="1" applyAlignment="1">
      <alignment horizontal="center" vertical="center" wrapText="1"/>
    </xf>
    <xf numFmtId="0" fontId="8" fillId="0" borderId="57" xfId="12" applyFont="1" applyBorder="1" applyAlignment="1">
      <alignment vertical="center" wrapText="1"/>
    </xf>
    <xf numFmtId="0" fontId="4" fillId="6" borderId="35" xfId="12" applyFont="1" applyFill="1" applyBorder="1" applyAlignment="1">
      <alignment horizontal="right" vertical="center"/>
    </xf>
    <xf numFmtId="0" fontId="8" fillId="6" borderId="8"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4" xfId="12" applyFont="1" applyFill="1" applyBorder="1" applyAlignment="1">
      <alignment vertical="center"/>
    </xf>
    <xf numFmtId="0" fontId="8" fillId="5" borderId="42" xfId="12" applyFont="1" applyFill="1" applyBorder="1"/>
    <xf numFmtId="0" fontId="8" fillId="5" borderId="0" xfId="12" applyFont="1" applyFill="1"/>
    <xf numFmtId="49" fontId="1" fillId="16" borderId="42" xfId="12" applyNumberFormat="1" applyFont="1" applyFill="1" applyBorder="1" applyAlignment="1">
      <alignment vertical="center" wrapText="1"/>
    </xf>
    <xf numFmtId="49" fontId="1" fillId="16" borderId="0" xfId="12" applyNumberFormat="1" applyFont="1" applyFill="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8" fillId="0" borderId="0" xfId="12" applyFont="1" applyAlignment="1">
      <alignment vertical="top" wrapText="1"/>
    </xf>
    <xf numFmtId="0" fontId="8" fillId="0" borderId="0" xfId="12" applyFont="1" applyAlignment="1">
      <alignment horizontal="center" vertical="center" wrapText="1"/>
    </xf>
    <xf numFmtId="0" fontId="8" fillId="0" borderId="22" xfId="12" applyFont="1" applyBorder="1" applyAlignment="1">
      <alignment vertical="center" wrapText="1"/>
    </xf>
    <xf numFmtId="0" fontId="8" fillId="0" borderId="102" xfId="12" applyFont="1" applyBorder="1" applyAlignment="1">
      <alignment horizontal="center" vertical="center" wrapText="1"/>
    </xf>
    <xf numFmtId="3" fontId="8" fillId="0" borderId="35" xfId="12" applyNumberFormat="1" applyFont="1" applyBorder="1" applyAlignment="1">
      <alignment vertical="center" wrapText="1"/>
    </xf>
    <xf numFmtId="0" fontId="8" fillId="0" borderId="20" xfId="12" applyFont="1" applyBorder="1" applyAlignment="1">
      <alignment horizontal="center" vertical="center" wrapText="1"/>
    </xf>
    <xf numFmtId="0" fontId="8" fillId="6" borderId="35" xfId="12" applyFont="1" applyFill="1" applyBorder="1"/>
    <xf numFmtId="0" fontId="9" fillId="0" borderId="0" xfId="12" applyFont="1" applyAlignment="1">
      <alignment horizontal="left" vertical="center"/>
    </xf>
    <xf numFmtId="0" fontId="8" fillId="0" borderId="35" xfId="12" applyFont="1" applyBorder="1" applyAlignment="1">
      <alignment vertical="center"/>
    </xf>
    <xf numFmtId="0" fontId="8" fillId="0" borderId="23" xfId="12" applyFont="1" applyBorder="1" applyAlignment="1">
      <alignment vertical="center"/>
    </xf>
    <xf numFmtId="0" fontId="48" fillId="0" borderId="35" xfId="12" applyFont="1" applyBorder="1" applyAlignment="1">
      <alignment horizontal="center" vertical="center" wrapText="1"/>
    </xf>
    <xf numFmtId="9" fontId="48" fillId="0" borderId="35" xfId="12" applyNumberFormat="1" applyFont="1" applyBorder="1" applyAlignment="1">
      <alignment horizontal="center" vertical="center" wrapText="1"/>
    </xf>
    <xf numFmtId="9" fontId="48" fillId="0" borderId="42" xfId="12" applyNumberFormat="1" applyFont="1" applyBorder="1" applyAlignment="1">
      <alignment horizontal="center" vertical="center" wrapText="1"/>
    </xf>
    <xf numFmtId="0" fontId="8" fillId="6" borderId="42" xfId="12" applyFont="1" applyFill="1" applyBorder="1"/>
    <xf numFmtId="0" fontId="8" fillId="6" borderId="0" xfId="12" applyFont="1" applyFill="1"/>
    <xf numFmtId="0" fontId="4" fillId="6" borderId="27" xfId="12" applyFont="1" applyFill="1" applyBorder="1" applyAlignment="1">
      <alignment vertical="center"/>
    </xf>
    <xf numFmtId="0" fontId="8" fillId="16" borderId="42" xfId="12" applyFont="1" applyFill="1" applyBorder="1"/>
    <xf numFmtId="0" fontId="8" fillId="16" borderId="0" xfId="12" applyFont="1" applyFill="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11" fillId="5" borderId="35" xfId="12" applyFont="1" applyFill="1" applyBorder="1" applyAlignment="1">
      <alignment horizontal="center" vertical="center" wrapText="1"/>
    </xf>
    <xf numFmtId="0" fontId="8" fillId="5" borderId="35" xfId="12" applyFont="1" applyFill="1" applyBorder="1" applyAlignment="1">
      <alignment horizontal="center" vertical="center" wrapText="1"/>
    </xf>
    <xf numFmtId="2" fontId="8" fillId="0" borderId="35" xfId="12" applyNumberFormat="1" applyFont="1" applyBorder="1" applyAlignment="1">
      <alignment horizontal="center" vertical="center" wrapText="1"/>
    </xf>
    <xf numFmtId="0" fontId="8" fillId="0" borderId="2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9" fillId="0" borderId="8" xfId="12" applyFont="1" applyBorder="1" applyAlignment="1">
      <alignment vertical="center" wrapText="1"/>
    </xf>
    <xf numFmtId="0" fontId="9" fillId="0" borderId="4" xfId="12" applyFont="1" applyBorder="1" applyAlignment="1">
      <alignment vertical="center" wrapText="1"/>
    </xf>
    <xf numFmtId="3" fontId="8" fillId="5" borderId="102" xfId="13" applyNumberFormat="1" applyFont="1" applyFill="1" applyBorder="1" applyAlignment="1">
      <alignment vertical="center"/>
    </xf>
    <xf numFmtId="3" fontId="8" fillId="5" borderId="35" xfId="12" applyNumberFormat="1" applyFont="1" applyFill="1" applyBorder="1" applyAlignment="1">
      <alignment vertical="center" wrapText="1"/>
    </xf>
    <xf numFmtId="3" fontId="8" fillId="5" borderId="13" xfId="13" applyNumberFormat="1" applyFont="1" applyFill="1" applyBorder="1" applyAlignment="1">
      <alignment vertical="center"/>
    </xf>
    <xf numFmtId="0" fontId="8" fillId="5" borderId="35" xfId="12" applyFont="1" applyFill="1" applyBorder="1" applyAlignment="1">
      <alignment vertical="center" wrapText="1"/>
    </xf>
    <xf numFmtId="3" fontId="8" fillId="5" borderId="4" xfId="13" applyNumberFormat="1" applyFont="1" applyFill="1" applyBorder="1" applyAlignment="1">
      <alignment vertical="center"/>
    </xf>
    <xf numFmtId="3" fontId="8" fillId="5" borderId="19" xfId="13" applyNumberFormat="1" applyFont="1" applyFill="1" applyBorder="1"/>
    <xf numFmtId="4" fontId="8" fillId="5" borderId="19" xfId="13" applyNumberFormat="1" applyFont="1" applyFill="1" applyBorder="1"/>
    <xf numFmtId="0" fontId="8" fillId="5" borderId="19" xfId="13" applyFont="1" applyFill="1" applyBorder="1"/>
    <xf numFmtId="3" fontId="8" fillId="5" borderId="102" xfId="13" applyNumberFormat="1" applyFont="1" applyFill="1" applyBorder="1"/>
    <xf numFmtId="4" fontId="8" fillId="5" borderId="102" xfId="13" applyNumberFormat="1" applyFont="1" applyFill="1" applyBorder="1"/>
    <xf numFmtId="0" fontId="8" fillId="5" borderId="102" xfId="13" applyFont="1" applyFill="1" applyBorder="1"/>
    <xf numFmtId="0" fontId="8" fillId="5" borderId="102" xfId="12" applyFont="1" applyFill="1" applyBorder="1" applyAlignment="1">
      <alignment horizontal="center" vertical="center" wrapText="1"/>
    </xf>
    <xf numFmtId="4" fontId="8" fillId="5" borderId="102" xfId="12" applyNumberFormat="1" applyFont="1" applyFill="1" applyBorder="1" applyAlignment="1">
      <alignment horizontal="center" vertical="center" wrapText="1"/>
    </xf>
    <xf numFmtId="4" fontId="8" fillId="5" borderId="102" xfId="12" applyNumberFormat="1" applyFont="1" applyFill="1" applyBorder="1" applyAlignment="1">
      <alignment horizontal="right" vertical="center" wrapText="1"/>
    </xf>
    <xf numFmtId="2" fontId="8" fillId="5" borderId="102" xfId="12" applyNumberFormat="1" applyFont="1" applyFill="1" applyBorder="1" applyAlignment="1">
      <alignment horizontal="center" vertical="center" wrapText="1"/>
    </xf>
    <xf numFmtId="3" fontId="8" fillId="5" borderId="102" xfId="12" applyNumberFormat="1" applyFont="1" applyFill="1" applyBorder="1" applyAlignment="1">
      <alignment horizontal="right" vertical="center" wrapText="1"/>
    </xf>
    <xf numFmtId="2" fontId="8" fillId="5" borderId="102" xfId="12" applyNumberFormat="1" applyFont="1" applyFill="1" applyBorder="1" applyAlignment="1">
      <alignment horizontal="right" vertical="center" wrapText="1"/>
    </xf>
    <xf numFmtId="0" fontId="8" fillId="5" borderId="102" xfId="12" applyFont="1" applyFill="1" applyBorder="1" applyAlignment="1">
      <alignment horizontal="right" vertical="center" wrapText="1"/>
    </xf>
    <xf numFmtId="4" fontId="8" fillId="5" borderId="102" xfId="13" applyNumberFormat="1" applyFont="1" applyFill="1" applyBorder="1" applyAlignment="1">
      <alignment vertical="center"/>
    </xf>
    <xf numFmtId="3" fontId="9" fillId="5" borderId="73" xfId="12" applyNumberFormat="1" applyFont="1" applyFill="1" applyBorder="1" applyAlignment="1">
      <alignment horizontal="right" vertical="center" wrapText="1"/>
    </xf>
    <xf numFmtId="3" fontId="8" fillId="0" borderId="35" xfId="0" applyNumberFormat="1" applyFont="1" applyBorder="1" applyAlignment="1">
      <alignment horizontal="center" vertical="center" wrapText="1"/>
    </xf>
    <xf numFmtId="0" fontId="21" fillId="5" borderId="0" xfId="0" applyFont="1" applyFill="1"/>
    <xf numFmtId="0" fontId="21" fillId="5" borderId="27" xfId="0" applyFont="1" applyFill="1" applyBorder="1"/>
    <xf numFmtId="0" fontId="8" fillId="5" borderId="20" xfId="0" applyFont="1" applyFill="1" applyBorder="1" applyAlignment="1">
      <alignment vertical="center" wrapText="1"/>
    </xf>
    <xf numFmtId="0" fontId="4" fillId="5" borderId="35" xfId="0" applyFont="1" applyFill="1" applyBorder="1" applyAlignment="1">
      <alignment vertical="center" wrapText="1"/>
    </xf>
    <xf numFmtId="0" fontId="8" fillId="5" borderId="35" xfId="0" applyFont="1" applyFill="1" applyBorder="1" applyAlignment="1">
      <alignment horizontal="center" vertical="center" wrapText="1"/>
    </xf>
    <xf numFmtId="10" fontId="4" fillId="5" borderId="35" xfId="11" applyNumberFormat="1" applyFont="1" applyFill="1" applyBorder="1" applyAlignment="1">
      <alignment horizontal="right" vertical="center" wrapText="1"/>
    </xf>
    <xf numFmtId="0" fontId="4" fillId="5" borderId="35" xfId="0" applyFont="1" applyFill="1" applyBorder="1" applyAlignment="1">
      <alignment horizontal="center" vertical="center" wrapText="1"/>
    </xf>
    <xf numFmtId="10" fontId="4" fillId="5" borderId="35" xfId="11" applyNumberFormat="1" applyFont="1" applyFill="1" applyBorder="1" applyAlignment="1">
      <alignment horizontal="center" vertical="center" wrapText="1"/>
    </xf>
    <xf numFmtId="0" fontId="8" fillId="5" borderId="35" xfId="0" applyFont="1" applyFill="1" applyBorder="1" applyAlignment="1">
      <alignment vertical="center" wrapText="1"/>
    </xf>
    <xf numFmtId="10" fontId="8" fillId="5" borderId="35" xfId="11" applyNumberFormat="1" applyFont="1" applyFill="1" applyBorder="1" applyAlignment="1">
      <alignment vertical="center" wrapText="1"/>
    </xf>
    <xf numFmtId="3" fontId="8" fillId="5" borderId="35" xfId="0" applyNumberFormat="1" applyFont="1" applyFill="1" applyBorder="1" applyAlignment="1">
      <alignment horizontal="center" vertical="center" wrapText="1"/>
    </xf>
    <xf numFmtId="10" fontId="8" fillId="5" borderId="35" xfId="0" applyNumberFormat="1" applyFont="1" applyFill="1" applyBorder="1" applyAlignment="1">
      <alignment vertical="center" wrapText="1"/>
    </xf>
    <xf numFmtId="10" fontId="4" fillId="5" borderId="35" xfId="11" applyNumberFormat="1" applyFont="1" applyFill="1" applyBorder="1" applyAlignment="1">
      <alignment vertical="center" wrapText="1"/>
    </xf>
    <xf numFmtId="10" fontId="4" fillId="5" borderId="35" xfId="0" applyNumberFormat="1" applyFont="1" applyFill="1" applyBorder="1" applyAlignment="1">
      <alignment vertical="center" wrapText="1"/>
    </xf>
    <xf numFmtId="3" fontId="4" fillId="0" borderId="35" xfId="0" applyNumberFormat="1" applyFont="1" applyBorder="1" applyAlignment="1">
      <alignment vertical="center" wrapText="1"/>
    </xf>
    <xf numFmtId="0" fontId="4" fillId="23" borderId="35"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0" fontId="4" fillId="0" borderId="35" xfId="0" applyFont="1" applyBorder="1" applyAlignment="1">
      <alignment horizontal="center" vertical="center" wrapText="1"/>
    </xf>
    <xf numFmtId="0" fontId="4" fillId="0" borderId="35" xfId="0" applyFont="1" applyBorder="1" applyAlignment="1">
      <alignment horizontal="center" vertical="center"/>
    </xf>
    <xf numFmtId="0" fontId="8" fillId="0" borderId="23" xfId="0" applyFont="1" applyBorder="1" applyAlignment="1">
      <alignment vertical="center"/>
    </xf>
    <xf numFmtId="3" fontId="0" fillId="5" borderId="102" xfId="0" applyNumberFormat="1" applyFill="1" applyBorder="1"/>
    <xf numFmtId="0" fontId="0" fillId="5" borderId="102" xfId="0" applyFill="1" applyBorder="1"/>
    <xf numFmtId="3" fontId="89" fillId="5" borderId="102" xfId="0" applyNumberFormat="1" applyFont="1" applyFill="1" applyBorder="1"/>
    <xf numFmtId="3" fontId="8" fillId="5" borderId="102" xfId="0" applyNumberFormat="1" applyFont="1" applyFill="1" applyBorder="1" applyAlignment="1">
      <alignment horizontal="center"/>
    </xf>
    <xf numFmtId="3" fontId="89" fillId="5" borderId="20" xfId="0" applyNumberFormat="1" applyFont="1" applyFill="1" applyBorder="1"/>
    <xf numFmtId="3" fontId="8" fillId="5" borderId="20" xfId="0" applyNumberFormat="1" applyFont="1" applyFill="1" applyBorder="1" applyAlignment="1">
      <alignment horizontal="center"/>
    </xf>
    <xf numFmtId="3" fontId="4" fillId="5" borderId="35" xfId="0" applyNumberFormat="1" applyFont="1" applyFill="1" applyBorder="1" applyAlignment="1">
      <alignment vertical="center" wrapText="1"/>
    </xf>
    <xf numFmtId="0" fontId="8" fillId="5" borderId="37" xfId="0" applyFont="1" applyFill="1" applyBorder="1" applyAlignment="1">
      <alignment horizontal="justify" vertical="center"/>
    </xf>
    <xf numFmtId="0" fontId="8" fillId="5" borderId="35" xfId="0" applyFont="1" applyFill="1" applyBorder="1" applyAlignment="1">
      <alignment horizontal="justify" vertical="top"/>
    </xf>
    <xf numFmtId="0" fontId="8" fillId="5" borderId="42" xfId="0" applyFont="1" applyFill="1" applyBorder="1" applyAlignment="1">
      <alignment horizontal="justify" vertical="center"/>
    </xf>
    <xf numFmtId="0" fontId="8" fillId="5" borderId="42" xfId="0" applyFont="1" applyFill="1" applyBorder="1" applyAlignment="1">
      <alignment horizontal="justify" vertical="center" wrapText="1"/>
    </xf>
    <xf numFmtId="0" fontId="8" fillId="5" borderId="42" xfId="0" applyFont="1" applyFill="1" applyBorder="1" applyAlignment="1">
      <alignment horizontal="justify" vertical="top" wrapText="1"/>
    </xf>
    <xf numFmtId="0" fontId="4" fillId="5" borderId="35" xfId="0" applyFont="1" applyFill="1" applyBorder="1" applyAlignment="1">
      <alignment horizontal="justify" vertical="center"/>
    </xf>
    <xf numFmtId="0" fontId="8" fillId="5" borderId="71" xfId="0" applyFont="1" applyFill="1" applyBorder="1" applyAlignment="1">
      <alignment horizontal="justify" vertical="top"/>
    </xf>
    <xf numFmtId="0" fontId="9" fillId="0" borderId="0" xfId="0" applyFont="1" applyAlignment="1">
      <alignment vertical="center" wrapText="1"/>
    </xf>
    <xf numFmtId="0" fontId="8" fillId="0" borderId="71" xfId="0" applyFont="1" applyBorder="1" applyAlignment="1">
      <alignment horizontal="justify"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35" xfId="0" applyFont="1" applyBorder="1" applyAlignment="1">
      <alignment horizontal="justify" vertical="center" wrapText="1"/>
    </xf>
    <xf numFmtId="0" fontId="29" fillId="0" borderId="37" xfId="0" applyFont="1" applyBorder="1" applyAlignment="1">
      <alignment horizontal="justify" vertical="center"/>
    </xf>
    <xf numFmtId="0" fontId="8" fillId="0" borderId="42" xfId="0" quotePrefix="1" applyFont="1" applyBorder="1" applyAlignment="1">
      <alignment horizontal="left" vertical="center" wrapText="1"/>
    </xf>
    <xf numFmtId="0" fontId="8" fillId="0" borderId="0" xfId="0" applyFont="1" applyAlignment="1">
      <alignment horizontal="left" vertical="top"/>
    </xf>
    <xf numFmtId="0" fontId="4" fillId="0" borderId="55" xfId="0" applyFont="1" applyBorder="1" applyAlignment="1">
      <alignment horizontal="center" vertical="center"/>
    </xf>
    <xf numFmtId="0" fontId="8" fillId="0" borderId="0" xfId="0" applyFont="1" applyAlignment="1">
      <alignment horizontal="left"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0" fontId="4" fillId="6" borderId="4" xfId="0" applyFont="1" applyFill="1" applyBorder="1" applyAlignment="1">
      <alignment horizontal="left" vertical="center" wrapText="1"/>
    </xf>
    <xf numFmtId="49" fontId="8" fillId="0" borderId="0" xfId="0" applyNumberFormat="1" applyFont="1" applyAlignment="1">
      <alignment horizontal="left" vertical="center" wrapText="1"/>
    </xf>
    <xf numFmtId="49" fontId="8" fillId="0" borderId="31" xfId="0" applyNumberFormat="1" applyFont="1" applyBorder="1" applyAlignment="1">
      <alignment horizontal="left" vertical="center" wrapText="1"/>
    </xf>
    <xf numFmtId="0" fontId="2" fillId="0" borderId="39" xfId="0" applyFont="1" applyBorder="1" applyAlignment="1">
      <alignment horizontal="center" vertical="center" wrapText="1"/>
    </xf>
    <xf numFmtId="0" fontId="4" fillId="0" borderId="13" xfId="0" applyFont="1" applyBorder="1" applyAlignment="1">
      <alignment vertical="center" wrapText="1"/>
    </xf>
    <xf numFmtId="0" fontId="55" fillId="0" borderId="71" xfId="0" applyFont="1" applyBorder="1" applyAlignment="1">
      <alignment horizontal="left" vertical="center" wrapText="1"/>
    </xf>
    <xf numFmtId="0" fontId="55"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5" fillId="0" borderId="35" xfId="0" applyFont="1" applyBorder="1" applyAlignment="1">
      <alignment horizontal="center"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8" fillId="0" borderId="0" xfId="0" applyFont="1" applyAlignment="1">
      <alignment horizontal="left" vertical="center"/>
    </xf>
    <xf numFmtId="0" fontId="1" fillId="8" borderId="102" xfId="12" applyFont="1" applyFill="1" applyBorder="1" applyAlignment="1">
      <alignment horizontal="center" vertical="center" wrapText="1"/>
    </xf>
    <xf numFmtId="0" fontId="9" fillId="0" borderId="4" xfId="12" applyFont="1" applyBorder="1" applyAlignment="1">
      <alignment vertical="center" wrapText="1"/>
    </xf>
    <xf numFmtId="0" fontId="8" fillId="0" borderId="42"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7" xfId="12" applyFont="1" applyBorder="1" applyAlignment="1">
      <alignment vertical="center" wrapText="1"/>
    </xf>
    <xf numFmtId="0" fontId="9" fillId="0" borderId="12" xfId="12" applyFont="1" applyBorder="1" applyAlignment="1">
      <alignment vertical="center" wrapText="1"/>
    </xf>
    <xf numFmtId="0" fontId="55" fillId="0" borderId="35" xfId="0" applyFont="1" applyBorder="1" applyAlignment="1">
      <alignment horizontal="left" vertical="center" wrapText="1"/>
    </xf>
    <xf numFmtId="0" fontId="2" fillId="0" borderId="13" xfId="0" applyFont="1" applyBorder="1" applyAlignment="1">
      <alignment horizontal="left" vertical="center" wrapText="1"/>
    </xf>
    <xf numFmtId="0" fontId="2" fillId="0" borderId="31" xfId="0" applyFont="1" applyBorder="1" applyAlignment="1">
      <alignment horizontal="center"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0" fontId="51"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21" fillId="5" borderId="27" xfId="0" applyFont="1" applyFill="1" applyBorder="1" applyAlignment="1">
      <alignment horizontal="left" vertical="top"/>
    </xf>
    <xf numFmtId="0" fontId="21" fillId="5" borderId="0" xfId="0" applyFont="1" applyFill="1" applyAlignment="1">
      <alignment horizontal="left" vertical="top"/>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5" borderId="71" xfId="0" applyFont="1" applyFill="1" applyBorder="1" applyAlignment="1">
      <alignment horizontal="justify" vertical="top"/>
    </xf>
    <xf numFmtId="0" fontId="8" fillId="5" borderId="20" xfId="0" applyFont="1" applyFill="1" applyBorder="1" applyAlignment="1">
      <alignment horizontal="justify" vertical="top"/>
    </xf>
    <xf numFmtId="0" fontId="8" fillId="0" borderId="0" xfId="0" applyFont="1" applyAlignment="1">
      <alignment horizontal="left" vertical="top" wrapText="1"/>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21" fillId="5" borderId="0" xfId="0" applyFont="1" applyFill="1" applyBorder="1" applyAlignment="1">
      <alignment horizontal="left" vertical="top"/>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wrapText="1"/>
    </xf>
    <xf numFmtId="0" fontId="9" fillId="0" borderId="8" xfId="0" applyFont="1" applyBorder="1" applyAlignment="1">
      <alignment horizontal="left" wrapText="1"/>
    </xf>
    <xf numFmtId="0" fontId="9" fillId="0" borderId="22" xfId="0" applyFont="1" applyBorder="1" applyAlignment="1">
      <alignment horizontal="left"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57" xfId="0" applyFont="1" applyBorder="1" applyAlignment="1">
      <alignment horizontal="left" vertical="top" wrapText="1"/>
    </xf>
    <xf numFmtId="0" fontId="4" fillId="0" borderId="0" xfId="0" applyFont="1" applyAlignment="1">
      <alignment horizontal="left" vertical="top" wrapText="1"/>
    </xf>
    <xf numFmtId="0" fontId="4" fillId="0" borderId="71" xfId="0" applyFont="1" applyBorder="1" applyAlignment="1">
      <alignment horizontal="center" vertical="center"/>
    </xf>
    <xf numFmtId="0" fontId="4" fillId="0" borderId="55"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21" fillId="5" borderId="23" xfId="0" applyFont="1" applyFill="1" applyBorder="1" applyAlignment="1">
      <alignment horizontal="left" vertical="top"/>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4" xfId="0" applyFont="1" applyBorder="1" applyAlignment="1">
      <alignment horizontal="left" wrapText="1"/>
    </xf>
    <xf numFmtId="0" fontId="4" fillId="0" borderId="8" xfId="0" applyFont="1" applyBorder="1" applyAlignment="1">
      <alignment horizontal="left" wrapText="1"/>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2" fillId="0" borderId="13" xfId="0" applyFont="1" applyBorder="1" applyAlignment="1">
      <alignment horizontal="center"/>
    </xf>
    <xf numFmtId="0" fontId="12" fillId="0" borderId="15" xfId="0" applyFont="1" applyBorder="1" applyAlignment="1">
      <alignment horizontal="center"/>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2" fillId="0" borderId="30" xfId="0" applyFont="1" applyBorder="1" applyAlignment="1">
      <alignment horizontal="center"/>
    </xf>
    <xf numFmtId="0" fontId="12" fillId="0" borderId="14" xfId="0" applyFont="1" applyBorder="1" applyAlignment="1">
      <alignment horizontal="center"/>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31" xfId="0" applyFont="1" applyBorder="1" applyAlignment="1">
      <alignment horizontal="center"/>
    </xf>
    <xf numFmtId="0" fontId="12" fillId="0" borderId="16" xfId="0" applyFont="1" applyBorder="1" applyAlignment="1">
      <alignment horizontal="center"/>
    </xf>
    <xf numFmtId="0" fontId="22" fillId="0" borderId="0" xfId="1" applyFont="1" applyAlignment="1" applyProtection="1">
      <alignment horizontal="left" vertical="top"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1" fillId="8" borderId="57"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36" xfId="0" applyFont="1" applyBorder="1" applyAlignment="1">
      <alignment horizontal="center" vertical="center" wrapText="1"/>
    </xf>
    <xf numFmtId="0" fontId="2" fillId="0" borderId="51" xfId="0" applyFont="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Border="1" applyAlignment="1">
      <alignment horizontal="center" vertical="center" wrapText="1"/>
    </xf>
    <xf numFmtId="49" fontId="1" fillId="16" borderId="0" xfId="0" applyNumberFormat="1" applyFont="1" applyFill="1" applyAlignment="1">
      <alignment horizontal="left"/>
    </xf>
    <xf numFmtId="0" fontId="2" fillId="0" borderId="27" xfId="0" applyFont="1" applyBorder="1" applyAlignment="1">
      <alignment horizontal="center"/>
    </xf>
    <xf numFmtId="0" fontId="2" fillId="0" borderId="0" xfId="0" applyFont="1" applyAlignment="1">
      <alignment horizontal="center"/>
    </xf>
    <xf numFmtId="0" fontId="2" fillId="0" borderId="42" xfId="0" applyFont="1" applyBorder="1" applyAlignment="1">
      <alignment horizontal="center"/>
    </xf>
    <xf numFmtId="0" fontId="1" fillId="8" borderId="0" xfId="0" applyFont="1" applyFill="1" applyAlignment="1">
      <alignment horizontal="center" vertical="center" wrapText="1"/>
    </xf>
    <xf numFmtId="0" fontId="8" fillId="0" borderId="57"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Alignment="1">
      <alignment horizontal="left" vertical="top" wrapText="1"/>
    </xf>
    <xf numFmtId="0" fontId="9" fillId="0" borderId="42" xfId="0" applyFont="1" applyBorder="1" applyAlignment="1">
      <alignment horizontal="left" vertical="top" wrapText="1"/>
    </xf>
    <xf numFmtId="0" fontId="9" fillId="0" borderId="3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89" fillId="0" borderId="0" xfId="0" applyFont="1" applyAlignment="1">
      <alignment horizontal="center" vertical="center" wrapText="1"/>
    </xf>
    <xf numFmtId="0" fontId="29" fillId="5" borderId="57" xfId="0" applyFont="1" applyFill="1" applyBorder="1" applyAlignment="1">
      <alignment horizontal="left"/>
    </xf>
    <xf numFmtId="0" fontId="29" fillId="5" borderId="0" xfId="0" applyFont="1" applyFill="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Border="1" applyAlignment="1">
      <alignment horizontal="center" vertical="center" wrapText="1"/>
    </xf>
    <xf numFmtId="0" fontId="40" fillId="0" borderId="51" xfId="0" applyFont="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11" fillId="0" borderId="7" xfId="0" applyNumberFormat="1" applyFont="1" applyBorder="1" applyAlignment="1">
      <alignment horizontal="left" wrapText="1"/>
    </xf>
    <xf numFmtId="49" fontId="11" fillId="0" borderId="3" xfId="0" applyNumberFormat="1" applyFont="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0" xfId="0" applyNumberFormat="1" applyFont="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10" fillId="0" borderId="0" xfId="0" applyFont="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top" wrapText="1"/>
    </xf>
    <xf numFmtId="0" fontId="4" fillId="0" borderId="27" xfId="0" applyFont="1" applyBorder="1" applyAlignment="1">
      <alignment horizontal="left" vertical="top" wrapText="1"/>
    </xf>
    <xf numFmtId="0" fontId="4" fillId="0" borderId="23" xfId="0" applyFont="1" applyBorder="1" applyAlignment="1">
      <alignment horizontal="left" vertical="top" wrapText="1"/>
    </xf>
    <xf numFmtId="49" fontId="4" fillId="0" borderId="64" xfId="0" applyNumberFormat="1" applyFont="1" applyBorder="1" applyAlignment="1">
      <alignment horizontal="center" vertical="center" wrapText="1"/>
    </xf>
    <xf numFmtId="49" fontId="4" fillId="0" borderId="54"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0" fontId="4" fillId="0" borderId="25"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7" xfId="0" applyFont="1" applyBorder="1" applyAlignment="1">
      <alignment horizontal="left" vertical="center" wrapText="1"/>
    </xf>
    <xf numFmtId="0" fontId="4" fillId="26" borderId="25" xfId="0" applyFont="1" applyFill="1" applyBorder="1" applyAlignment="1">
      <alignment horizontal="left" vertical="center" wrapText="1"/>
    </xf>
    <xf numFmtId="0" fontId="4" fillId="26" borderId="12"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48" xfId="0" applyNumberFormat="1" applyFont="1" applyBorder="1" applyAlignment="1">
      <alignment horizontal="left" vertical="top" wrapText="1"/>
    </xf>
    <xf numFmtId="49" fontId="2" fillId="0" borderId="19"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0" xfId="0" applyFont="1" applyAlignment="1">
      <alignment horizontal="center" vertical="center" wrapText="1"/>
    </xf>
    <xf numFmtId="0" fontId="2" fillId="0" borderId="7" xfId="0" quotePrefix="1" applyFont="1"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Border="1" applyAlignment="1">
      <alignment horizontal="center" vertical="center" wrapText="1"/>
    </xf>
    <xf numFmtId="0" fontId="1" fillId="0" borderId="5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61" xfId="0" applyFont="1" applyBorder="1" applyAlignment="1">
      <alignment horizontal="center" vertical="center" wrapText="1"/>
    </xf>
    <xf numFmtId="0" fontId="1" fillId="8" borderId="36" xfId="0" applyFont="1" applyFill="1" applyBorder="1" applyAlignment="1">
      <alignment horizontal="center" vertical="center"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49" fontId="29" fillId="0" borderId="57" xfId="0" applyNumberFormat="1" applyFont="1" applyBorder="1" applyAlignment="1">
      <alignment horizontal="left" vertical="top" wrapText="1"/>
    </xf>
    <xf numFmtId="49" fontId="29" fillId="0" borderId="0" xfId="0" applyNumberFormat="1" applyFont="1" applyAlignment="1">
      <alignment horizontal="left" vertical="top" wrapText="1"/>
    </xf>
    <xf numFmtId="49" fontId="29" fillId="0" borderId="42" xfId="0" applyNumberFormat="1" applyFont="1" applyBorder="1" applyAlignment="1">
      <alignment horizontal="left" vertical="top"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5" fillId="0" borderId="57" xfId="0" applyFont="1" applyBorder="1" applyAlignment="1">
      <alignment horizontal="left" vertical="center" wrapText="1"/>
    </xf>
    <xf numFmtId="0" fontId="25" fillId="0" borderId="0" xfId="0" applyFont="1" applyAlignment="1">
      <alignment horizontal="left" vertical="center" wrapText="1"/>
    </xf>
    <xf numFmtId="0" fontId="25" fillId="0" borderId="42" xfId="0" applyFont="1" applyBorder="1" applyAlignment="1">
      <alignment horizontal="left" vertical="center"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65" fillId="0" borderId="23" xfId="1" applyFont="1" applyFill="1" applyBorder="1" applyAlignment="1" applyProtection="1">
      <alignment horizontal="left"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46" fillId="27" borderId="57" xfId="0" applyFont="1" applyFill="1" applyBorder="1" applyAlignment="1">
      <alignment horizontal="left" vertical="center" wrapText="1"/>
    </xf>
    <xf numFmtId="0" fontId="46" fillId="27" borderId="0" xfId="0" applyFont="1" applyFill="1" applyAlignment="1">
      <alignment horizontal="left" vertical="center" wrapText="1"/>
    </xf>
    <xf numFmtId="0" fontId="46" fillId="27"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0" fillId="0" borderId="93" xfId="0" applyBorder="1" applyAlignment="1">
      <alignment vertical="center" wrapText="1"/>
    </xf>
    <xf numFmtId="0" fontId="0" fillId="0" borderId="84" xfId="0" applyBorder="1" applyAlignment="1">
      <alignment vertical="center" wrapText="1"/>
    </xf>
    <xf numFmtId="0" fontId="4" fillId="0" borderId="13" xfId="1" applyFont="1" applyBorder="1" applyAlignment="1" applyProtection="1">
      <alignment horizontal="left" vertical="center" wrapText="1"/>
    </xf>
    <xf numFmtId="0" fontId="4" fillId="0" borderId="11" xfId="1" applyFont="1" applyBorder="1" applyAlignment="1" applyProtection="1">
      <alignment horizontal="left" vertical="center" wrapText="1"/>
    </xf>
    <xf numFmtId="0" fontId="12" fillId="0" borderId="2" xfId="0" applyFont="1" applyBorder="1" applyAlignment="1">
      <alignment horizontal="left" vertical="center" wrapText="1"/>
    </xf>
    <xf numFmtId="0" fontId="12" fillId="0" borderId="47" xfId="0" applyFont="1" applyBorder="1" applyAlignment="1">
      <alignment horizontal="left" vertical="center" wrapText="1"/>
    </xf>
    <xf numFmtId="49" fontId="3" fillId="16" borderId="0" xfId="1" applyNumberFormat="1" applyFill="1" applyBorder="1" applyAlignment="1" applyProtection="1">
      <alignment horizontal="left" vertical="top" wrapText="1"/>
    </xf>
    <xf numFmtId="0" fontId="3" fillId="16" borderId="0" xfId="1" applyFill="1" applyAlignment="1" applyProtection="1">
      <alignment horizontal="left" vertical="top" wrapText="1"/>
    </xf>
    <xf numFmtId="0" fontId="3" fillId="16" borderId="42" xfId="1" applyFill="1" applyBorder="1" applyAlignment="1" applyProtection="1">
      <alignment horizontal="left" vertical="top"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3" fillId="16" borderId="0" xfId="1" applyNumberFormat="1" applyFill="1" applyBorder="1" applyAlignment="1" applyProtection="1">
      <alignment horizontal="left" vertical="center" wrapText="1"/>
    </xf>
    <xf numFmtId="49" fontId="3" fillId="16" borderId="42" xfId="1" applyNumberFormat="1" applyFill="1" applyBorder="1" applyAlignment="1" applyProtection="1">
      <alignment horizontal="left" vertical="center" wrapText="1"/>
    </xf>
    <xf numFmtId="49" fontId="4" fillId="0" borderId="57"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42" xfId="0" applyNumberFormat="1" applyFont="1" applyBorder="1" applyAlignment="1">
      <alignment horizontal="left" vertical="top" wrapText="1"/>
    </xf>
    <xf numFmtId="49" fontId="107" fillId="30" borderId="4" xfId="0" applyNumberFormat="1" applyFont="1" applyFill="1" applyBorder="1" applyAlignment="1">
      <alignment horizontal="left" vertical="top" wrapText="1"/>
    </xf>
    <xf numFmtId="49" fontId="107" fillId="30" borderId="8" xfId="0" applyNumberFormat="1" applyFont="1" applyFill="1" applyBorder="1" applyAlignment="1">
      <alignment horizontal="left" vertical="top" wrapText="1"/>
    </xf>
    <xf numFmtId="49" fontId="107" fillId="30" borderId="22" xfId="0" applyNumberFormat="1" applyFont="1" applyFill="1" applyBorder="1" applyAlignment="1">
      <alignment horizontal="left" vertical="top" wrapText="1"/>
    </xf>
    <xf numFmtId="49" fontId="21" fillId="0" borderId="57" xfId="0" applyNumberFormat="1" applyFont="1"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11" fillId="22" borderId="13" xfId="0" applyFont="1" applyFill="1" applyBorder="1" applyAlignment="1">
      <alignment horizontal="left" vertical="center" wrapText="1"/>
    </xf>
    <xf numFmtId="49" fontId="11" fillId="0" borderId="57" xfId="0" applyNumberFormat="1" applyFont="1" applyBorder="1" applyAlignment="1">
      <alignment horizontal="left" vertical="top"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49" fontId="29" fillId="0" borderId="57" xfId="0" applyNumberFormat="1" applyFont="1" applyBorder="1" applyAlignment="1">
      <alignment horizontal="left" vertical="center" wrapText="1"/>
    </xf>
    <xf numFmtId="49" fontId="29" fillId="0" borderId="0" xfId="0" applyNumberFormat="1" applyFont="1" applyAlignment="1">
      <alignment horizontal="left" vertical="center" wrapText="1"/>
    </xf>
    <xf numFmtId="0" fontId="4" fillId="0" borderId="13" xfId="0" applyFont="1" applyBorder="1" applyAlignment="1">
      <alignment vertical="center" wrapText="1"/>
    </xf>
    <xf numFmtId="0" fontId="11" fillId="0" borderId="19" xfId="0" applyFont="1" applyBorder="1" applyAlignment="1">
      <alignment vertical="center" wrapText="1"/>
    </xf>
    <xf numFmtId="0" fontId="12" fillId="0" borderId="41" xfId="0" applyFont="1" applyBorder="1" applyAlignment="1">
      <alignmen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49" fontId="4" fillId="0" borderId="0" xfId="0" applyNumberFormat="1" applyFont="1" applyAlignment="1">
      <alignment horizontal="left" vertical="center" wrapText="1"/>
    </xf>
    <xf numFmtId="0" fontId="0" fillId="0" borderId="0" xfId="0" applyAlignment="1">
      <alignment wrapText="1"/>
    </xf>
    <xf numFmtId="0" fontId="32" fillId="0" borderId="0" xfId="1" applyFont="1" applyAlignment="1" applyProtection="1">
      <alignment horizontal="left" vertical="center" wrapText="1"/>
    </xf>
    <xf numFmtId="0" fontId="32" fillId="0" borderId="0" xfId="1" applyFont="1" applyAlignment="1" applyProtection="1">
      <alignment horizontal="left" vertical="top" wrapText="1"/>
    </xf>
    <xf numFmtId="0" fontId="54" fillId="0" borderId="102"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5" xfId="0" applyFont="1" applyBorder="1" applyAlignment="1">
      <alignment horizontal="center"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8" fillId="5" borderId="71" xfId="0" applyFont="1" applyFill="1" applyBorder="1" applyAlignment="1">
      <alignment vertical="center"/>
    </xf>
    <xf numFmtId="0" fontId="8" fillId="5" borderId="20" xfId="0" applyFont="1" applyFill="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3" xfId="0" applyFont="1" applyFill="1" applyBorder="1" applyAlignment="1">
      <alignment horizontal="center" vertical="center"/>
    </xf>
    <xf numFmtId="0" fontId="8" fillId="23" borderId="35" xfId="0" applyFont="1" applyFill="1" applyBorder="1" applyAlignment="1">
      <alignment horizontal="center" vertical="center"/>
    </xf>
    <xf numFmtId="0" fontId="8" fillId="0" borderId="4" xfId="0" applyFont="1" applyBorder="1" applyAlignment="1">
      <alignment vertical="center"/>
    </xf>
    <xf numFmtId="0" fontId="8" fillId="0" borderId="22" xfId="0" applyFont="1" applyBorder="1" applyAlignment="1">
      <alignment vertical="center"/>
    </xf>
    <xf numFmtId="0" fontId="58" fillId="0" borderId="0" xfId="0" applyFont="1" applyAlignment="1">
      <alignment horizontal="left" vertical="center" wrapText="1"/>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Alignment="1">
      <alignment horizontal="center"/>
    </xf>
    <xf numFmtId="0" fontId="2" fillId="16" borderId="42" xfId="0" applyFont="1" applyFill="1" applyBorder="1" applyAlignment="1">
      <alignment horizont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4" fillId="6" borderId="8" xfId="0" applyFont="1" applyFill="1" applyBorder="1" applyAlignment="1">
      <alignment horizontal="center" vertical="center" wrapText="1"/>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42" fillId="0" borderId="13" xfId="0" applyFont="1" applyBorder="1" applyAlignment="1">
      <alignment horizontal="left" vertical="center"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4"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169" fontId="41" fillId="0" borderId="13" xfId="0" applyNumberFormat="1" applyFont="1" applyBorder="1" applyAlignment="1">
      <alignment horizontal="center"/>
    </xf>
    <xf numFmtId="0" fontId="41" fillId="0" borderId="13" xfId="0" applyFont="1" applyBorder="1" applyAlignment="1">
      <alignment horizontal="center"/>
    </xf>
    <xf numFmtId="0" fontId="41" fillId="0" borderId="15" xfId="0" applyFont="1" applyBorder="1" applyAlignment="1">
      <alignment horizontal="center"/>
    </xf>
    <xf numFmtId="0" fontId="41" fillId="0" borderId="41" xfId="0" applyFont="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49" fontId="1" fillId="16" borderId="0" xfId="0" applyNumberFormat="1" applyFont="1" applyFill="1" applyBorder="1" applyAlignment="1">
      <alignment horizontal="left" vertical="center"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Alignment="1">
      <alignment horizontal="left" vertical="top" wrapText="1"/>
    </xf>
    <xf numFmtId="0" fontId="2" fillId="6" borderId="42" xfId="0" applyFont="1" applyFill="1" applyBorder="1" applyAlignment="1">
      <alignment horizontal="left" vertical="top" wrapText="1"/>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21" fillId="5" borderId="23" xfId="0" applyFont="1" applyFill="1" applyBorder="1" applyAlignment="1">
      <alignment horizontal="left"/>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Alignment="1">
      <alignment horizontal="left" vertical="top" wrapText="1"/>
    </xf>
    <xf numFmtId="0" fontId="9" fillId="0" borderId="0" xfId="0" applyFont="1" applyAlignment="1">
      <alignment horizontal="justify" vertical="center"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8" fillId="16" borderId="0" xfId="0" applyFont="1" applyFill="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8" fillId="0" borderId="0" xfId="0" applyFont="1" applyAlignment="1">
      <alignment vertical="center" wrapText="1"/>
    </xf>
    <xf numFmtId="0" fontId="54" fillId="0" borderId="12" xfId="0" applyFont="1" applyBorder="1" applyAlignment="1">
      <alignment horizontal="justify"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2" fillId="6" borderId="0" xfId="0" applyFont="1" applyFill="1" applyBorder="1" applyAlignment="1">
      <alignment horizontal="left" vertical="top"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3" fontId="55" fillId="0" borderId="25" xfId="0" applyNumberFormat="1" applyFont="1" applyBorder="1" applyAlignment="1">
      <alignment horizontal="center" vertical="center" wrapText="1"/>
    </xf>
    <xf numFmtId="3" fontId="55" fillId="0" borderId="27" xfId="0" applyNumberFormat="1" applyFont="1" applyBorder="1" applyAlignment="1">
      <alignment horizontal="center" vertical="center" wrapText="1"/>
    </xf>
    <xf numFmtId="3" fontId="55" fillId="0" borderId="71" xfId="0" applyNumberFormat="1" applyFont="1" applyBorder="1" applyAlignment="1">
      <alignment horizontal="center" vertical="center" wrapText="1"/>
    </xf>
    <xf numFmtId="3" fontId="55" fillId="0" borderId="20" xfId="0" applyNumberFormat="1" applyFont="1" applyBorder="1" applyAlignment="1">
      <alignment horizontal="center" vertical="center" wrapText="1"/>
    </xf>
    <xf numFmtId="0" fontId="8" fillId="0" borderId="0" xfId="0" applyFont="1" applyBorder="1" applyAlignment="1">
      <alignment horizontal="left" vertical="top"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Alignment="1">
      <alignment horizontal="left" vertical="center"/>
    </xf>
    <xf numFmtId="49" fontId="1" fillId="16" borderId="42" xfId="0" applyNumberFormat="1" applyFont="1" applyFill="1" applyBorder="1" applyAlignment="1">
      <alignment horizontal="left" vertical="center"/>
    </xf>
    <xf numFmtId="0" fontId="8" fillId="0" borderId="8" xfId="0" applyFont="1" applyBorder="1" applyAlignment="1">
      <alignment horizontal="center" vertical="center"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49" fontId="1" fillId="16" borderId="0" xfId="0" applyNumberFormat="1" applyFont="1" applyFill="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Border="1" applyAlignment="1">
      <alignment horizontal="center"/>
    </xf>
    <xf numFmtId="0" fontId="8" fillId="0" borderId="30" xfId="0" applyFont="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0" borderId="7" xfId="0" quotePrefix="1" applyFont="1" applyBorder="1" applyAlignment="1">
      <alignment horizontal="left" vertical="top" wrapText="1"/>
    </xf>
    <xf numFmtId="0" fontId="4" fillId="0" borderId="3" xfId="0" applyFont="1" applyBorder="1" applyAlignment="1">
      <alignment horizontal="left" vertical="top"/>
    </xf>
    <xf numFmtId="0" fontId="4" fillId="0" borderId="48" xfId="0" applyFont="1" applyBorder="1" applyAlignment="1">
      <alignment horizontal="left" vertical="top"/>
    </xf>
    <xf numFmtId="0" fontId="8" fillId="0" borderId="43" xfId="0" applyFont="1" applyBorder="1" applyAlignment="1">
      <alignment horizontal="center" wrapText="1"/>
    </xf>
    <xf numFmtId="0" fontId="8" fillId="0" borderId="56" xfId="0" applyFont="1" applyBorder="1" applyAlignment="1">
      <alignment horizontal="center" wrapText="1"/>
    </xf>
    <xf numFmtId="0" fontId="8" fillId="0" borderId="49" xfId="0" applyFont="1" applyBorder="1" applyAlignment="1">
      <alignment horizontal="center" wrapText="1"/>
    </xf>
    <xf numFmtId="0" fontId="4" fillId="0" borderId="7" xfId="0" quotePrefix="1" applyFont="1" applyBorder="1" applyAlignment="1">
      <alignment horizontal="left" vertical="top"/>
    </xf>
    <xf numFmtId="0" fontId="8" fillId="0" borderId="17" xfId="0" applyFont="1" applyBorder="1" applyAlignment="1">
      <alignment horizontal="center" wrapText="1"/>
    </xf>
    <xf numFmtId="0" fontId="8" fillId="0" borderId="13" xfId="0" applyFont="1" applyBorder="1" applyAlignment="1">
      <alignment horizontal="center" wrapText="1"/>
    </xf>
    <xf numFmtId="0" fontId="8" fillId="0" borderId="45" xfId="0" applyFont="1" applyBorder="1" applyAlignment="1">
      <alignment horizontal="center" vertical="center" wrapText="1"/>
    </xf>
    <xf numFmtId="0" fontId="8" fillId="0" borderId="17" xfId="0" applyFont="1" applyBorder="1" applyAlignment="1">
      <alignment horizontal="left" vertical="center"/>
    </xf>
    <xf numFmtId="0" fontId="8" fillId="0" borderId="13" xfId="0" applyFont="1" applyBorder="1" applyAlignment="1">
      <alignment horizontal="left" vertical="center"/>
    </xf>
    <xf numFmtId="3" fontId="8" fillId="5" borderId="13" xfId="0" applyNumberFormat="1" applyFont="1" applyFill="1" applyBorder="1" applyAlignment="1">
      <alignment horizontal="center"/>
    </xf>
    <xf numFmtId="0" fontId="8" fillId="0" borderId="6" xfId="0" applyFont="1" applyBorder="1" applyAlignment="1">
      <alignment horizontal="left" vertical="center"/>
    </xf>
    <xf numFmtId="0" fontId="8" fillId="0" borderId="47" xfId="0" applyFont="1" applyBorder="1" applyAlignment="1">
      <alignment horizontal="left" vertical="center"/>
    </xf>
    <xf numFmtId="3" fontId="8" fillId="5" borderId="11" xfId="0" applyNumberFormat="1" applyFont="1" applyFill="1" applyBorder="1" applyAlignment="1">
      <alignment horizontal="center" vertical="center"/>
    </xf>
    <xf numFmtId="3" fontId="8" fillId="5" borderId="2" xfId="0" applyNumberFormat="1" applyFont="1" applyFill="1" applyBorder="1" applyAlignment="1">
      <alignment horizontal="center" vertical="center"/>
    </xf>
    <xf numFmtId="3" fontId="8" fillId="5" borderId="47" xfId="0" applyNumberFormat="1" applyFont="1" applyFill="1" applyBorder="1" applyAlignment="1">
      <alignment horizontal="center" vertical="center"/>
    </xf>
    <xf numFmtId="0" fontId="8" fillId="0" borderId="17" xfId="0" quotePrefix="1" applyFont="1" applyBorder="1" applyAlignment="1">
      <alignment horizontal="left" vertical="center"/>
    </xf>
    <xf numFmtId="0" fontId="8" fillId="5" borderId="13" xfId="0" applyFont="1" applyFill="1" applyBorder="1" applyAlignment="1">
      <alignment horizontal="center"/>
    </xf>
    <xf numFmtId="0" fontId="8" fillId="0" borderId="16" xfId="0" applyFont="1" applyBorder="1" applyAlignment="1">
      <alignment horizontal="center"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19" xfId="0" applyFont="1" applyBorder="1" applyAlignment="1">
      <alignment horizontal="center"/>
    </xf>
    <xf numFmtId="0" fontId="8" fillId="0" borderId="3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48" xfId="0" applyFont="1" applyBorder="1" applyAlignment="1">
      <alignment horizontal="left" vertical="top" wrapText="1"/>
    </xf>
    <xf numFmtId="0" fontId="9" fillId="0" borderId="4" xfId="12" applyFont="1" applyBorder="1" applyAlignment="1">
      <alignment horizontal="justify" vertical="center" wrapText="1"/>
    </xf>
    <xf numFmtId="0" fontId="9" fillId="0" borderId="8" xfId="12" applyFont="1" applyBorder="1" applyAlignment="1">
      <alignment horizontal="justify" vertical="center" wrapText="1"/>
    </xf>
    <xf numFmtId="0" fontId="9" fillId="0" borderId="22" xfId="12" applyFont="1" applyBorder="1" applyAlignment="1">
      <alignment horizontal="justify" vertical="center" wrapText="1"/>
    </xf>
    <xf numFmtId="0" fontId="21" fillId="5" borderId="57" xfId="12" applyFont="1" applyFill="1" applyBorder="1" applyAlignment="1">
      <alignment horizontal="left"/>
    </xf>
    <xf numFmtId="0" fontId="21" fillId="5" borderId="0" xfId="12" applyFont="1" applyFill="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30" fillId="0" borderId="0" xfId="12" applyFont="1" applyAlignment="1">
      <alignment horizontal="justify" vertical="center" wrapText="1"/>
    </xf>
    <xf numFmtId="0" fontId="30" fillId="0" borderId="0" xfId="12" applyFont="1" applyAlignment="1">
      <alignment horizontal="left" vertical="top" wrapText="1"/>
    </xf>
    <xf numFmtId="0" fontId="30" fillId="0" borderId="0" xfId="12" applyFont="1" applyAlignment="1">
      <alignment vertical="center" wrapText="1"/>
    </xf>
    <xf numFmtId="0" fontId="47" fillId="0" borderId="25" xfId="12" applyFont="1" applyBorder="1" applyAlignment="1">
      <alignment horizontal="center" vertical="center" wrapText="1"/>
    </xf>
    <xf numFmtId="0" fontId="47" fillId="0" borderId="37" xfId="12" applyFont="1" applyBorder="1" applyAlignment="1">
      <alignment horizontal="center" vertical="center" wrapText="1"/>
    </xf>
    <xf numFmtId="0" fontId="47" fillId="0" borderId="27" xfId="12" applyFont="1" applyBorder="1" applyAlignment="1">
      <alignment horizontal="center" vertical="center" wrapText="1"/>
    </xf>
    <xf numFmtId="0" fontId="47" fillId="0" borderId="35" xfId="12" applyFont="1" applyBorder="1" applyAlignment="1">
      <alignment horizontal="center" vertical="center" wrapText="1"/>
    </xf>
    <xf numFmtId="0" fontId="8" fillId="0" borderId="0" xfId="12" applyFont="1" applyAlignment="1">
      <alignment horizontal="left" vertical="top" wrapText="1"/>
    </xf>
    <xf numFmtId="0" fontId="9" fillId="0" borderId="0" xfId="12" applyFont="1" applyAlignment="1">
      <alignment horizontal="justify"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49" fontId="1" fillId="16" borderId="0" xfId="12" applyNumberFormat="1" applyFont="1" applyFill="1" applyAlignment="1">
      <alignment horizontal="center" vertical="center" wrapText="1"/>
    </xf>
    <xf numFmtId="49" fontId="1" fillId="16" borderId="42" xfId="12" applyNumberFormat="1" applyFont="1" applyFill="1" applyBorder="1" applyAlignment="1">
      <alignment horizontal="center" vertical="center" wrapText="1"/>
    </xf>
    <xf numFmtId="0" fontId="8" fillId="0" borderId="25" xfId="12" applyFont="1" applyBorder="1" applyAlignment="1">
      <alignment horizontal="center" vertical="center" wrapText="1"/>
    </xf>
    <xf numFmtId="0" fontId="8" fillId="0" borderId="37" xfId="12" applyFont="1" applyBorder="1" applyAlignment="1">
      <alignment horizontal="center" vertical="center" wrapText="1"/>
    </xf>
    <xf numFmtId="0" fontId="8" fillId="0" borderId="57" xfId="12" applyFont="1" applyBorder="1" applyAlignment="1">
      <alignment horizontal="center" vertical="center" wrapText="1"/>
    </xf>
    <xf numFmtId="0" fontId="8" fillId="0" borderId="42" xfId="12" applyFont="1" applyBorder="1" applyAlignment="1">
      <alignment horizontal="center" vertical="center" wrapText="1"/>
    </xf>
    <xf numFmtId="0" fontId="8" fillId="0" borderId="27" xfId="12" applyFont="1" applyBorder="1" applyAlignment="1">
      <alignment horizontal="center" vertical="center" wrapText="1"/>
    </xf>
    <xf numFmtId="0" fontId="8" fillId="0" borderId="35" xfId="12" applyFont="1" applyBorder="1" applyAlignment="1">
      <alignment horizontal="center" vertical="center" wrapText="1"/>
    </xf>
    <xf numFmtId="0" fontId="8" fillId="0" borderId="71" xfId="12" applyFont="1" applyBorder="1" applyAlignment="1">
      <alignment horizontal="center" vertical="center" wrapText="1"/>
    </xf>
    <xf numFmtId="0" fontId="8" fillId="0" borderId="20" xfId="12" applyFont="1" applyBorder="1" applyAlignment="1">
      <alignment horizontal="center" vertical="center" wrapText="1"/>
    </xf>
    <xf numFmtId="0" fontId="30" fillId="0" borderId="23" xfId="12" applyFont="1" applyBorder="1" applyAlignment="1">
      <alignment horizontal="justify" vertical="center" wrapText="1"/>
    </xf>
    <xf numFmtId="0" fontId="8" fillId="0" borderId="0" xfId="0" applyFont="1" applyFill="1" applyBorder="1" applyAlignment="1">
      <alignment horizontal="left" vertical="top"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30" fillId="0" borderId="0" xfId="12" applyFont="1" applyAlignment="1">
      <alignment horizontal="left" vertical="center" wrapText="1"/>
    </xf>
    <xf numFmtId="0" fontId="8" fillId="0" borderId="4" xfId="12" applyFont="1" applyBorder="1" applyAlignment="1">
      <alignment horizontal="center" vertical="center"/>
    </xf>
    <xf numFmtId="0" fontId="8" fillId="0" borderId="22" xfId="12" applyFont="1" applyBorder="1" applyAlignment="1">
      <alignment horizontal="center" vertical="center"/>
    </xf>
    <xf numFmtId="0" fontId="48" fillId="0" borderId="4" xfId="12" applyFont="1" applyBorder="1" applyAlignment="1">
      <alignment horizontal="center" vertical="center" wrapText="1"/>
    </xf>
    <xf numFmtId="0" fontId="48" fillId="0" borderId="8" xfId="12" applyFont="1" applyBorder="1" applyAlignment="1">
      <alignment horizontal="center" vertical="center" wrapText="1"/>
    </xf>
    <xf numFmtId="0" fontId="48" fillId="0" borderId="22" xfId="12" applyFont="1" applyBorder="1" applyAlignment="1">
      <alignment horizontal="center" vertical="center" wrapText="1"/>
    </xf>
    <xf numFmtId="0" fontId="48" fillId="0" borderId="71" xfId="12" applyFont="1" applyBorder="1" applyAlignment="1">
      <alignment horizontal="center" vertical="center" wrapText="1"/>
    </xf>
    <xf numFmtId="0" fontId="48" fillId="0" borderId="20" xfId="12" applyFont="1" applyBorder="1" applyAlignment="1">
      <alignment horizontal="center" vertical="center" wrapText="1"/>
    </xf>
    <xf numFmtId="0" fontId="9" fillId="0" borderId="27" xfId="12" applyFont="1" applyBorder="1" applyAlignment="1">
      <alignment horizontal="center" vertical="center"/>
    </xf>
    <xf numFmtId="0" fontId="9" fillId="0" borderId="35" xfId="12" applyFont="1" applyBorder="1" applyAlignment="1">
      <alignment horizontal="center" vertical="center"/>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8" fillId="0" borderId="12" xfId="12" applyFont="1" applyBorder="1" applyAlignment="1">
      <alignment horizontal="center" vertical="center" wrapText="1"/>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9" fillId="0" borderId="0" xfId="12" applyFont="1" applyAlignment="1">
      <alignment horizontal="left" vertical="center"/>
    </xf>
    <xf numFmtId="0" fontId="30" fillId="0" borderId="23" xfId="0" applyFont="1" applyBorder="1" applyAlignment="1">
      <alignment horizontal="justify"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21" fillId="5" borderId="0" xfId="0" applyFont="1" applyFill="1" applyAlignment="1">
      <alignment horizontal="left"/>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0"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9" xfId="4" applyFont="1" applyFill="1" applyBorder="1" applyAlignment="1">
      <alignment horizontal="center" vertical="center" wrapText="1"/>
    </xf>
    <xf numFmtId="0" fontId="11" fillId="17" borderId="41" xfId="4" applyFont="1" applyFill="1" applyBorder="1" applyAlignment="1">
      <alignment horizontal="center" vertical="center" wrapText="1"/>
    </xf>
    <xf numFmtId="0" fontId="11" fillId="17" borderId="64" xfId="4" applyFont="1" applyFill="1" applyBorder="1" applyAlignment="1">
      <alignment horizontal="center" vertical="center" wrapText="1"/>
    </xf>
    <xf numFmtId="0" fontId="11" fillId="17" borderId="45" xfId="4" applyFont="1" applyFill="1" applyBorder="1" applyAlignment="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lignment horizontal="center" vertical="center" wrapText="1"/>
    </xf>
    <xf numFmtId="0" fontId="11" fillId="17" borderId="53" xfId="4" applyFont="1" applyFill="1" applyBorder="1" applyAlignment="1">
      <alignment horizontal="center" vertical="center" wrapText="1"/>
    </xf>
    <xf numFmtId="0" fontId="11" fillId="17" borderId="46" xfId="4" applyFont="1" applyFill="1" applyBorder="1" applyAlignment="1">
      <alignment horizontal="center" vertical="center" wrapText="1"/>
    </xf>
    <xf numFmtId="0" fontId="8" fillId="6" borderId="0" xfId="0" applyFont="1" applyFill="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11" fillId="17" borderId="11" xfId="4" applyFont="1" applyFill="1" applyBorder="1" applyAlignment="1">
      <alignment horizontal="center" vertical="center"/>
    </xf>
    <xf numFmtId="0" fontId="11" fillId="17" borderId="47" xfId="4" applyFont="1" applyFill="1" applyBorder="1" applyAlignment="1">
      <alignment horizontal="center" vertical="center"/>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Border="1" applyAlignment="1">
      <alignment horizontal="center" vertical="center" wrapText="1"/>
    </xf>
    <xf numFmtId="49" fontId="8" fillId="0" borderId="66" xfId="0" applyNumberFormat="1" applyFont="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Border="1" applyAlignment="1">
      <alignment horizontal="center" vertical="center" wrapText="1"/>
    </xf>
    <xf numFmtId="49" fontId="8" fillId="0" borderId="55" xfId="0" applyNumberFormat="1" applyFont="1" applyBorder="1" applyAlignment="1">
      <alignment horizontal="center" vertical="center" wrapText="1"/>
    </xf>
    <xf numFmtId="49" fontId="8" fillId="0" borderId="20" xfId="0" applyNumberFormat="1" applyFont="1" applyBorder="1" applyAlignment="1">
      <alignment horizontal="center" vertical="center" wrapText="1"/>
    </xf>
    <xf numFmtId="0" fontId="4" fillId="0" borderId="18" xfId="0" applyFont="1" applyBorder="1" applyAlignment="1">
      <alignment horizontal="left" vertical="top" wrapText="1"/>
    </xf>
    <xf numFmtId="0" fontId="4" fillId="0" borderId="67" xfId="0" applyFont="1" applyBorder="1" applyAlignment="1">
      <alignment horizontal="left" vertical="top" wrapText="1"/>
    </xf>
    <xf numFmtId="0" fontId="4" fillId="0" borderId="66" xfId="0" applyFont="1" applyBorder="1" applyAlignment="1">
      <alignment horizontal="left" vertical="top"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70" xfId="0" applyNumberFormat="1" applyFont="1" applyBorder="1" applyAlignment="1">
      <alignment horizontal="center" vertical="center" wrapText="1"/>
    </xf>
    <xf numFmtId="49" fontId="4" fillId="0" borderId="72" xfId="0" applyNumberFormat="1" applyFont="1" applyBorder="1" applyAlignment="1">
      <alignment horizontal="center" vertical="center" wrapText="1"/>
    </xf>
    <xf numFmtId="49" fontId="4" fillId="0" borderId="68" xfId="0" applyNumberFormat="1" applyFont="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4" fillId="0" borderId="69"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14" fillId="0" borderId="31" xfId="0" applyNumberFormat="1" applyFont="1" applyBorder="1" applyAlignment="1">
      <alignment horizontal="center" vertical="center" wrapText="1"/>
    </xf>
    <xf numFmtId="49" fontId="4" fillId="0" borderId="71"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40" xfId="0" applyFont="1" applyBorder="1" applyAlignment="1">
      <alignment horizontal="left" vertical="top" wrapText="1"/>
    </xf>
    <xf numFmtId="49" fontId="4" fillId="0" borderId="30"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8" fillId="0" borderId="65" xfId="0" applyFont="1" applyBorder="1" applyAlignment="1">
      <alignment horizontal="left" vertical="top" wrapText="1"/>
    </xf>
    <xf numFmtId="0" fontId="8" fillId="0" borderId="67" xfId="0" applyFont="1" applyBorder="1" applyAlignment="1">
      <alignment horizontal="left" vertical="top" wrapText="1"/>
    </xf>
    <xf numFmtId="0" fontId="8" fillId="0" borderId="66" xfId="0" applyFont="1" applyBorder="1" applyAlignment="1">
      <alignment horizontal="left" vertical="top" wrapText="1"/>
    </xf>
    <xf numFmtId="0" fontId="4" fillId="0" borderId="49" xfId="0" applyFont="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Alignment="1">
      <alignment horizontal="left" vertical="center"/>
    </xf>
    <xf numFmtId="0" fontId="4" fillId="0" borderId="0" xfId="0" applyFont="1" applyAlignment="1">
      <alignment horizontal="left" wrapText="1"/>
    </xf>
    <xf numFmtId="49" fontId="11" fillId="0" borderId="71" xfId="0" applyNumberFormat="1" applyFont="1" applyBorder="1" applyAlignment="1">
      <alignment horizontal="center" vertical="center" wrapText="1"/>
    </xf>
    <xf numFmtId="49" fontId="11" fillId="0" borderId="5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55" xfId="0" applyFont="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36"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4" fillId="6" borderId="3" xfId="0" applyFont="1" applyFill="1" applyBorder="1" applyAlignment="1">
      <alignment vertical="center"/>
    </xf>
    <xf numFmtId="49" fontId="33" fillId="16" borderId="0" xfId="0" applyNumberFormat="1" applyFont="1" applyFill="1" applyAlignment="1">
      <alignment horizontal="left" vertical="top"/>
    </xf>
    <xf numFmtId="0" fontId="81" fillId="0" borderId="0" xfId="8" applyFont="1" applyAlignment="1">
      <alignment horizontal="justify" vertical="top" wrapText="1"/>
    </xf>
    <xf numFmtId="0" fontId="84" fillId="0" borderId="0" xfId="8" applyFont="1" applyAlignment="1">
      <alignment horizontal="justify" vertical="top" wrapText="1"/>
    </xf>
    <xf numFmtId="0" fontId="27" fillId="0" borderId="0" xfId="8" applyFont="1" applyAlignment="1">
      <alignment horizontal="justify" vertical="top"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85" fillId="0" borderId="0" xfId="8" applyFont="1" applyAlignment="1">
      <alignment horizontal="justify" vertical="top" wrapText="1"/>
    </xf>
    <xf numFmtId="0" fontId="69" fillId="0" borderId="0" xfId="8" applyFont="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Alignment="1">
      <alignment horizontal="left" vertical="center"/>
    </xf>
    <xf numFmtId="0" fontId="0" fillId="0" borderId="23" xfId="0" applyBorder="1"/>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54" fillId="0" borderId="0" xfId="8" applyFont="1" applyAlignment="1">
      <alignment horizontal="justify" vertical="center" wrapText="1"/>
    </xf>
    <xf numFmtId="0" fontId="74" fillId="28" borderId="4" xfId="8" applyFont="1" applyFill="1" applyBorder="1" applyAlignment="1">
      <alignment horizontal="center" vertical="center" wrapText="1"/>
    </xf>
    <xf numFmtId="0" fontId="74" fillId="28" borderId="22" xfId="8" applyFont="1" applyFill="1" applyBorder="1" applyAlignment="1">
      <alignment horizontal="center" vertical="center"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27" fillId="0" borderId="0" xfId="0" applyFont="1" applyAlignment="1">
      <alignment horizontal="lef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84" fillId="0" borderId="0" xfId="0" applyFont="1" applyAlignment="1">
      <alignment horizontal="left" vertical="center" wrapText="1"/>
    </xf>
    <xf numFmtId="0" fontId="96" fillId="0" borderId="0" xfId="8" applyFont="1" applyAlignment="1">
      <alignment vertical="center" wrapText="1"/>
    </xf>
    <xf numFmtId="0" fontId="95" fillId="0" borderId="0" xfId="8" applyFont="1" applyAlignment="1">
      <alignment vertical="center" wrapText="1"/>
    </xf>
    <xf numFmtId="0" fontId="84" fillId="0" borderId="0" xfId="8" applyFont="1" applyAlignment="1">
      <alignment vertical="center" wrapText="1"/>
    </xf>
    <xf numFmtId="0" fontId="81"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70" fillId="0" borderId="0" xfId="8" applyFont="1"/>
    <xf numFmtId="0" fontId="68" fillId="0" borderId="12" xfId="8" applyFont="1" applyBorder="1" applyAlignment="1">
      <alignment vertical="center"/>
    </xf>
    <xf numFmtId="0" fontId="62" fillId="0" borderId="4" xfId="8" applyFont="1" applyBorder="1" applyAlignment="1">
      <alignment vertical="center" wrapText="1"/>
    </xf>
    <xf numFmtId="0" fontId="62" fillId="0" borderId="22" xfId="8" applyFont="1" applyBorder="1" applyAlignment="1">
      <alignment vertical="center" wrapText="1"/>
    </xf>
    <xf numFmtId="0" fontId="70" fillId="0" borderId="8" xfId="8" applyFont="1" applyBorder="1"/>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69" fillId="21" borderId="4" xfId="8" applyFont="1" applyFill="1" applyBorder="1" applyAlignment="1">
      <alignment vertical="center" wrapText="1"/>
    </xf>
    <xf numFmtId="0" fontId="69" fillId="21" borderId="22" xfId="8" applyFont="1" applyFill="1" applyBorder="1" applyAlignment="1">
      <alignment vertical="center" wrapText="1"/>
    </xf>
    <xf numFmtId="0" fontId="69" fillId="21" borderId="8"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0" fillId="0" borderId="0" xfId="8" applyFont="1"/>
    <xf numFmtId="0" fontId="9" fillId="0" borderId="0" xfId="8" applyFont="1"/>
    <xf numFmtId="0" fontId="27" fillId="0" borderId="0" xfId="8" applyFont="1" applyAlignment="1">
      <alignment wrapText="1"/>
    </xf>
    <xf numFmtId="0" fontId="50" fillId="0" borderId="0" xfId="8" applyFont="1" applyAlignment="1">
      <alignment vertical="center" wrapText="1"/>
    </xf>
    <xf numFmtId="0" fontId="9" fillId="0" borderId="0" xfId="12" applyFont="1" applyAlignment="1">
      <alignment horizontal="center" vertical="center" wrapText="1"/>
    </xf>
    <xf numFmtId="0" fontId="9" fillId="0" borderId="27" xfId="12" applyFont="1" applyBorder="1" applyAlignment="1">
      <alignment vertical="center" wrapText="1"/>
    </xf>
    <xf numFmtId="0" fontId="9" fillId="5" borderId="20" xfId="12" applyFont="1" applyFill="1" applyBorder="1" applyAlignment="1">
      <alignment vertical="center" wrapText="1"/>
    </xf>
    <xf numFmtId="0" fontId="8" fillId="5" borderId="20" xfId="12" applyFont="1" applyFill="1" applyBorder="1" applyAlignment="1">
      <alignment vertical="center" wrapText="1"/>
    </xf>
    <xf numFmtId="0" fontId="8" fillId="0" borderId="23" xfId="12" applyFont="1" applyBorder="1" applyAlignment="1">
      <alignment horizontal="center" vertical="center"/>
    </xf>
    <xf numFmtId="0" fontId="8" fillId="0" borderId="27" xfId="12" applyFont="1" applyBorder="1" applyAlignment="1">
      <alignment horizontal="center" vertical="center"/>
    </xf>
    <xf numFmtId="0" fontId="8" fillId="0" borderId="19" xfId="12" applyFont="1" applyBorder="1" applyAlignment="1">
      <alignment horizontal="center" vertical="center" wrapText="1"/>
    </xf>
    <xf numFmtId="0" fontId="8" fillId="0" borderId="12" xfId="12" applyFont="1" applyBorder="1" applyAlignment="1">
      <alignment horizontal="center" vertical="center"/>
    </xf>
    <xf numFmtId="0" fontId="8" fillId="0" borderId="25" xfId="12" applyFont="1" applyBorder="1" applyAlignment="1">
      <alignment horizontal="center" vertical="center"/>
    </xf>
    <xf numFmtId="0" fontId="4" fillId="6" borderId="22" xfId="12" applyFont="1" applyFill="1" applyBorder="1" applyAlignment="1">
      <alignment horizontal="center" vertical="center" wrapText="1"/>
    </xf>
    <xf numFmtId="0" fontId="4" fillId="6" borderId="8" xfId="12" applyFont="1" applyFill="1" applyBorder="1" applyAlignment="1">
      <alignment vertical="center" wrapText="1"/>
    </xf>
    <xf numFmtId="0" fontId="1" fillId="8" borderId="35" xfId="12" applyFont="1" applyFill="1" applyBorder="1" applyAlignment="1">
      <alignment horizontal="center" vertical="center" wrapText="1"/>
    </xf>
    <xf numFmtId="0" fontId="1" fillId="8" borderId="23" xfId="12" applyFont="1" applyFill="1" applyBorder="1" applyAlignment="1">
      <alignment horizontal="center" vertical="center" wrapText="1"/>
    </xf>
    <xf numFmtId="0" fontId="21" fillId="5" borderId="35" xfId="12" applyFont="1" applyFill="1" applyBorder="1" applyAlignment="1">
      <alignment horizontal="left"/>
    </xf>
    <xf numFmtId="0" fontId="21" fillId="5" borderId="23" xfId="12" applyFont="1" applyFill="1" applyBorder="1" applyAlignment="1">
      <alignment horizontal="left"/>
    </xf>
    <xf numFmtId="0" fontId="21" fillId="5" borderId="27" xfId="12" applyFont="1" applyFill="1" applyBorder="1" applyAlignment="1">
      <alignment horizontal="left"/>
    </xf>
    <xf numFmtId="0" fontId="2" fillId="6" borderId="42" xfId="12" applyFont="1" applyFill="1" applyBorder="1" applyAlignment="1">
      <alignment horizontal="left" vertical="top" wrapText="1"/>
    </xf>
    <xf numFmtId="0" fontId="2" fillId="6" borderId="0" xfId="12" applyFont="1" applyFill="1" applyAlignment="1">
      <alignment horizontal="left" vertical="top" wrapText="1"/>
    </xf>
    <xf numFmtId="0" fontId="2" fillId="6" borderId="57" xfId="12" applyFont="1" applyFill="1" applyBorder="1" applyAlignment="1">
      <alignment horizontal="left" vertical="top" wrapText="1"/>
    </xf>
    <xf numFmtId="49" fontId="1" fillId="16" borderId="42" xfId="12" applyNumberFormat="1" applyFont="1" applyFill="1" applyBorder="1" applyAlignment="1">
      <alignment horizontal="left" vertical="center" wrapText="1"/>
    </xf>
    <xf numFmtId="49" fontId="1" fillId="16" borderId="0" xfId="12" applyNumberFormat="1" applyFont="1" applyFill="1" applyAlignment="1">
      <alignment horizontal="left" vertical="center" wrapText="1"/>
    </xf>
    <xf numFmtId="49" fontId="1" fillId="16" borderId="57" xfId="12" applyNumberFormat="1" applyFont="1" applyFill="1" applyBorder="1" applyAlignment="1">
      <alignment horizontal="left" vertical="center" wrapText="1"/>
    </xf>
    <xf numFmtId="49" fontId="1" fillId="16" borderId="25" xfId="12" applyNumberFormat="1" applyFont="1" applyFill="1" applyBorder="1" applyAlignment="1">
      <alignment horizontal="left" vertical="top"/>
    </xf>
    <xf numFmtId="3" fontId="11" fillId="5" borderId="73" xfId="12" applyNumberFormat="1" applyFont="1" applyFill="1" applyBorder="1" applyAlignment="1">
      <alignment horizontal="right" vertical="center" wrapText="1"/>
    </xf>
    <xf numFmtId="0" fontId="29" fillId="0" borderId="42" xfId="0" applyFont="1" applyBorder="1" applyAlignment="1">
      <alignment horizontal="left" vertical="top" wrapText="1"/>
    </xf>
    <xf numFmtId="0" fontId="29" fillId="0" borderId="0" xfId="0" applyFont="1" applyAlignment="1">
      <alignment horizontal="left" vertical="top" wrapText="1"/>
    </xf>
    <xf numFmtId="0" fontId="29" fillId="0" borderId="27" xfId="0" applyFont="1" applyBorder="1" applyAlignment="1">
      <alignment horizontal="left" vertical="top" wrapText="1"/>
    </xf>
    <xf numFmtId="0" fontId="4" fillId="31" borderId="22" xfId="0" applyFont="1" applyFill="1" applyBorder="1" applyAlignment="1">
      <alignment vertical="center"/>
    </xf>
    <xf numFmtId="0" fontId="4" fillId="31" borderId="8" xfId="0" applyFont="1" applyFill="1" applyBorder="1" applyAlignment="1">
      <alignment vertical="center"/>
    </xf>
    <xf numFmtId="0" fontId="4" fillId="31" borderId="12" xfId="0" applyFont="1" applyFill="1" applyBorder="1" applyAlignment="1">
      <alignment horizontal="right" vertical="top"/>
    </xf>
    <xf numFmtId="0" fontId="4" fillId="31" borderId="4" xfId="0" applyFont="1" applyFill="1" applyBorder="1" applyAlignment="1">
      <alignment vertical="center"/>
    </xf>
    <xf numFmtId="0" fontId="11" fillId="0" borderId="4" xfId="12" applyFont="1" applyBorder="1" applyAlignment="1">
      <alignment horizontal="justify" vertical="center" wrapText="1"/>
    </xf>
    <xf numFmtId="0" fontId="11" fillId="0" borderId="8" xfId="12" applyFont="1" applyBorder="1" applyAlignment="1">
      <alignment horizontal="justify" vertical="center" wrapText="1"/>
    </xf>
    <xf numFmtId="0" fontId="11" fillId="0" borderId="22" xfId="12" applyFont="1" applyBorder="1" applyAlignment="1">
      <alignment horizontal="justify" vertical="center" wrapText="1"/>
    </xf>
    <xf numFmtId="0" fontId="4" fillId="6" borderId="55" xfId="0" applyFont="1" applyFill="1" applyBorder="1" applyAlignment="1">
      <alignment horizontal="center" vertical="center"/>
    </xf>
  </cellXfs>
  <cellStyles count="14">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xfId="12" xr:uid="{C787E0CA-4DC9-4B85-93BD-20F818CB429E}"/>
    <cellStyle name="Normal 2 2 2" xfId="10" xr:uid="{00000000-0005-0000-0000-000007000000}"/>
    <cellStyle name="Normální" xfId="0" builtinId="0"/>
    <cellStyle name="Normální 2" xfId="8" xr:uid="{00000000-0005-0000-0000-000009000000}"/>
    <cellStyle name="Normální 3" xfId="13" xr:uid="{33A3CDF2-C864-4C73-965F-B266B946BDD7}"/>
    <cellStyle name="optionalExposure" xfId="6" xr:uid="{00000000-0005-0000-0000-00000A000000}"/>
    <cellStyle name="Procenta" xfId="11"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00FF"/>
      <color rgb="FF00FF00"/>
      <color rgb="FF2007B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a:extLst>
            <a:ext uri="{FF2B5EF4-FFF2-40B4-BE49-F238E27FC236}">
              <a16:creationId xmlns:a16="http://schemas.microsoft.com/office/drawing/2014/main" id="{D4CE93A6-4D96-4C88-AFD3-D15B430BF227}"/>
            </a:ext>
          </a:extLst>
        </xdr:cNvPr>
        <xdr:cNvGrpSpPr>
          <a:grpSpLocks/>
        </xdr:cNvGrpSpPr>
      </xdr:nvGrpSpPr>
      <xdr:grpSpPr bwMode="auto">
        <a:xfrm>
          <a:off x="1348740" y="2987040"/>
          <a:ext cx="9525" cy="9525"/>
          <a:chOff x="0" y="0"/>
          <a:chExt cx="20" cy="20"/>
        </a:xfrm>
      </xdr:grpSpPr>
      <xdr:sp macro="" textlink="">
        <xdr:nvSpPr>
          <xdr:cNvPr id="3" name="Freeform 18">
            <a:extLst>
              <a:ext uri="{FF2B5EF4-FFF2-40B4-BE49-F238E27FC236}">
                <a16:creationId xmlns:a16="http://schemas.microsoft.com/office/drawing/2014/main" id="{72C3837A-ED2E-4AA0-AF94-67DFE26051B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a:extLst>
            <a:ext uri="{FF2B5EF4-FFF2-40B4-BE49-F238E27FC236}">
              <a16:creationId xmlns:a16="http://schemas.microsoft.com/office/drawing/2014/main" id="{B896E858-9CDE-4759-8A7C-921DD848E14D}"/>
            </a:ext>
          </a:extLst>
        </xdr:cNvPr>
        <xdr:cNvGrpSpPr>
          <a:grpSpLocks/>
        </xdr:cNvGrpSpPr>
      </xdr:nvGrpSpPr>
      <xdr:grpSpPr bwMode="auto">
        <a:xfrm>
          <a:off x="2766060" y="3177540"/>
          <a:ext cx="9525" cy="9525"/>
          <a:chOff x="0" y="0"/>
          <a:chExt cx="20" cy="20"/>
        </a:xfrm>
      </xdr:grpSpPr>
      <xdr:sp macro="" textlink="">
        <xdr:nvSpPr>
          <xdr:cNvPr id="5" name="Freeform 16">
            <a:extLst>
              <a:ext uri="{FF2B5EF4-FFF2-40B4-BE49-F238E27FC236}">
                <a16:creationId xmlns:a16="http://schemas.microsoft.com/office/drawing/2014/main" id="{0193FEE3-27D4-4965-AAC4-2F867F7D522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a:extLst>
            <a:ext uri="{FF2B5EF4-FFF2-40B4-BE49-F238E27FC236}">
              <a16:creationId xmlns:a16="http://schemas.microsoft.com/office/drawing/2014/main" id="{87CF6C90-1A70-44F7-8D36-C2BD6F82A288}"/>
            </a:ext>
          </a:extLst>
        </xdr:cNvPr>
        <xdr:cNvGrpSpPr>
          <a:grpSpLocks/>
        </xdr:cNvGrpSpPr>
      </xdr:nvGrpSpPr>
      <xdr:grpSpPr bwMode="auto">
        <a:xfrm>
          <a:off x="4892040" y="2987040"/>
          <a:ext cx="9525" cy="9525"/>
          <a:chOff x="0" y="0"/>
          <a:chExt cx="20" cy="20"/>
        </a:xfrm>
      </xdr:grpSpPr>
      <xdr:sp macro="" textlink="">
        <xdr:nvSpPr>
          <xdr:cNvPr id="7" name="Freeform 14">
            <a:extLst>
              <a:ext uri="{FF2B5EF4-FFF2-40B4-BE49-F238E27FC236}">
                <a16:creationId xmlns:a16="http://schemas.microsoft.com/office/drawing/2014/main" id="{3DA7C2A7-F38E-4387-AFD7-ED8212166A4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a:extLst>
            <a:ext uri="{FF2B5EF4-FFF2-40B4-BE49-F238E27FC236}">
              <a16:creationId xmlns:a16="http://schemas.microsoft.com/office/drawing/2014/main" id="{35997762-ADAF-4383-879D-0317C9AF6D6E}"/>
            </a:ext>
          </a:extLst>
        </xdr:cNvPr>
        <xdr:cNvGrpSpPr>
          <a:grpSpLocks/>
        </xdr:cNvGrpSpPr>
      </xdr:nvGrpSpPr>
      <xdr:grpSpPr bwMode="auto">
        <a:xfrm>
          <a:off x="6309360" y="2987040"/>
          <a:ext cx="9525" cy="9525"/>
          <a:chOff x="0" y="0"/>
          <a:chExt cx="20" cy="20"/>
        </a:xfrm>
      </xdr:grpSpPr>
      <xdr:sp macro="" textlink="">
        <xdr:nvSpPr>
          <xdr:cNvPr id="9" name="Freeform 12">
            <a:extLst>
              <a:ext uri="{FF2B5EF4-FFF2-40B4-BE49-F238E27FC236}">
                <a16:creationId xmlns:a16="http://schemas.microsoft.com/office/drawing/2014/main" id="{9218C503-F224-4FF2-97C3-3DAAB549C01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a:extLst>
            <a:ext uri="{FF2B5EF4-FFF2-40B4-BE49-F238E27FC236}">
              <a16:creationId xmlns:a16="http://schemas.microsoft.com/office/drawing/2014/main" id="{17139228-8CE7-44D5-8F4F-DF3CBFF9F335}"/>
            </a:ext>
          </a:extLst>
        </xdr:cNvPr>
        <xdr:cNvGrpSpPr>
          <a:grpSpLocks/>
        </xdr:cNvGrpSpPr>
      </xdr:nvGrpSpPr>
      <xdr:grpSpPr bwMode="auto">
        <a:xfrm>
          <a:off x="7018020" y="3177540"/>
          <a:ext cx="9525" cy="9525"/>
          <a:chOff x="0" y="0"/>
          <a:chExt cx="20" cy="20"/>
        </a:xfrm>
      </xdr:grpSpPr>
      <xdr:sp macro="" textlink="">
        <xdr:nvSpPr>
          <xdr:cNvPr id="11" name="Freeform 10">
            <a:extLst>
              <a:ext uri="{FF2B5EF4-FFF2-40B4-BE49-F238E27FC236}">
                <a16:creationId xmlns:a16="http://schemas.microsoft.com/office/drawing/2014/main" id="{A5D1D2D0-AF48-43DA-B4D2-20B2F8F63EC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a:extLst>
            <a:ext uri="{FF2B5EF4-FFF2-40B4-BE49-F238E27FC236}">
              <a16:creationId xmlns:a16="http://schemas.microsoft.com/office/drawing/2014/main" id="{2029FA74-0746-44B1-B19A-478E1B85058E}"/>
            </a:ext>
          </a:extLst>
        </xdr:cNvPr>
        <xdr:cNvGrpSpPr>
          <a:grpSpLocks/>
        </xdr:cNvGrpSpPr>
      </xdr:nvGrpSpPr>
      <xdr:grpSpPr bwMode="auto">
        <a:xfrm>
          <a:off x="7726680" y="3177540"/>
          <a:ext cx="9525" cy="9525"/>
          <a:chOff x="0" y="0"/>
          <a:chExt cx="20" cy="20"/>
        </a:xfrm>
      </xdr:grpSpPr>
      <xdr:sp macro="" textlink="">
        <xdr:nvSpPr>
          <xdr:cNvPr id="13" name="Freeform 8">
            <a:extLst>
              <a:ext uri="{FF2B5EF4-FFF2-40B4-BE49-F238E27FC236}">
                <a16:creationId xmlns:a16="http://schemas.microsoft.com/office/drawing/2014/main" id="{8024C49B-04B5-4CD3-AAE2-4B8BAC0B4B7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a:extLst>
            <a:ext uri="{FF2B5EF4-FFF2-40B4-BE49-F238E27FC236}">
              <a16:creationId xmlns:a16="http://schemas.microsoft.com/office/drawing/2014/main" id="{D7F8B1B5-28F0-4321-B83F-4691C4510A5E}"/>
            </a:ext>
          </a:extLst>
        </xdr:cNvPr>
        <xdr:cNvGrpSpPr>
          <a:grpSpLocks/>
        </xdr:cNvGrpSpPr>
      </xdr:nvGrpSpPr>
      <xdr:grpSpPr bwMode="auto">
        <a:xfrm>
          <a:off x="8435340" y="3177540"/>
          <a:ext cx="9525" cy="9525"/>
          <a:chOff x="0" y="0"/>
          <a:chExt cx="20" cy="20"/>
        </a:xfrm>
      </xdr:grpSpPr>
      <xdr:sp macro="" textlink="">
        <xdr:nvSpPr>
          <xdr:cNvPr id="15" name="Freeform 6">
            <a:extLst>
              <a:ext uri="{FF2B5EF4-FFF2-40B4-BE49-F238E27FC236}">
                <a16:creationId xmlns:a16="http://schemas.microsoft.com/office/drawing/2014/main" id="{B85D1441-2547-428F-A863-B95B0564D998}"/>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a:extLst>
            <a:ext uri="{FF2B5EF4-FFF2-40B4-BE49-F238E27FC236}">
              <a16:creationId xmlns:a16="http://schemas.microsoft.com/office/drawing/2014/main" id="{5485DF1A-9B70-450C-BBB6-576E1FF2CB4F}"/>
            </a:ext>
          </a:extLst>
        </xdr:cNvPr>
        <xdr:cNvGrpSpPr>
          <a:grpSpLocks/>
        </xdr:cNvGrpSpPr>
      </xdr:nvGrpSpPr>
      <xdr:grpSpPr bwMode="auto">
        <a:xfrm>
          <a:off x="487680" y="4678680"/>
          <a:ext cx="9525" cy="9525"/>
          <a:chOff x="0" y="0"/>
          <a:chExt cx="20" cy="20"/>
        </a:xfrm>
      </xdr:grpSpPr>
      <xdr:sp macro="" textlink="">
        <xdr:nvSpPr>
          <xdr:cNvPr id="17" name="Freeform 4">
            <a:extLst>
              <a:ext uri="{FF2B5EF4-FFF2-40B4-BE49-F238E27FC236}">
                <a16:creationId xmlns:a16="http://schemas.microsoft.com/office/drawing/2014/main" id="{F92F473A-BC16-4A55-8204-ECA95ECE3CF3}"/>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a:extLst>
            <a:ext uri="{FF2B5EF4-FFF2-40B4-BE49-F238E27FC236}">
              <a16:creationId xmlns:a16="http://schemas.microsoft.com/office/drawing/2014/main" id="{FFA05789-90BB-4ACD-8F8B-5EF556758578}"/>
            </a:ext>
          </a:extLst>
        </xdr:cNvPr>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a:extLst>
            <a:ext uri="{FF2B5EF4-FFF2-40B4-BE49-F238E27FC236}">
              <a16:creationId xmlns:a16="http://schemas.microsoft.com/office/drawing/2014/main" id="{CB345F1F-B896-4EA4-8BB2-171518879F4A}"/>
            </a:ext>
          </a:extLst>
        </xdr:cNvPr>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a:extLst>
            <a:ext uri="{FF2B5EF4-FFF2-40B4-BE49-F238E27FC236}">
              <a16:creationId xmlns:a16="http://schemas.microsoft.com/office/drawing/2014/main" id="{6473085D-1707-4474-BDAB-C234A420B5F1}"/>
            </a:ext>
          </a:extLst>
        </xdr:cNvPr>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a:extLst>
            <a:ext uri="{FF2B5EF4-FFF2-40B4-BE49-F238E27FC236}">
              <a16:creationId xmlns:a16="http://schemas.microsoft.com/office/drawing/2014/main" id="{CF1B9022-436E-463A-8AF3-2C4627D4BDB1}"/>
            </a:ext>
          </a:extLst>
        </xdr:cNvPr>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a:extLst>
            <a:ext uri="{FF2B5EF4-FFF2-40B4-BE49-F238E27FC236}">
              <a16:creationId xmlns:a16="http://schemas.microsoft.com/office/drawing/2014/main" id="{437ABC1A-0143-41FA-9B8B-5D459ACB3EFF}"/>
            </a:ext>
          </a:extLst>
        </xdr:cNvPr>
        <xdr:cNvGrpSpPr>
          <a:grpSpLocks/>
        </xdr:cNvGrpSpPr>
      </xdr:nvGrpSpPr>
      <xdr:grpSpPr bwMode="auto">
        <a:xfrm>
          <a:off x="1348740" y="4434840"/>
          <a:ext cx="9525" cy="9525"/>
          <a:chOff x="0" y="0"/>
          <a:chExt cx="20" cy="20"/>
        </a:xfrm>
      </xdr:grpSpPr>
      <xdr:sp macro="" textlink="">
        <xdr:nvSpPr>
          <xdr:cNvPr id="23" name="Freeform 18">
            <a:extLst>
              <a:ext uri="{FF2B5EF4-FFF2-40B4-BE49-F238E27FC236}">
                <a16:creationId xmlns:a16="http://schemas.microsoft.com/office/drawing/2014/main" id="{62C1C796-A705-40A6-B25B-3058DB08CB3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a:extLst>
            <a:ext uri="{FF2B5EF4-FFF2-40B4-BE49-F238E27FC236}">
              <a16:creationId xmlns:a16="http://schemas.microsoft.com/office/drawing/2014/main" id="{344A8A11-A673-4E0F-8382-B90F7DF510FB}"/>
            </a:ext>
          </a:extLst>
        </xdr:cNvPr>
        <xdr:cNvGrpSpPr>
          <a:grpSpLocks/>
        </xdr:cNvGrpSpPr>
      </xdr:nvGrpSpPr>
      <xdr:grpSpPr bwMode="auto">
        <a:xfrm>
          <a:off x="2766060" y="4434840"/>
          <a:ext cx="9525" cy="9525"/>
          <a:chOff x="0" y="0"/>
          <a:chExt cx="20" cy="20"/>
        </a:xfrm>
      </xdr:grpSpPr>
      <xdr:sp macro="" textlink="">
        <xdr:nvSpPr>
          <xdr:cNvPr id="25" name="Freeform 16">
            <a:extLst>
              <a:ext uri="{FF2B5EF4-FFF2-40B4-BE49-F238E27FC236}">
                <a16:creationId xmlns:a16="http://schemas.microsoft.com/office/drawing/2014/main" id="{4D78DC87-8C8C-4582-9CBB-ED90156AC12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a:extLst>
            <a:ext uri="{FF2B5EF4-FFF2-40B4-BE49-F238E27FC236}">
              <a16:creationId xmlns:a16="http://schemas.microsoft.com/office/drawing/2014/main" id="{4A74FCA8-2233-442A-B68B-7BAD34C68B48}"/>
            </a:ext>
          </a:extLst>
        </xdr:cNvPr>
        <xdr:cNvGrpSpPr>
          <a:grpSpLocks/>
        </xdr:cNvGrpSpPr>
      </xdr:nvGrpSpPr>
      <xdr:grpSpPr bwMode="auto">
        <a:xfrm>
          <a:off x="4892040" y="4434840"/>
          <a:ext cx="9525" cy="9525"/>
          <a:chOff x="0" y="0"/>
          <a:chExt cx="20" cy="20"/>
        </a:xfrm>
      </xdr:grpSpPr>
      <xdr:sp macro="" textlink="">
        <xdr:nvSpPr>
          <xdr:cNvPr id="27" name="Freeform 14">
            <a:extLst>
              <a:ext uri="{FF2B5EF4-FFF2-40B4-BE49-F238E27FC236}">
                <a16:creationId xmlns:a16="http://schemas.microsoft.com/office/drawing/2014/main" id="{8C9EFC50-1D5F-4583-A546-DB711098A84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a:extLst>
            <a:ext uri="{FF2B5EF4-FFF2-40B4-BE49-F238E27FC236}">
              <a16:creationId xmlns:a16="http://schemas.microsoft.com/office/drawing/2014/main" id="{5452EDAB-9B60-48B5-8AAF-88B3C35E8A00}"/>
            </a:ext>
          </a:extLst>
        </xdr:cNvPr>
        <xdr:cNvGrpSpPr>
          <a:grpSpLocks/>
        </xdr:cNvGrpSpPr>
      </xdr:nvGrpSpPr>
      <xdr:grpSpPr bwMode="auto">
        <a:xfrm>
          <a:off x="6309360" y="4434840"/>
          <a:ext cx="9525" cy="9525"/>
          <a:chOff x="0" y="0"/>
          <a:chExt cx="20" cy="20"/>
        </a:xfrm>
      </xdr:grpSpPr>
      <xdr:sp macro="" textlink="">
        <xdr:nvSpPr>
          <xdr:cNvPr id="29" name="Freeform 12">
            <a:extLst>
              <a:ext uri="{FF2B5EF4-FFF2-40B4-BE49-F238E27FC236}">
                <a16:creationId xmlns:a16="http://schemas.microsoft.com/office/drawing/2014/main" id="{9C6BFBE7-0967-4BFF-8777-57B6337E128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a:extLst>
            <a:ext uri="{FF2B5EF4-FFF2-40B4-BE49-F238E27FC236}">
              <a16:creationId xmlns:a16="http://schemas.microsoft.com/office/drawing/2014/main" id="{90595207-4075-4D97-94CC-CD3C421F279F}"/>
            </a:ext>
          </a:extLst>
        </xdr:cNvPr>
        <xdr:cNvGrpSpPr>
          <a:grpSpLocks/>
        </xdr:cNvGrpSpPr>
      </xdr:nvGrpSpPr>
      <xdr:grpSpPr bwMode="auto">
        <a:xfrm>
          <a:off x="7018020" y="4434840"/>
          <a:ext cx="9525" cy="9525"/>
          <a:chOff x="0" y="0"/>
          <a:chExt cx="20" cy="20"/>
        </a:xfrm>
      </xdr:grpSpPr>
      <xdr:sp macro="" textlink="">
        <xdr:nvSpPr>
          <xdr:cNvPr id="31" name="Freeform 10">
            <a:extLst>
              <a:ext uri="{FF2B5EF4-FFF2-40B4-BE49-F238E27FC236}">
                <a16:creationId xmlns:a16="http://schemas.microsoft.com/office/drawing/2014/main" id="{2E93FD21-3FCD-4ECB-917F-B3386846C3D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a:extLst>
            <a:ext uri="{FF2B5EF4-FFF2-40B4-BE49-F238E27FC236}">
              <a16:creationId xmlns:a16="http://schemas.microsoft.com/office/drawing/2014/main" id="{D424E0E9-830B-461E-B04A-23D430711CC1}"/>
            </a:ext>
          </a:extLst>
        </xdr:cNvPr>
        <xdr:cNvGrpSpPr>
          <a:grpSpLocks/>
        </xdr:cNvGrpSpPr>
      </xdr:nvGrpSpPr>
      <xdr:grpSpPr bwMode="auto">
        <a:xfrm>
          <a:off x="7726680" y="4434840"/>
          <a:ext cx="9525" cy="9525"/>
          <a:chOff x="0" y="0"/>
          <a:chExt cx="20" cy="20"/>
        </a:xfrm>
      </xdr:grpSpPr>
      <xdr:sp macro="" textlink="">
        <xdr:nvSpPr>
          <xdr:cNvPr id="33" name="Freeform 8">
            <a:extLst>
              <a:ext uri="{FF2B5EF4-FFF2-40B4-BE49-F238E27FC236}">
                <a16:creationId xmlns:a16="http://schemas.microsoft.com/office/drawing/2014/main" id="{5C575DF3-11C8-43E3-9C8E-FFB4DB7302E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a:extLst>
            <a:ext uri="{FF2B5EF4-FFF2-40B4-BE49-F238E27FC236}">
              <a16:creationId xmlns:a16="http://schemas.microsoft.com/office/drawing/2014/main" id="{2126DB5E-E1B5-47F5-A53A-907061696E47}"/>
            </a:ext>
          </a:extLst>
        </xdr:cNvPr>
        <xdr:cNvGrpSpPr>
          <a:grpSpLocks/>
        </xdr:cNvGrpSpPr>
      </xdr:nvGrpSpPr>
      <xdr:grpSpPr bwMode="auto">
        <a:xfrm>
          <a:off x="8435340" y="4434840"/>
          <a:ext cx="9525" cy="9525"/>
          <a:chOff x="0" y="0"/>
          <a:chExt cx="20" cy="20"/>
        </a:xfrm>
      </xdr:grpSpPr>
      <xdr:sp macro="" textlink="">
        <xdr:nvSpPr>
          <xdr:cNvPr id="35" name="Freeform 6">
            <a:extLst>
              <a:ext uri="{FF2B5EF4-FFF2-40B4-BE49-F238E27FC236}">
                <a16:creationId xmlns:a16="http://schemas.microsoft.com/office/drawing/2014/main" id="{8A3D7427-059E-45F8-BBCC-A41DA7B57C7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25</xdr:row>
      <xdr:rowOff>0</xdr:rowOff>
    </xdr:from>
    <xdr:to>
      <xdr:col>1</xdr:col>
      <xdr:colOff>9525</xdr:colOff>
      <xdr:row>25</xdr:row>
      <xdr:rowOff>9525</xdr:rowOff>
    </xdr:to>
    <xdr:grpSp>
      <xdr:nvGrpSpPr>
        <xdr:cNvPr id="36" name="Group 3">
          <a:extLst>
            <a:ext uri="{FF2B5EF4-FFF2-40B4-BE49-F238E27FC236}">
              <a16:creationId xmlns:a16="http://schemas.microsoft.com/office/drawing/2014/main" id="{F6A314D1-6BBE-4963-B7E0-0E6D925B6DE4}"/>
            </a:ext>
          </a:extLst>
        </xdr:cNvPr>
        <xdr:cNvGrpSpPr>
          <a:grpSpLocks/>
        </xdr:cNvGrpSpPr>
      </xdr:nvGrpSpPr>
      <xdr:grpSpPr bwMode="auto">
        <a:xfrm>
          <a:off x="487680" y="6728460"/>
          <a:ext cx="9525" cy="9525"/>
          <a:chOff x="0" y="0"/>
          <a:chExt cx="20" cy="20"/>
        </a:xfrm>
      </xdr:grpSpPr>
      <xdr:sp macro="" textlink="">
        <xdr:nvSpPr>
          <xdr:cNvPr id="37" name="Freeform 4">
            <a:extLst>
              <a:ext uri="{FF2B5EF4-FFF2-40B4-BE49-F238E27FC236}">
                <a16:creationId xmlns:a16="http://schemas.microsoft.com/office/drawing/2014/main" id="{368683C9-FF91-483D-8412-29BF29DFA08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33</xdr:row>
      <xdr:rowOff>0</xdr:rowOff>
    </xdr:from>
    <xdr:to>
      <xdr:col>2</xdr:col>
      <xdr:colOff>9525</xdr:colOff>
      <xdr:row>33</xdr:row>
      <xdr:rowOff>9525</xdr:rowOff>
    </xdr:to>
    <xdr:grpSp>
      <xdr:nvGrpSpPr>
        <xdr:cNvPr id="38" name="Group 1">
          <a:extLst>
            <a:ext uri="{FF2B5EF4-FFF2-40B4-BE49-F238E27FC236}">
              <a16:creationId xmlns:a16="http://schemas.microsoft.com/office/drawing/2014/main" id="{184273A5-1300-4ADF-8E9A-B250BAD5F94C}"/>
            </a:ext>
          </a:extLst>
        </xdr:cNvPr>
        <xdr:cNvGrpSpPr>
          <a:grpSpLocks/>
        </xdr:cNvGrpSpPr>
      </xdr:nvGrpSpPr>
      <xdr:grpSpPr bwMode="auto">
        <a:xfrm>
          <a:off x="1348740" y="8450580"/>
          <a:ext cx="9525" cy="9525"/>
          <a:chOff x="0" y="0"/>
          <a:chExt cx="20" cy="20"/>
        </a:xfrm>
      </xdr:grpSpPr>
      <xdr:sp macro="" textlink="">
        <xdr:nvSpPr>
          <xdr:cNvPr id="39" name="Freeform 2">
            <a:extLst>
              <a:ext uri="{FF2B5EF4-FFF2-40B4-BE49-F238E27FC236}">
                <a16:creationId xmlns:a16="http://schemas.microsoft.com/office/drawing/2014/main" id="{D087AB35-855F-46DB-A980-FE4FF358D13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33</xdr:row>
      <xdr:rowOff>0</xdr:rowOff>
    </xdr:from>
    <xdr:to>
      <xdr:col>2</xdr:col>
      <xdr:colOff>9525</xdr:colOff>
      <xdr:row>33</xdr:row>
      <xdr:rowOff>9525</xdr:rowOff>
    </xdr:to>
    <xdr:grpSp>
      <xdr:nvGrpSpPr>
        <xdr:cNvPr id="40" name="Group 17">
          <a:extLst>
            <a:ext uri="{FF2B5EF4-FFF2-40B4-BE49-F238E27FC236}">
              <a16:creationId xmlns:a16="http://schemas.microsoft.com/office/drawing/2014/main" id="{29AF8D2E-2BEA-4CB9-B0E9-0367BAD7FDB3}"/>
            </a:ext>
          </a:extLst>
        </xdr:cNvPr>
        <xdr:cNvGrpSpPr>
          <a:grpSpLocks/>
        </xdr:cNvGrpSpPr>
      </xdr:nvGrpSpPr>
      <xdr:grpSpPr bwMode="auto">
        <a:xfrm>
          <a:off x="1348740" y="8450580"/>
          <a:ext cx="9525" cy="9525"/>
          <a:chOff x="0" y="0"/>
          <a:chExt cx="20" cy="20"/>
        </a:xfrm>
      </xdr:grpSpPr>
      <xdr:sp macro="" textlink="">
        <xdr:nvSpPr>
          <xdr:cNvPr id="41" name="Freeform 18">
            <a:extLst>
              <a:ext uri="{FF2B5EF4-FFF2-40B4-BE49-F238E27FC236}">
                <a16:creationId xmlns:a16="http://schemas.microsoft.com/office/drawing/2014/main" id="{65A54456-171F-4F70-B748-718C36D63F0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42" name="Group 1">
          <a:extLst>
            <a:ext uri="{FF2B5EF4-FFF2-40B4-BE49-F238E27FC236}">
              <a16:creationId xmlns:a16="http://schemas.microsoft.com/office/drawing/2014/main" id="{4EAEED60-021F-455B-A7CB-C20C4253C1CE}"/>
            </a:ext>
          </a:extLst>
        </xdr:cNvPr>
        <xdr:cNvGrpSpPr>
          <a:grpSpLocks/>
        </xdr:cNvGrpSpPr>
      </xdr:nvGrpSpPr>
      <xdr:grpSpPr bwMode="auto">
        <a:xfrm>
          <a:off x="7726680" y="8450580"/>
          <a:ext cx="9525" cy="9525"/>
          <a:chOff x="0" y="0"/>
          <a:chExt cx="20" cy="20"/>
        </a:xfrm>
      </xdr:grpSpPr>
      <xdr:sp macro="" textlink="">
        <xdr:nvSpPr>
          <xdr:cNvPr id="43" name="Freeform 2">
            <a:extLst>
              <a:ext uri="{FF2B5EF4-FFF2-40B4-BE49-F238E27FC236}">
                <a16:creationId xmlns:a16="http://schemas.microsoft.com/office/drawing/2014/main" id="{DEF52CA0-756C-401C-BDCA-DA8129DDE121}"/>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44" name="Group 17">
          <a:extLst>
            <a:ext uri="{FF2B5EF4-FFF2-40B4-BE49-F238E27FC236}">
              <a16:creationId xmlns:a16="http://schemas.microsoft.com/office/drawing/2014/main" id="{BBA4A2A8-2840-4E83-AF7B-6241E9A1CCF2}"/>
            </a:ext>
          </a:extLst>
        </xdr:cNvPr>
        <xdr:cNvGrpSpPr>
          <a:grpSpLocks/>
        </xdr:cNvGrpSpPr>
      </xdr:nvGrpSpPr>
      <xdr:grpSpPr bwMode="auto">
        <a:xfrm>
          <a:off x="7726680" y="8450580"/>
          <a:ext cx="9525" cy="9525"/>
          <a:chOff x="0" y="0"/>
          <a:chExt cx="20" cy="20"/>
        </a:xfrm>
      </xdr:grpSpPr>
      <xdr:sp macro="" textlink="">
        <xdr:nvSpPr>
          <xdr:cNvPr id="45" name="Freeform 18">
            <a:extLst>
              <a:ext uri="{FF2B5EF4-FFF2-40B4-BE49-F238E27FC236}">
                <a16:creationId xmlns:a16="http://schemas.microsoft.com/office/drawing/2014/main" id="{4E4BAE73-D262-4280-9A5C-6D5CB38ED2AE}"/>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46" name="Group 3">
          <a:extLst>
            <a:ext uri="{FF2B5EF4-FFF2-40B4-BE49-F238E27FC236}">
              <a16:creationId xmlns:a16="http://schemas.microsoft.com/office/drawing/2014/main" id="{A88C63ED-0CB3-4E59-BB93-DBAB0B5B08A8}"/>
            </a:ext>
          </a:extLst>
        </xdr:cNvPr>
        <xdr:cNvGrpSpPr>
          <a:grpSpLocks/>
        </xdr:cNvGrpSpPr>
      </xdr:nvGrpSpPr>
      <xdr:grpSpPr bwMode="auto">
        <a:xfrm>
          <a:off x="487680" y="4678680"/>
          <a:ext cx="9525" cy="9525"/>
          <a:chOff x="0" y="0"/>
          <a:chExt cx="20" cy="20"/>
        </a:xfrm>
      </xdr:grpSpPr>
      <xdr:sp macro="" textlink="">
        <xdr:nvSpPr>
          <xdr:cNvPr id="47" name="Freeform 4">
            <a:extLst>
              <a:ext uri="{FF2B5EF4-FFF2-40B4-BE49-F238E27FC236}">
                <a16:creationId xmlns:a16="http://schemas.microsoft.com/office/drawing/2014/main" id="{5C308BAE-379B-404F-BF04-C4489C96C17B}"/>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48" name="Group 3">
          <a:extLst>
            <a:ext uri="{FF2B5EF4-FFF2-40B4-BE49-F238E27FC236}">
              <a16:creationId xmlns:a16="http://schemas.microsoft.com/office/drawing/2014/main" id="{42449DCC-A43A-449D-8ADA-B872E4BE212A}"/>
            </a:ext>
          </a:extLst>
        </xdr:cNvPr>
        <xdr:cNvGrpSpPr>
          <a:grpSpLocks/>
        </xdr:cNvGrpSpPr>
      </xdr:nvGrpSpPr>
      <xdr:grpSpPr bwMode="auto">
        <a:xfrm>
          <a:off x="487680" y="5394960"/>
          <a:ext cx="9525" cy="9525"/>
          <a:chOff x="0" y="0"/>
          <a:chExt cx="20" cy="20"/>
        </a:xfrm>
      </xdr:grpSpPr>
      <xdr:sp macro="" textlink="">
        <xdr:nvSpPr>
          <xdr:cNvPr id="49" name="Freeform 4">
            <a:extLst>
              <a:ext uri="{FF2B5EF4-FFF2-40B4-BE49-F238E27FC236}">
                <a16:creationId xmlns:a16="http://schemas.microsoft.com/office/drawing/2014/main" id="{CB221B42-BAC4-4AE7-B785-D174E1EAEE5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50" name="Group 1">
          <a:extLst>
            <a:ext uri="{FF2B5EF4-FFF2-40B4-BE49-F238E27FC236}">
              <a16:creationId xmlns:a16="http://schemas.microsoft.com/office/drawing/2014/main" id="{7906CE29-0E30-4DE2-B2C1-CD6D687D5ACE}"/>
            </a:ext>
          </a:extLst>
        </xdr:cNvPr>
        <xdr:cNvGrpSpPr>
          <a:grpSpLocks/>
        </xdr:cNvGrpSpPr>
      </xdr:nvGrpSpPr>
      <xdr:grpSpPr bwMode="auto">
        <a:xfrm>
          <a:off x="7726680" y="8450580"/>
          <a:ext cx="9525" cy="9525"/>
          <a:chOff x="0" y="0"/>
          <a:chExt cx="20" cy="20"/>
        </a:xfrm>
      </xdr:grpSpPr>
      <xdr:sp macro="" textlink="">
        <xdr:nvSpPr>
          <xdr:cNvPr id="51" name="Freeform 2">
            <a:extLst>
              <a:ext uri="{FF2B5EF4-FFF2-40B4-BE49-F238E27FC236}">
                <a16:creationId xmlns:a16="http://schemas.microsoft.com/office/drawing/2014/main" id="{6B7EAE94-DCB5-46EE-B2C6-1E69A73FB89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33</xdr:row>
      <xdr:rowOff>0</xdr:rowOff>
    </xdr:from>
    <xdr:to>
      <xdr:col>11</xdr:col>
      <xdr:colOff>9525</xdr:colOff>
      <xdr:row>33</xdr:row>
      <xdr:rowOff>9525</xdr:rowOff>
    </xdr:to>
    <xdr:grpSp>
      <xdr:nvGrpSpPr>
        <xdr:cNvPr id="52" name="Group 17">
          <a:extLst>
            <a:ext uri="{FF2B5EF4-FFF2-40B4-BE49-F238E27FC236}">
              <a16:creationId xmlns:a16="http://schemas.microsoft.com/office/drawing/2014/main" id="{7CA52683-3442-448E-8AA7-65048FABD80E}"/>
            </a:ext>
          </a:extLst>
        </xdr:cNvPr>
        <xdr:cNvGrpSpPr>
          <a:grpSpLocks/>
        </xdr:cNvGrpSpPr>
      </xdr:nvGrpSpPr>
      <xdr:grpSpPr bwMode="auto">
        <a:xfrm>
          <a:off x="7726680" y="8450580"/>
          <a:ext cx="9525" cy="9525"/>
          <a:chOff x="0" y="0"/>
          <a:chExt cx="20" cy="20"/>
        </a:xfrm>
      </xdr:grpSpPr>
      <xdr:sp macro="" textlink="">
        <xdr:nvSpPr>
          <xdr:cNvPr id="53" name="Freeform 18">
            <a:extLst>
              <a:ext uri="{FF2B5EF4-FFF2-40B4-BE49-F238E27FC236}">
                <a16:creationId xmlns:a16="http://schemas.microsoft.com/office/drawing/2014/main" id="{52145C34-F406-4607-90BA-F866DBC0B5C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s://eur-lex.europa.eu/eli/reg/2020/873/oj/ces" TargetMode="External"/><Relationship Id="rId7" Type="http://schemas.openxmlformats.org/officeDocument/2006/relationships/printerSettings" Target="../printerSettings/printerSettings22.bin"/><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6" Type="http://schemas.openxmlformats.org/officeDocument/2006/relationships/hyperlink" Target="https://eba.europa.eu/sites/default/documents/files/document_library/Publications/Guidelines/2020/GLs%20to%20amend%20disclosure%20guidelines%20EBA-GL-2018-01/Translations/932971/Guidelines%20amending%20EBAGL201801%20%20CRR%20quick%20fix%20%20COVID_CS.pdf" TargetMode="External"/><Relationship Id="rId5" Type="http://schemas.openxmlformats.org/officeDocument/2006/relationships/hyperlink" Target="https://www.eba.europa.eu/documents/10180/2084799/Guidelines+on+uniform+disclosure+of+IFRS+9+transitional+arrangements_CS.pdf/fa5baeec-6b27-468f-a75c-74ce0516bef7" TargetMode="External"/><Relationship Id="rId4" Type="http://schemas.openxmlformats.org/officeDocument/2006/relationships/hyperlink" Target="http://www.eba.europa.eu/regulation-and-policy/transparency-and-pillar-3/guidelines-on-disclosure-requirements-on-ifrs-9-transitional-arrangement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election activeCell="E15" sqref="E15"/>
    </sheetView>
  </sheetViews>
  <sheetFormatPr defaultColWidth="9.109375" defaultRowHeight="13.2" x14ac:dyDescent="0.25"/>
  <cols>
    <col min="1" max="1" width="4.5546875" style="20" customWidth="1"/>
    <col min="2" max="2" width="11.88671875" style="514" customWidth="1"/>
    <col min="3" max="3" width="64.5546875" style="20" customWidth="1"/>
    <col min="4" max="4" width="14.88671875" style="20" customWidth="1"/>
    <col min="5" max="5" width="26.5546875" style="20" customWidth="1"/>
    <col min="6" max="6" width="15.6640625" style="20" customWidth="1"/>
    <col min="7" max="16384" width="9.109375" style="20"/>
  </cols>
  <sheetData>
    <row r="1" spans="2:8" s="515" customFormat="1" ht="16.2" thickBot="1" x14ac:dyDescent="0.3">
      <c r="B1" s="1714" t="s">
        <v>2439</v>
      </c>
      <c r="C1" s="1715"/>
      <c r="D1" s="1716"/>
      <c r="E1" s="1717"/>
      <c r="F1" s="1717"/>
      <c r="G1" s="1717"/>
      <c r="H1" s="1717"/>
    </row>
    <row r="2" spans="2:8" ht="15" customHeight="1" thickBot="1" x14ac:dyDescent="0.3">
      <c r="B2" s="1718" t="s">
        <v>1943</v>
      </c>
      <c r="C2" s="1719"/>
      <c r="D2" s="1720"/>
      <c r="E2" s="17"/>
      <c r="F2" s="17"/>
      <c r="G2" s="23"/>
    </row>
    <row r="3" spans="2:8" ht="15" customHeight="1" thickBot="1" x14ac:dyDescent="0.3">
      <c r="B3" s="508" t="s">
        <v>541</v>
      </c>
      <c r="C3" s="509"/>
      <c r="D3" s="516" t="s">
        <v>3117</v>
      </c>
      <c r="E3" s="17"/>
      <c r="F3" s="17"/>
      <c r="G3" s="23"/>
    </row>
    <row r="4" spans="2:8" ht="15" customHeight="1" thickBot="1" x14ac:dyDescent="0.3">
      <c r="B4" s="510" t="s">
        <v>542</v>
      </c>
      <c r="C4" s="511"/>
      <c r="D4" s="458" t="s">
        <v>3115</v>
      </c>
      <c r="E4" s="17"/>
      <c r="F4" s="17"/>
      <c r="G4" s="23"/>
    </row>
    <row r="5" spans="2:8" ht="40.200000000000003" thickBot="1" x14ac:dyDescent="0.3">
      <c r="B5" s="518" t="s">
        <v>1834</v>
      </c>
      <c r="C5" s="801" t="s">
        <v>2440</v>
      </c>
      <c r="D5" s="517" t="s">
        <v>371</v>
      </c>
      <c r="E5" s="17"/>
      <c r="F5" s="17"/>
      <c r="G5" s="23"/>
    </row>
    <row r="6" spans="2:8" x14ac:dyDescent="0.25">
      <c r="B6" s="505" t="s">
        <v>750</v>
      </c>
      <c r="C6" s="802" t="s">
        <v>751</v>
      </c>
      <c r="D6" s="1679" t="s">
        <v>3085</v>
      </c>
      <c r="E6" s="12"/>
      <c r="F6" s="12"/>
      <c r="G6" s="23"/>
    </row>
    <row r="7" spans="2:8" x14ac:dyDescent="0.25">
      <c r="B7" s="505" t="s">
        <v>815</v>
      </c>
      <c r="C7" s="803" t="s">
        <v>887</v>
      </c>
      <c r="D7" s="1679" t="s">
        <v>3085</v>
      </c>
      <c r="E7" s="12"/>
      <c r="F7" s="12"/>
      <c r="G7" s="23"/>
    </row>
    <row r="8" spans="2:8" x14ac:dyDescent="0.25">
      <c r="B8" s="505" t="s">
        <v>822</v>
      </c>
      <c r="C8" s="803" t="s">
        <v>886</v>
      </c>
      <c r="D8" s="1679" t="s">
        <v>3085</v>
      </c>
      <c r="E8" s="12"/>
      <c r="F8" s="12"/>
      <c r="G8" s="23"/>
    </row>
    <row r="9" spans="2:8" x14ac:dyDescent="0.25">
      <c r="B9" s="505" t="s">
        <v>836</v>
      </c>
      <c r="C9" s="803" t="s">
        <v>888</v>
      </c>
      <c r="D9" s="1679" t="s">
        <v>3085</v>
      </c>
      <c r="E9" s="12"/>
      <c r="F9" s="12"/>
      <c r="G9" s="23"/>
    </row>
    <row r="10" spans="2:8" x14ac:dyDescent="0.25">
      <c r="B10" s="505" t="s">
        <v>747</v>
      </c>
      <c r="C10" s="803" t="s">
        <v>889</v>
      </c>
      <c r="D10" s="1679" t="s">
        <v>3085</v>
      </c>
      <c r="E10" s="12"/>
      <c r="F10" s="12"/>
      <c r="G10" s="23"/>
    </row>
    <row r="11" spans="2:8" x14ac:dyDescent="0.25">
      <c r="B11" s="505" t="s">
        <v>748</v>
      </c>
      <c r="C11" s="802" t="s">
        <v>895</v>
      </c>
      <c r="D11" s="1679" t="s">
        <v>3085</v>
      </c>
      <c r="E11" s="12"/>
      <c r="F11" s="12"/>
      <c r="G11" s="23"/>
    </row>
    <row r="12" spans="2:8" x14ac:dyDescent="0.25">
      <c r="B12" s="505" t="s">
        <v>862</v>
      </c>
      <c r="C12" s="802" t="s">
        <v>896</v>
      </c>
      <c r="D12" s="1679" t="s">
        <v>3085</v>
      </c>
      <c r="E12" s="12"/>
      <c r="F12" s="12"/>
      <c r="G12" s="23"/>
    </row>
    <row r="13" spans="2:8" x14ac:dyDescent="0.25">
      <c r="B13" s="505" t="s">
        <v>1837</v>
      </c>
      <c r="C13" s="802" t="s">
        <v>1839</v>
      </c>
      <c r="D13" s="1679" t="s">
        <v>3085</v>
      </c>
      <c r="E13" s="12"/>
      <c r="F13" s="12"/>
      <c r="G13" s="23"/>
    </row>
    <row r="14" spans="2:8" x14ac:dyDescent="0.25">
      <c r="B14" s="505" t="s">
        <v>1887</v>
      </c>
      <c r="C14" s="802" t="s">
        <v>1888</v>
      </c>
      <c r="D14" s="1679" t="s">
        <v>3085</v>
      </c>
      <c r="E14" s="12"/>
      <c r="F14" s="12"/>
      <c r="G14" s="23"/>
    </row>
    <row r="15" spans="2:8" x14ac:dyDescent="0.25">
      <c r="B15" s="505" t="s">
        <v>868</v>
      </c>
      <c r="C15" s="802" t="s">
        <v>890</v>
      </c>
      <c r="D15" s="1679" t="s">
        <v>3085</v>
      </c>
      <c r="E15" s="12"/>
      <c r="F15" s="12"/>
      <c r="G15" s="23"/>
    </row>
    <row r="16" spans="2:8" x14ac:dyDescent="0.25">
      <c r="B16" s="505" t="s">
        <v>912</v>
      </c>
      <c r="C16" s="802" t="s">
        <v>913</v>
      </c>
      <c r="D16" s="1679" t="s">
        <v>2939</v>
      </c>
      <c r="E16" s="12"/>
      <c r="F16" s="12"/>
      <c r="G16" s="23"/>
    </row>
    <row r="17" spans="2:7" x14ac:dyDescent="0.25">
      <c r="B17" s="505" t="s">
        <v>932</v>
      </c>
      <c r="C17" s="802" t="s">
        <v>934</v>
      </c>
      <c r="D17" s="1679" t="s">
        <v>3085</v>
      </c>
      <c r="E17" s="12"/>
      <c r="F17" s="12"/>
      <c r="G17" s="23"/>
    </row>
    <row r="18" spans="2:7" x14ac:dyDescent="0.25">
      <c r="B18" s="505" t="s">
        <v>943</v>
      </c>
      <c r="C18" s="802" t="s">
        <v>944</v>
      </c>
      <c r="D18" s="1679" t="s">
        <v>3085</v>
      </c>
      <c r="E18" s="12"/>
      <c r="F18" s="12"/>
      <c r="G18" s="23"/>
    </row>
    <row r="19" spans="2:7" x14ac:dyDescent="0.25">
      <c r="B19" s="506" t="s">
        <v>952</v>
      </c>
      <c r="C19" s="804" t="s">
        <v>1889</v>
      </c>
      <c r="D19" s="1679" t="s">
        <v>3085</v>
      </c>
      <c r="E19" s="16"/>
      <c r="F19" s="12"/>
      <c r="G19" s="23"/>
    </row>
    <row r="20" spans="2:7" x14ac:dyDescent="0.25">
      <c r="B20" s="506" t="s">
        <v>953</v>
      </c>
      <c r="C20" s="804" t="s">
        <v>1890</v>
      </c>
      <c r="D20" s="1679" t="s">
        <v>3085</v>
      </c>
      <c r="E20" s="16"/>
      <c r="F20" s="12"/>
      <c r="G20" s="23"/>
    </row>
    <row r="21" spans="2:7" x14ac:dyDescent="0.25">
      <c r="B21" s="506" t="s">
        <v>954</v>
      </c>
      <c r="C21" s="804" t="s">
        <v>1891</v>
      </c>
      <c r="D21" s="1679" t="s">
        <v>3085</v>
      </c>
      <c r="E21" s="16"/>
      <c r="F21" s="12"/>
      <c r="G21" s="23"/>
    </row>
    <row r="22" spans="2:7" x14ac:dyDescent="0.25">
      <c r="B22" s="506" t="s">
        <v>955</v>
      </c>
      <c r="C22" s="804" t="s">
        <v>1892</v>
      </c>
      <c r="D22" s="1679" t="s">
        <v>3085</v>
      </c>
      <c r="E22" s="16"/>
      <c r="F22" s="12"/>
      <c r="G22" s="23"/>
    </row>
    <row r="23" spans="2:7" x14ac:dyDescent="0.25">
      <c r="B23" s="506" t="s">
        <v>1032</v>
      </c>
      <c r="C23" s="804" t="s">
        <v>1893</v>
      </c>
      <c r="D23" s="1679" t="s">
        <v>3085</v>
      </c>
      <c r="E23" s="16"/>
      <c r="F23" s="12"/>
      <c r="G23" s="23"/>
    </row>
    <row r="24" spans="2:7" x14ac:dyDescent="0.25">
      <c r="B24" s="507" t="s">
        <v>1659</v>
      </c>
      <c r="C24" s="804" t="s">
        <v>1894</v>
      </c>
      <c r="D24" s="1679" t="s">
        <v>3085</v>
      </c>
      <c r="E24" s="16"/>
      <c r="F24" s="12"/>
      <c r="G24" s="23"/>
    </row>
    <row r="25" spans="2:7" x14ac:dyDescent="0.25">
      <c r="B25" s="506" t="s">
        <v>1611</v>
      </c>
      <c r="C25" s="804" t="s">
        <v>1895</v>
      </c>
      <c r="D25" s="1679" t="s">
        <v>3085</v>
      </c>
    </row>
    <row r="26" spans="2:7" x14ac:dyDescent="0.25">
      <c r="B26" s="989" t="s">
        <v>2829</v>
      </c>
      <c r="C26" s="804" t="s">
        <v>2828</v>
      </c>
      <c r="D26" s="1679" t="s">
        <v>2939</v>
      </c>
      <c r="E26" s="16"/>
      <c r="F26" s="12"/>
      <c r="G26" s="23"/>
    </row>
    <row r="27" spans="2:7" x14ac:dyDescent="0.25">
      <c r="B27" s="506" t="s">
        <v>963</v>
      </c>
      <c r="C27" s="805" t="s">
        <v>1896</v>
      </c>
      <c r="D27" s="1679" t="s">
        <v>3085</v>
      </c>
      <c r="E27" s="12"/>
      <c r="F27" s="12"/>
      <c r="G27" s="23"/>
    </row>
    <row r="28" spans="2:7" x14ac:dyDescent="0.25">
      <c r="B28" s="506" t="s">
        <v>996</v>
      </c>
      <c r="C28" s="805" t="s">
        <v>1897</v>
      </c>
      <c r="D28" s="1679" t="s">
        <v>3085</v>
      </c>
      <c r="E28" s="12"/>
      <c r="F28" s="12"/>
      <c r="G28" s="23"/>
    </row>
    <row r="29" spans="2:7" x14ac:dyDescent="0.25">
      <c r="B29" s="506" t="s">
        <v>1020</v>
      </c>
      <c r="C29" s="805" t="s">
        <v>1898</v>
      </c>
      <c r="D29" s="3085" t="s">
        <v>2939</v>
      </c>
      <c r="E29" s="12"/>
      <c r="F29" s="12"/>
      <c r="G29" s="23"/>
    </row>
    <row r="30" spans="2:7" x14ac:dyDescent="0.25">
      <c r="B30" s="506" t="s">
        <v>749</v>
      </c>
      <c r="C30" s="810" t="s">
        <v>1899</v>
      </c>
      <c r="D30" s="3085" t="s">
        <v>3085</v>
      </c>
    </row>
    <row r="31" spans="2:7" x14ac:dyDescent="0.25">
      <c r="B31" s="506" t="s">
        <v>1034</v>
      </c>
      <c r="C31" s="811" t="s">
        <v>1900</v>
      </c>
      <c r="D31" s="3085" t="s">
        <v>2939</v>
      </c>
    </row>
    <row r="32" spans="2:7" x14ac:dyDescent="0.25">
      <c r="B32" s="506" t="s">
        <v>1043</v>
      </c>
      <c r="C32" s="805" t="s">
        <v>1901</v>
      </c>
      <c r="D32" s="3085" t="s">
        <v>3085</v>
      </c>
      <c r="E32" s="12"/>
      <c r="F32" s="12"/>
      <c r="G32" s="23"/>
    </row>
    <row r="33" spans="2:7" x14ac:dyDescent="0.25">
      <c r="B33" s="506" t="s">
        <v>1074</v>
      </c>
      <c r="C33" s="805" t="s">
        <v>1902</v>
      </c>
      <c r="D33" s="3085" t="s">
        <v>3085</v>
      </c>
    </row>
    <row r="34" spans="2:7" x14ac:dyDescent="0.25">
      <c r="B34" s="506" t="s">
        <v>1093</v>
      </c>
      <c r="C34" s="805" t="s">
        <v>1903</v>
      </c>
      <c r="D34" s="3085" t="s">
        <v>3085</v>
      </c>
    </row>
    <row r="35" spans="2:7" x14ac:dyDescent="0.25">
      <c r="B35" s="506" t="s">
        <v>1110</v>
      </c>
      <c r="C35" s="805" t="s">
        <v>1904</v>
      </c>
      <c r="D35" s="3085" t="s">
        <v>3085</v>
      </c>
    </row>
    <row r="36" spans="2:7" x14ac:dyDescent="0.25">
      <c r="B36" s="506" t="s">
        <v>1121</v>
      </c>
      <c r="C36" s="805" t="s">
        <v>1905</v>
      </c>
      <c r="D36" s="3085" t="s">
        <v>3085</v>
      </c>
    </row>
    <row r="37" spans="2:7" x14ac:dyDescent="0.25">
      <c r="B37" s="506" t="s">
        <v>1135</v>
      </c>
      <c r="C37" s="805" t="s">
        <v>1906</v>
      </c>
      <c r="D37" s="3085" t="s">
        <v>3085</v>
      </c>
    </row>
    <row r="38" spans="2:7" x14ac:dyDescent="0.25">
      <c r="B38" s="506" t="s">
        <v>1145</v>
      </c>
      <c r="C38" s="805" t="s">
        <v>1907</v>
      </c>
      <c r="D38" s="3085" t="s">
        <v>3085</v>
      </c>
    </row>
    <row r="39" spans="2:7" s="21" customFormat="1" x14ac:dyDescent="0.25">
      <c r="B39" s="506" t="s">
        <v>1155</v>
      </c>
      <c r="C39" s="805" t="s">
        <v>1908</v>
      </c>
      <c r="D39" s="3085" t="s">
        <v>3085</v>
      </c>
    </row>
    <row r="40" spans="2:7" s="21" customFormat="1" x14ac:dyDescent="0.25">
      <c r="B40" s="506" t="s">
        <v>1171</v>
      </c>
      <c r="C40" s="805" t="s">
        <v>1909</v>
      </c>
      <c r="D40" s="3085" t="s">
        <v>2939</v>
      </c>
    </row>
    <row r="41" spans="2:7" x14ac:dyDescent="0.25">
      <c r="B41" s="506" t="s">
        <v>1183</v>
      </c>
      <c r="C41" s="805" t="s">
        <v>1910</v>
      </c>
      <c r="D41" s="3085" t="s">
        <v>3085</v>
      </c>
      <c r="E41" s="12"/>
      <c r="F41" s="12"/>
      <c r="G41" s="23"/>
    </row>
    <row r="42" spans="2:7" x14ac:dyDescent="0.25">
      <c r="B42" s="506" t="s">
        <v>1200</v>
      </c>
      <c r="C42" s="805" t="s">
        <v>1911</v>
      </c>
      <c r="D42" s="3085" t="s">
        <v>3085</v>
      </c>
      <c r="E42" s="12"/>
      <c r="F42" s="12"/>
      <c r="G42" s="23"/>
    </row>
    <row r="43" spans="2:7" x14ac:dyDescent="0.25">
      <c r="B43" s="505" t="s">
        <v>1212</v>
      </c>
      <c r="C43" s="803" t="s">
        <v>1612</v>
      </c>
      <c r="D43" s="1679" t="s">
        <v>2939</v>
      </c>
      <c r="E43" s="12"/>
      <c r="F43" s="12"/>
      <c r="G43" s="23"/>
    </row>
    <row r="44" spans="2:7" x14ac:dyDescent="0.25">
      <c r="B44" s="506" t="s">
        <v>1232</v>
      </c>
      <c r="C44" s="804" t="s">
        <v>1912</v>
      </c>
      <c r="D44" s="3085" t="s">
        <v>3085</v>
      </c>
      <c r="E44" s="12"/>
      <c r="F44" s="12"/>
      <c r="G44" s="23"/>
    </row>
    <row r="45" spans="2:7" x14ac:dyDescent="0.25">
      <c r="B45" s="505" t="s">
        <v>1238</v>
      </c>
      <c r="C45" s="803" t="s">
        <v>1614</v>
      </c>
      <c r="D45" s="1679" t="s">
        <v>3085</v>
      </c>
      <c r="E45" s="12"/>
      <c r="F45" s="12"/>
      <c r="G45" s="23"/>
    </row>
    <row r="46" spans="2:7" x14ac:dyDescent="0.25">
      <c r="B46" s="505" t="s">
        <v>1246</v>
      </c>
      <c r="C46" s="803" t="s">
        <v>1615</v>
      </c>
      <c r="D46" s="1679" t="s">
        <v>3085</v>
      </c>
      <c r="E46" s="12"/>
      <c r="F46" s="12"/>
      <c r="G46" s="23"/>
    </row>
    <row r="47" spans="2:7" x14ac:dyDescent="0.25">
      <c r="B47" s="505" t="s">
        <v>1265</v>
      </c>
      <c r="C47" s="803" t="s">
        <v>1616</v>
      </c>
      <c r="D47" s="1679" t="s">
        <v>3085</v>
      </c>
      <c r="E47" s="12"/>
      <c r="F47" s="12"/>
      <c r="G47" s="23"/>
    </row>
    <row r="48" spans="2:7" x14ac:dyDescent="0.25">
      <c r="B48" s="506" t="s">
        <v>1293</v>
      </c>
      <c r="C48" s="804" t="s">
        <v>1913</v>
      </c>
      <c r="D48" s="1679" t="s">
        <v>3085</v>
      </c>
      <c r="E48" s="12"/>
      <c r="F48" s="12"/>
      <c r="G48" s="23"/>
    </row>
    <row r="49" spans="2:7" x14ac:dyDescent="0.25">
      <c r="B49" s="506" t="s">
        <v>1315</v>
      </c>
      <c r="C49" s="804" t="s">
        <v>1914</v>
      </c>
      <c r="D49" s="1679" t="s">
        <v>3085</v>
      </c>
      <c r="E49" s="12"/>
      <c r="F49" s="12"/>
      <c r="G49" s="23"/>
    </row>
    <row r="50" spans="2:7" x14ac:dyDescent="0.25">
      <c r="B50" s="505" t="s">
        <v>2446</v>
      </c>
      <c r="C50" s="803" t="s">
        <v>1619</v>
      </c>
      <c r="D50" s="1679" t="s">
        <v>3085</v>
      </c>
      <c r="E50" s="12"/>
      <c r="F50" s="12"/>
      <c r="G50" s="23"/>
    </row>
    <row r="51" spans="2:7" x14ac:dyDescent="0.25">
      <c r="B51" s="505" t="s">
        <v>1858</v>
      </c>
      <c r="C51" s="803" t="s">
        <v>1859</v>
      </c>
      <c r="D51" s="1679" t="s">
        <v>3085</v>
      </c>
      <c r="E51" s="12"/>
      <c r="F51" s="12"/>
      <c r="G51" s="23"/>
    </row>
    <row r="52" spans="2:7" x14ac:dyDescent="0.25">
      <c r="B52" s="505" t="s">
        <v>1370</v>
      </c>
      <c r="C52" s="803" t="s">
        <v>1380</v>
      </c>
      <c r="D52" s="1679" t="s">
        <v>3085</v>
      </c>
      <c r="E52" s="12"/>
      <c r="F52" s="12"/>
      <c r="G52" s="23"/>
    </row>
    <row r="53" spans="2:7" x14ac:dyDescent="0.25">
      <c r="B53" s="505" t="s">
        <v>1371</v>
      </c>
      <c r="C53" s="803" t="s">
        <v>1381</v>
      </c>
      <c r="D53" s="1679" t="s">
        <v>3085</v>
      </c>
      <c r="E53" s="12"/>
      <c r="F53" s="12"/>
      <c r="G53" s="23"/>
    </row>
    <row r="54" spans="2:7" x14ac:dyDescent="0.25">
      <c r="B54" s="505" t="s">
        <v>1385</v>
      </c>
      <c r="C54" s="803" t="s">
        <v>1383</v>
      </c>
      <c r="D54" s="1679" t="s">
        <v>2939</v>
      </c>
      <c r="E54" s="12"/>
      <c r="F54" s="12"/>
      <c r="G54" s="23"/>
    </row>
    <row r="55" spans="2:7" x14ac:dyDescent="0.25">
      <c r="B55" s="505" t="s">
        <v>1400</v>
      </c>
      <c r="C55" s="803" t="s">
        <v>1401</v>
      </c>
      <c r="D55" s="1679" t="s">
        <v>3085</v>
      </c>
      <c r="E55" s="12"/>
      <c r="F55" s="12"/>
      <c r="G55" s="23"/>
    </row>
    <row r="56" spans="2:7" x14ac:dyDescent="0.25">
      <c r="B56" s="505" t="s">
        <v>1404</v>
      </c>
      <c r="C56" s="806" t="s">
        <v>1405</v>
      </c>
      <c r="D56" s="1679" t="s">
        <v>3085</v>
      </c>
      <c r="E56" s="12"/>
      <c r="F56" s="12"/>
      <c r="G56" s="23"/>
    </row>
    <row r="57" spans="2:7" x14ac:dyDescent="0.25">
      <c r="B57" s="506" t="s">
        <v>1411</v>
      </c>
      <c r="C57" s="804" t="s">
        <v>1915</v>
      </c>
      <c r="D57" s="3085" t="s">
        <v>2939</v>
      </c>
      <c r="E57" s="12"/>
      <c r="F57" s="12"/>
      <c r="G57" s="23"/>
    </row>
    <row r="58" spans="2:7" x14ac:dyDescent="0.25">
      <c r="B58" s="505" t="s">
        <v>1421</v>
      </c>
      <c r="C58" s="803" t="s">
        <v>1422</v>
      </c>
      <c r="D58" s="1679" t="s">
        <v>3085</v>
      </c>
      <c r="E58" s="12"/>
      <c r="F58" s="12"/>
      <c r="G58" s="23"/>
    </row>
    <row r="59" spans="2:7" x14ac:dyDescent="0.25">
      <c r="B59" s="505" t="s">
        <v>1436</v>
      </c>
      <c r="C59" s="803" t="s">
        <v>1435</v>
      </c>
      <c r="D59" s="1679" t="s">
        <v>3085</v>
      </c>
    </row>
    <row r="60" spans="2:7" x14ac:dyDescent="0.25">
      <c r="B60" s="505" t="s">
        <v>1460</v>
      </c>
      <c r="C60" s="803" t="s">
        <v>1445</v>
      </c>
      <c r="D60" s="1679" t="s">
        <v>2939</v>
      </c>
    </row>
    <row r="61" spans="2:7" x14ac:dyDescent="0.25">
      <c r="B61" s="505" t="s">
        <v>1463</v>
      </c>
      <c r="C61" s="803" t="s">
        <v>664</v>
      </c>
      <c r="D61" s="1679" t="s">
        <v>2939</v>
      </c>
      <c r="E61" s="12"/>
      <c r="F61" s="12"/>
      <c r="G61" s="23"/>
    </row>
    <row r="62" spans="2:7" x14ac:dyDescent="0.25">
      <c r="B62" s="505" t="s">
        <v>1464</v>
      </c>
      <c r="C62" s="803" t="s">
        <v>663</v>
      </c>
      <c r="D62" s="1679" t="s">
        <v>3085</v>
      </c>
      <c r="E62" s="16"/>
      <c r="F62" s="12"/>
      <c r="G62" s="23"/>
    </row>
    <row r="63" spans="2:7" x14ac:dyDescent="0.25">
      <c r="B63" s="505" t="s">
        <v>1465</v>
      </c>
      <c r="C63" s="803" t="s">
        <v>1478</v>
      </c>
      <c r="D63" s="1679" t="s">
        <v>3085</v>
      </c>
    </row>
    <row r="64" spans="2:7" x14ac:dyDescent="0.25">
      <c r="B64" s="505" t="s">
        <v>1477</v>
      </c>
      <c r="C64" s="803" t="s">
        <v>1480</v>
      </c>
      <c r="D64" s="1679" t="s">
        <v>2939</v>
      </c>
    </row>
    <row r="65" spans="2:7" x14ac:dyDescent="0.25">
      <c r="B65" s="505" t="s">
        <v>1550</v>
      </c>
      <c r="C65" s="806" t="s">
        <v>1551</v>
      </c>
      <c r="D65" s="1679" t="s">
        <v>2939</v>
      </c>
    </row>
    <row r="66" spans="2:7" x14ac:dyDescent="0.25">
      <c r="B66" s="505" t="s">
        <v>1561</v>
      </c>
      <c r="C66" s="803" t="s">
        <v>1562</v>
      </c>
      <c r="D66" s="1679" t="s">
        <v>2939</v>
      </c>
    </row>
    <row r="67" spans="2:7" x14ac:dyDescent="0.25">
      <c r="B67" s="505" t="s">
        <v>1584</v>
      </c>
      <c r="C67" s="803" t="s">
        <v>1585</v>
      </c>
      <c r="D67" s="1679" t="s">
        <v>2939</v>
      </c>
    </row>
    <row r="68" spans="2:7" x14ac:dyDescent="0.25">
      <c r="B68" s="505" t="s">
        <v>1596</v>
      </c>
      <c r="C68" s="803" t="s">
        <v>1599</v>
      </c>
      <c r="D68" s="1679" t="s">
        <v>2939</v>
      </c>
    </row>
    <row r="69" spans="2:7" x14ac:dyDescent="0.25">
      <c r="B69" s="506" t="s">
        <v>1606</v>
      </c>
      <c r="C69" s="804" t="s">
        <v>399</v>
      </c>
      <c r="D69" s="3085" t="s">
        <v>2939</v>
      </c>
    </row>
    <row r="70" spans="2:7" x14ac:dyDescent="0.25">
      <c r="B70" s="506" t="s">
        <v>1607</v>
      </c>
      <c r="C70" s="804" t="s">
        <v>400</v>
      </c>
      <c r="D70" s="3085" t="s">
        <v>3085</v>
      </c>
    </row>
    <row r="71" spans="2:7" x14ac:dyDescent="0.25">
      <c r="B71" s="506" t="s">
        <v>1608</v>
      </c>
      <c r="C71" s="804" t="s">
        <v>401</v>
      </c>
      <c r="D71" s="3085" t="s">
        <v>3085</v>
      </c>
    </row>
    <row r="72" spans="2:7" x14ac:dyDescent="0.25">
      <c r="B72" s="506" t="s">
        <v>1609</v>
      </c>
      <c r="C72" s="804" t="s">
        <v>538</v>
      </c>
      <c r="D72" s="3085" t="s">
        <v>3085</v>
      </c>
    </row>
    <row r="73" spans="2:7" x14ac:dyDescent="0.25">
      <c r="B73" s="506" t="s">
        <v>1610</v>
      </c>
      <c r="C73" s="804" t="s">
        <v>539</v>
      </c>
      <c r="D73" s="3085" t="s">
        <v>2939</v>
      </c>
    </row>
    <row r="74" spans="2:7" x14ac:dyDescent="0.25">
      <c r="B74" s="505" t="s">
        <v>1629</v>
      </c>
      <c r="C74" s="806" t="s">
        <v>1630</v>
      </c>
      <c r="D74" s="1679" t="s">
        <v>3085</v>
      </c>
    </row>
    <row r="75" spans="2:7" x14ac:dyDescent="0.25">
      <c r="B75" s="505" t="s">
        <v>1631</v>
      </c>
      <c r="C75" s="806" t="s">
        <v>1632</v>
      </c>
      <c r="D75" s="1679" t="s">
        <v>2939</v>
      </c>
    </row>
    <row r="76" spans="2:7" x14ac:dyDescent="0.25">
      <c r="B76" s="505" t="s">
        <v>1641</v>
      </c>
      <c r="C76" s="803" t="s">
        <v>1</v>
      </c>
      <c r="D76" s="1679" t="s">
        <v>3085</v>
      </c>
    </row>
    <row r="77" spans="2:7" x14ac:dyDescent="0.25">
      <c r="B77" s="505" t="s">
        <v>1695</v>
      </c>
      <c r="C77" s="803" t="s">
        <v>2</v>
      </c>
      <c r="D77" s="1679" t="s">
        <v>3085</v>
      </c>
      <c r="E77" s="12"/>
      <c r="F77" s="12"/>
      <c r="G77" s="23"/>
    </row>
    <row r="78" spans="2:7" x14ac:dyDescent="0.25">
      <c r="B78" s="505" t="s">
        <v>1696</v>
      </c>
      <c r="C78" s="803" t="s">
        <v>11</v>
      </c>
      <c r="D78" s="1679" t="s">
        <v>2939</v>
      </c>
      <c r="E78" s="12"/>
      <c r="F78" s="12"/>
      <c r="G78" s="23"/>
    </row>
    <row r="79" spans="2:7" x14ac:dyDescent="0.25">
      <c r="B79" s="505" t="s">
        <v>1697</v>
      </c>
      <c r="C79" s="803" t="s">
        <v>12</v>
      </c>
      <c r="D79" s="1679" t="s">
        <v>2939</v>
      </c>
      <c r="E79" s="12"/>
      <c r="F79" s="12"/>
      <c r="G79" s="23"/>
    </row>
    <row r="80" spans="2:7" x14ac:dyDescent="0.25">
      <c r="B80" s="505" t="s">
        <v>1698</v>
      </c>
      <c r="C80" s="803" t="s">
        <v>14</v>
      </c>
      <c r="D80" s="1679" t="s">
        <v>2939</v>
      </c>
      <c r="E80" s="12"/>
      <c r="F80" s="12"/>
      <c r="G80" s="23"/>
    </row>
    <row r="81" spans="2:7" x14ac:dyDescent="0.25">
      <c r="B81" s="505" t="s">
        <v>1699</v>
      </c>
      <c r="C81" s="803" t="s">
        <v>13</v>
      </c>
      <c r="D81" s="1679" t="s">
        <v>2939</v>
      </c>
      <c r="E81" s="12"/>
      <c r="F81" s="12"/>
      <c r="G81" s="23"/>
    </row>
    <row r="82" spans="2:7" x14ac:dyDescent="0.25">
      <c r="B82" s="506" t="s">
        <v>2489</v>
      </c>
      <c r="C82" s="804" t="s">
        <v>2775</v>
      </c>
      <c r="D82" s="3085" t="s">
        <v>3085</v>
      </c>
      <c r="E82" s="12"/>
      <c r="F82" s="12"/>
      <c r="G82" s="23"/>
    </row>
    <row r="83" spans="2:7" x14ac:dyDescent="0.25">
      <c r="B83" s="506" t="s">
        <v>2516</v>
      </c>
      <c r="C83" s="804" t="s">
        <v>2776</v>
      </c>
      <c r="D83" s="3085" t="s">
        <v>2939</v>
      </c>
      <c r="E83" s="12"/>
      <c r="F83" s="12"/>
      <c r="G83" s="23"/>
    </row>
    <row r="84" spans="2:7" x14ac:dyDescent="0.25">
      <c r="B84" s="506" t="s">
        <v>2529</v>
      </c>
      <c r="C84" s="804" t="s">
        <v>2777</v>
      </c>
      <c r="D84" s="3085" t="s">
        <v>3085</v>
      </c>
      <c r="E84" s="12"/>
      <c r="F84" s="12"/>
      <c r="G84" s="23"/>
    </row>
    <row r="85" spans="2:7" x14ac:dyDescent="0.25">
      <c r="B85" s="506" t="s">
        <v>2555</v>
      </c>
      <c r="C85" s="804" t="s">
        <v>2778</v>
      </c>
      <c r="D85" s="3085" t="s">
        <v>3085</v>
      </c>
      <c r="E85" s="12"/>
      <c r="F85" s="12"/>
      <c r="G85" s="23"/>
    </row>
    <row r="86" spans="2:7" x14ac:dyDescent="0.25">
      <c r="B86" s="506" t="s">
        <v>2577</v>
      </c>
      <c r="C86" s="804" t="s">
        <v>2779</v>
      </c>
      <c r="D86" s="3085" t="s">
        <v>2939</v>
      </c>
      <c r="E86" s="12"/>
      <c r="F86" s="12"/>
      <c r="G86" s="23"/>
    </row>
    <row r="87" spans="2:7" x14ac:dyDescent="0.25">
      <c r="B87" s="506" t="s">
        <v>2595</v>
      </c>
      <c r="C87" s="804" t="s">
        <v>2780</v>
      </c>
      <c r="D87" s="3085" t="s">
        <v>2939</v>
      </c>
      <c r="E87" s="12"/>
      <c r="F87" s="12"/>
      <c r="G87" s="23"/>
    </row>
    <row r="88" spans="2:7" x14ac:dyDescent="0.25">
      <c r="B88" s="506" t="s">
        <v>2617</v>
      </c>
      <c r="C88" s="804" t="s">
        <v>2781</v>
      </c>
      <c r="D88" s="3085" t="s">
        <v>2939</v>
      </c>
      <c r="E88" s="12"/>
      <c r="F88" s="12"/>
      <c r="G88" s="23"/>
    </row>
    <row r="89" spans="2:7" x14ac:dyDescent="0.25">
      <c r="B89" s="506" t="s">
        <v>2620</v>
      </c>
      <c r="C89" s="804" t="s">
        <v>2782</v>
      </c>
      <c r="D89" s="3085" t="s">
        <v>2939</v>
      </c>
      <c r="E89" s="12"/>
      <c r="F89" s="12"/>
      <c r="G89" s="23"/>
    </row>
    <row r="90" spans="2:7" x14ac:dyDescent="0.25">
      <c r="B90" s="506" t="s">
        <v>2653</v>
      </c>
      <c r="C90" s="804" t="s">
        <v>2783</v>
      </c>
      <c r="D90" s="3085" t="s">
        <v>2939</v>
      </c>
      <c r="E90" s="12"/>
      <c r="F90" s="12"/>
      <c r="G90" s="23"/>
    </row>
    <row r="91" spans="2:7" x14ac:dyDescent="0.25">
      <c r="B91" s="506" t="s">
        <v>2699</v>
      </c>
      <c r="C91" s="804" t="s">
        <v>2784</v>
      </c>
      <c r="D91" s="3085" t="s">
        <v>2939</v>
      </c>
      <c r="E91" s="12"/>
      <c r="F91" s="12"/>
      <c r="G91" s="23"/>
    </row>
    <row r="92" spans="2:7" x14ac:dyDescent="0.25">
      <c r="B92" s="560"/>
      <c r="C92" s="803"/>
      <c r="D92" s="860"/>
      <c r="E92" s="12"/>
      <c r="F92" s="12"/>
      <c r="G92" s="23"/>
    </row>
    <row r="93" spans="2:7" x14ac:dyDescent="0.25">
      <c r="B93" s="560"/>
      <c r="C93" s="803"/>
      <c r="D93" s="860"/>
      <c r="E93" s="12"/>
      <c r="F93" s="12"/>
      <c r="G93" s="23"/>
    </row>
    <row r="94" spans="2:7" x14ac:dyDescent="0.25">
      <c r="B94" s="560"/>
      <c r="C94" s="803"/>
      <c r="D94" s="860"/>
      <c r="E94" s="12"/>
      <c r="F94" s="12"/>
      <c r="G94" s="23"/>
    </row>
    <row r="95" spans="2:7" x14ac:dyDescent="0.25">
      <c r="B95" s="560"/>
      <c r="C95" s="803"/>
      <c r="D95" s="860"/>
      <c r="E95" s="12"/>
      <c r="F95" s="12"/>
      <c r="G95" s="23"/>
    </row>
    <row r="96" spans="2:7" s="21" customFormat="1" ht="9" customHeight="1" x14ac:dyDescent="0.25">
      <c r="B96" s="1713"/>
      <c r="C96" s="1713"/>
      <c r="D96" s="1713"/>
      <c r="E96" s="807"/>
      <c r="F96" s="807"/>
      <c r="G96" s="437"/>
    </row>
    <row r="97" spans="2:6" ht="93" customHeight="1" x14ac:dyDescent="0.25">
      <c r="B97" s="1721" t="s">
        <v>2785</v>
      </c>
      <c r="C97" s="1721"/>
      <c r="D97" s="1721"/>
      <c r="E97" s="10"/>
      <c r="F97" s="10"/>
    </row>
    <row r="98" spans="2:6" x14ac:dyDescent="0.25">
      <c r="B98" s="800"/>
      <c r="C98" s="800"/>
      <c r="D98" s="800"/>
      <c r="E98" s="10"/>
      <c r="F98" s="10"/>
    </row>
    <row r="99" spans="2:6" x14ac:dyDescent="0.25">
      <c r="B99" s="800"/>
      <c r="C99" s="800"/>
      <c r="D99" s="800"/>
      <c r="E99" s="10"/>
      <c r="F99" s="10"/>
    </row>
    <row r="100" spans="2:6" x14ac:dyDescent="0.25">
      <c r="B100" s="800"/>
      <c r="C100" s="800"/>
      <c r="D100" s="800"/>
      <c r="E100" s="10"/>
      <c r="F100" s="10"/>
    </row>
    <row r="101" spans="2:6" x14ac:dyDescent="0.25">
      <c r="B101" s="800"/>
      <c r="C101" s="800"/>
      <c r="D101" s="800"/>
      <c r="E101" s="10"/>
      <c r="F101" s="10"/>
    </row>
    <row r="102" spans="2:6" x14ac:dyDescent="0.25">
      <c r="B102" s="800"/>
      <c r="C102" s="800"/>
      <c r="D102" s="800"/>
      <c r="E102" s="10"/>
      <c r="F102" s="10"/>
    </row>
    <row r="103" spans="2:6" x14ac:dyDescent="0.25">
      <c r="B103" s="800"/>
      <c r="C103" s="800"/>
      <c r="D103" s="800"/>
      <c r="E103" s="10"/>
      <c r="F103" s="10"/>
    </row>
    <row r="104" spans="2:6" x14ac:dyDescent="0.25">
      <c r="B104" s="800"/>
      <c r="C104" s="800"/>
      <c r="D104" s="800"/>
      <c r="E104" s="10"/>
      <c r="F104" s="10"/>
    </row>
    <row r="105" spans="2:6" x14ac:dyDescent="0.25">
      <c r="B105" s="800"/>
      <c r="C105" s="800"/>
      <c r="D105" s="800"/>
      <c r="E105" s="10"/>
      <c r="F105" s="10"/>
    </row>
    <row r="106" spans="2:6" x14ac:dyDescent="0.25">
      <c r="B106" s="800"/>
      <c r="C106" s="800"/>
      <c r="D106" s="800"/>
      <c r="E106" s="10"/>
      <c r="F106" s="10"/>
    </row>
    <row r="107" spans="2:6" x14ac:dyDescent="0.25">
      <c r="B107" s="800"/>
      <c r="C107" s="800"/>
      <c r="D107" s="800"/>
      <c r="E107" s="10"/>
      <c r="F107" s="10"/>
    </row>
    <row r="108" spans="2:6" x14ac:dyDescent="0.25">
      <c r="B108" s="800"/>
      <c r="C108" s="800"/>
      <c r="D108" s="800"/>
      <c r="E108" s="10"/>
      <c r="F108" s="10"/>
    </row>
    <row r="109" spans="2:6" x14ac:dyDescent="0.25">
      <c r="B109" s="800"/>
      <c r="C109" s="800"/>
      <c r="D109" s="800"/>
      <c r="E109" s="10"/>
      <c r="F109" s="10"/>
    </row>
    <row r="110" spans="2:6" x14ac:dyDescent="0.25">
      <c r="B110" s="800"/>
      <c r="C110" s="800"/>
      <c r="D110" s="800"/>
      <c r="E110" s="10"/>
      <c r="F110" s="10"/>
    </row>
    <row r="111" spans="2:6" x14ac:dyDescent="0.25">
      <c r="B111" s="800"/>
      <c r="C111" s="800"/>
      <c r="D111" s="800"/>
      <c r="E111" s="10"/>
      <c r="F111" s="10"/>
    </row>
    <row r="112" spans="2:6" x14ac:dyDescent="0.25">
      <c r="B112" s="800"/>
      <c r="C112" s="800"/>
      <c r="D112" s="800"/>
      <c r="E112" s="10"/>
      <c r="F112" s="10"/>
    </row>
    <row r="113" spans="2:6" x14ac:dyDescent="0.25">
      <c r="B113" s="800"/>
      <c r="C113" s="800"/>
      <c r="D113" s="800"/>
      <c r="E113" s="10"/>
      <c r="F113" s="10"/>
    </row>
    <row r="114" spans="2:6" x14ac:dyDescent="0.25">
      <c r="B114" s="800"/>
      <c r="C114" s="800"/>
      <c r="D114" s="800"/>
      <c r="E114" s="10"/>
      <c r="F114" s="10"/>
    </row>
    <row r="115" spans="2:6" x14ac:dyDescent="0.25">
      <c r="B115" s="800"/>
      <c r="C115" s="800"/>
      <c r="D115" s="800"/>
      <c r="E115" s="10"/>
      <c r="F115" s="10"/>
    </row>
    <row r="116" spans="2:6" x14ac:dyDescent="0.25">
      <c r="B116" s="800"/>
      <c r="C116" s="800"/>
      <c r="D116" s="800"/>
      <c r="E116" s="10"/>
      <c r="F116" s="10"/>
    </row>
    <row r="117" spans="2:6" x14ac:dyDescent="0.25">
      <c r="B117" s="800"/>
      <c r="C117" s="800"/>
      <c r="D117" s="800"/>
      <c r="E117" s="10"/>
      <c r="F117" s="10"/>
    </row>
    <row r="118" spans="2:6" x14ac:dyDescent="0.25">
      <c r="B118" s="800"/>
      <c r="C118" s="800"/>
      <c r="D118" s="800"/>
      <c r="E118" s="10"/>
      <c r="F118" s="10"/>
    </row>
    <row r="119" spans="2:6" x14ac:dyDescent="0.25">
      <c r="B119" s="800"/>
      <c r="C119" s="800"/>
      <c r="D119" s="800"/>
      <c r="E119" s="10"/>
      <c r="F119" s="10"/>
    </row>
    <row r="120" spans="2:6" x14ac:dyDescent="0.25">
      <c r="B120" s="800"/>
      <c r="C120" s="800"/>
      <c r="D120" s="800"/>
      <c r="E120" s="10"/>
      <c r="F120" s="10"/>
    </row>
    <row r="121" spans="2:6" x14ac:dyDescent="0.25">
      <c r="B121" s="1712"/>
      <c r="C121" s="1712"/>
      <c r="D121" s="1712"/>
    </row>
    <row r="122" spans="2:6" x14ac:dyDescent="0.25">
      <c r="B122" s="553"/>
      <c r="C122" s="23"/>
      <c r="D122" s="23"/>
    </row>
    <row r="123" spans="2:6" ht="15" customHeight="1" x14ac:dyDescent="0.25">
      <c r="B123" s="800"/>
      <c r="C123" s="800"/>
      <c r="D123" s="800"/>
    </row>
    <row r="124" spans="2:6" ht="15" customHeight="1" x14ac:dyDescent="0.25">
      <c r="B124" s="800"/>
      <c r="C124" s="800"/>
      <c r="D124" s="800"/>
    </row>
    <row r="125" spans="2:6" ht="15" customHeight="1" x14ac:dyDescent="0.25">
      <c r="B125" s="800"/>
      <c r="C125" s="800"/>
      <c r="D125" s="800"/>
    </row>
    <row r="126" spans="2:6" ht="15" customHeight="1" x14ac:dyDescent="0.25">
      <c r="B126" s="800"/>
      <c r="C126" s="800"/>
      <c r="D126" s="800"/>
    </row>
    <row r="127" spans="2:6" ht="15" customHeight="1" x14ac:dyDescent="0.25">
      <c r="B127" s="800"/>
      <c r="C127" s="800"/>
      <c r="D127" s="800"/>
    </row>
    <row r="128" spans="2:6" ht="15" customHeight="1" x14ac:dyDescent="0.25">
      <c r="B128" s="800"/>
      <c r="C128" s="800"/>
      <c r="D128" s="800"/>
    </row>
    <row r="129" spans="2:4" x14ac:dyDescent="0.25">
      <c r="B129" s="800"/>
      <c r="C129" s="800"/>
      <c r="D129" s="800"/>
    </row>
    <row r="130" spans="2:4" ht="15" customHeight="1" x14ac:dyDescent="0.25">
      <c r="B130" s="800"/>
      <c r="C130" s="800"/>
      <c r="D130" s="800"/>
    </row>
    <row r="131" spans="2:4" ht="15" customHeight="1" x14ac:dyDescent="0.25">
      <c r="B131" s="800"/>
      <c r="C131" s="800"/>
      <c r="D131" s="800"/>
    </row>
    <row r="132" spans="2:4" x14ac:dyDescent="0.25">
      <c r="B132" s="800"/>
      <c r="C132" s="800"/>
      <c r="D132" s="800"/>
    </row>
    <row r="133" spans="2:4" x14ac:dyDescent="0.25">
      <c r="B133" s="800"/>
      <c r="C133" s="800"/>
      <c r="D133" s="800"/>
    </row>
    <row r="134" spans="2:4" x14ac:dyDescent="0.25">
      <c r="B134" s="800"/>
      <c r="C134" s="800"/>
      <c r="D134" s="800"/>
    </row>
    <row r="135" spans="2:4" x14ac:dyDescent="0.25">
      <c r="B135" s="800"/>
      <c r="C135" s="800"/>
      <c r="D135" s="800"/>
    </row>
    <row r="136" spans="2:4" x14ac:dyDescent="0.25">
      <c r="B136" s="800"/>
      <c r="C136" s="800"/>
      <c r="D136" s="800"/>
    </row>
    <row r="137" spans="2:4" x14ac:dyDescent="0.25">
      <c r="B137" s="800"/>
      <c r="C137" s="800"/>
      <c r="D137" s="800"/>
    </row>
    <row r="138" spans="2:4" x14ac:dyDescent="0.25">
      <c r="B138" s="800"/>
      <c r="C138" s="800"/>
      <c r="D138" s="800"/>
    </row>
    <row r="139" spans="2:4" x14ac:dyDescent="0.25">
      <c r="B139" s="800"/>
      <c r="C139" s="800"/>
      <c r="D139" s="800"/>
    </row>
    <row r="140" spans="2:4" x14ac:dyDescent="0.25">
      <c r="B140" s="800"/>
      <c r="C140" s="800"/>
      <c r="D140" s="800"/>
    </row>
    <row r="141" spans="2:4" x14ac:dyDescent="0.25">
      <c r="B141" s="800"/>
      <c r="C141" s="800"/>
      <c r="D141" s="800"/>
    </row>
    <row r="142" spans="2:4" x14ac:dyDescent="0.25">
      <c r="B142" s="800"/>
      <c r="C142" s="800"/>
      <c r="D142" s="800"/>
    </row>
    <row r="143" spans="2:4" x14ac:dyDescent="0.25">
      <c r="B143" s="553"/>
      <c r="C143" s="23"/>
      <c r="D143" s="23"/>
    </row>
    <row r="144" spans="2:4" x14ac:dyDescent="0.25">
      <c r="B144" s="553"/>
      <c r="C144" s="23"/>
      <c r="D144" s="23"/>
    </row>
    <row r="145" spans="2:4" x14ac:dyDescent="0.25">
      <c r="B145" s="553"/>
      <c r="C145" s="23"/>
      <c r="D145" s="23"/>
    </row>
    <row r="146" spans="2:4" x14ac:dyDescent="0.25">
      <c r="B146" s="23"/>
      <c r="C146" s="808"/>
      <c r="D146" s="23"/>
    </row>
    <row r="147" spans="2:4" x14ac:dyDescent="0.25">
      <c r="B147" s="23"/>
      <c r="C147" s="502"/>
      <c r="D147" s="23"/>
    </row>
    <row r="148" spans="2:4" x14ac:dyDescent="0.25">
      <c r="B148" s="23"/>
      <c r="C148" s="809"/>
      <c r="D148" s="23"/>
    </row>
    <row r="149" spans="2:4" x14ac:dyDescent="0.25">
      <c r="B149" s="23"/>
      <c r="C149" s="809"/>
      <c r="D149" s="23"/>
    </row>
    <row r="150" spans="2:4" x14ac:dyDescent="0.25">
      <c r="B150" s="23"/>
      <c r="C150" s="809"/>
      <c r="D150" s="23"/>
    </row>
    <row r="151" spans="2:4" x14ac:dyDescent="0.25">
      <c r="B151" s="23"/>
      <c r="C151" s="809"/>
      <c r="D151" s="23"/>
    </row>
    <row r="152" spans="2:4" ht="178.5" customHeight="1" x14ac:dyDescent="0.25">
      <c r="B152" s="23"/>
      <c r="C152" s="808"/>
      <c r="D152" s="23"/>
    </row>
    <row r="153" spans="2:4" x14ac:dyDescent="0.25">
      <c r="B153" s="553"/>
      <c r="C153" s="23"/>
      <c r="D153" s="23"/>
    </row>
    <row r="154" spans="2:4" x14ac:dyDescent="0.25">
      <c r="B154" s="553"/>
      <c r="C154" s="23"/>
      <c r="D154" s="23"/>
    </row>
    <row r="155" spans="2:4" x14ac:dyDescent="0.25">
      <c r="B155" s="553"/>
      <c r="C155" s="23"/>
      <c r="D155" s="23"/>
    </row>
    <row r="156" spans="2:4" x14ac:dyDescent="0.25">
      <c r="B156" s="553"/>
      <c r="C156" s="23"/>
      <c r="D156" s="23"/>
    </row>
    <row r="157" spans="2:4" x14ac:dyDescent="0.25">
      <c r="B157" s="553"/>
      <c r="C157" s="23"/>
      <c r="D157" s="23"/>
    </row>
    <row r="158" spans="2:4" x14ac:dyDescent="0.25">
      <c r="B158" s="553"/>
      <c r="C158" s="23"/>
      <c r="D158" s="23"/>
    </row>
    <row r="159" spans="2:4" x14ac:dyDescent="0.25">
      <c r="B159" s="553"/>
      <c r="C159" s="23"/>
      <c r="D159" s="23"/>
    </row>
    <row r="160" spans="2:4" x14ac:dyDescent="0.25">
      <c r="B160" s="553"/>
      <c r="C160" s="23"/>
      <c r="D160" s="23"/>
    </row>
    <row r="161" spans="2:4" x14ac:dyDescent="0.25">
      <c r="B161" s="553"/>
      <c r="C161" s="23"/>
      <c r="D161" s="23"/>
    </row>
    <row r="162" spans="2:4" x14ac:dyDescent="0.25">
      <c r="B162" s="553"/>
      <c r="C162" s="23"/>
      <c r="D162" s="23"/>
    </row>
    <row r="163" spans="2:4" x14ac:dyDescent="0.25">
      <c r="B163" s="553"/>
      <c r="C163" s="23"/>
      <c r="D163" s="23"/>
    </row>
    <row r="164" spans="2:4" x14ac:dyDescent="0.25">
      <c r="B164" s="553"/>
      <c r="C164" s="23"/>
      <c r="D164" s="23"/>
    </row>
    <row r="165" spans="2:4" x14ac:dyDescent="0.25">
      <c r="B165" s="553"/>
      <c r="C165" s="23"/>
      <c r="D165" s="23"/>
    </row>
    <row r="166" spans="2:4" x14ac:dyDescent="0.25">
      <c r="B166" s="553"/>
      <c r="C166" s="23"/>
      <c r="D166" s="23"/>
    </row>
    <row r="167" spans="2:4" x14ac:dyDescent="0.25">
      <c r="B167" s="553"/>
      <c r="C167" s="23"/>
      <c r="D167" s="23"/>
    </row>
    <row r="168" spans="2:4" x14ac:dyDescent="0.25">
      <c r="B168" s="553"/>
      <c r="C168" s="23"/>
      <c r="D168" s="23"/>
    </row>
    <row r="169" spans="2:4" x14ac:dyDescent="0.25">
      <c r="B169" s="553"/>
      <c r="C169" s="23"/>
      <c r="D169" s="23"/>
    </row>
    <row r="170" spans="2:4" x14ac:dyDescent="0.25">
      <c r="B170" s="553"/>
      <c r="C170" s="23"/>
      <c r="D170" s="23"/>
    </row>
    <row r="171" spans="2:4" x14ac:dyDescent="0.25">
      <c r="B171" s="553"/>
      <c r="C171" s="23"/>
      <c r="D171" s="23"/>
    </row>
    <row r="172" spans="2:4" x14ac:dyDescent="0.25">
      <c r="B172" s="553"/>
      <c r="C172" s="23"/>
      <c r="D172" s="23"/>
    </row>
    <row r="173" spans="2:4" x14ac:dyDescent="0.25">
      <c r="B173" s="553"/>
      <c r="C173" s="23"/>
      <c r="D173" s="23"/>
    </row>
    <row r="174" spans="2:4" x14ac:dyDescent="0.25">
      <c r="B174" s="553"/>
      <c r="C174" s="23"/>
      <c r="D174" s="23"/>
    </row>
    <row r="175" spans="2:4" x14ac:dyDescent="0.25">
      <c r="B175" s="553"/>
      <c r="C175" s="23"/>
      <c r="D175" s="23"/>
    </row>
    <row r="176" spans="2:4" x14ac:dyDescent="0.25">
      <c r="B176" s="553"/>
      <c r="C176" s="23"/>
      <c r="D176" s="23"/>
    </row>
    <row r="177" spans="2:4" x14ac:dyDescent="0.25">
      <c r="B177" s="553"/>
      <c r="C177" s="23"/>
      <c r="D177" s="23"/>
    </row>
    <row r="178" spans="2:4" x14ac:dyDescent="0.25">
      <c r="B178" s="553"/>
      <c r="C178" s="23"/>
      <c r="D178" s="23"/>
    </row>
    <row r="179" spans="2:4" x14ac:dyDescent="0.25">
      <c r="B179" s="553"/>
      <c r="C179" s="23"/>
      <c r="D179" s="23"/>
    </row>
    <row r="180" spans="2:4" x14ac:dyDescent="0.25">
      <c r="B180" s="553"/>
      <c r="C180" s="23"/>
      <c r="D180" s="23"/>
    </row>
    <row r="181" spans="2:4" x14ac:dyDescent="0.25">
      <c r="B181" s="553"/>
      <c r="C181" s="23"/>
      <c r="D181" s="23"/>
    </row>
    <row r="182" spans="2:4" x14ac:dyDescent="0.25">
      <c r="B182" s="553"/>
      <c r="C182" s="23"/>
      <c r="D182" s="23"/>
    </row>
    <row r="183" spans="2:4" x14ac:dyDescent="0.25">
      <c r="B183" s="553"/>
      <c r="C183" s="23"/>
      <c r="D183" s="23"/>
    </row>
    <row r="184" spans="2:4" x14ac:dyDescent="0.25">
      <c r="B184" s="553"/>
      <c r="C184" s="23"/>
      <c r="D184" s="23"/>
    </row>
    <row r="185" spans="2:4" x14ac:dyDescent="0.25">
      <c r="B185" s="553"/>
      <c r="C185" s="23"/>
      <c r="D185" s="23"/>
    </row>
    <row r="186" spans="2:4" x14ac:dyDescent="0.25">
      <c r="B186" s="553"/>
      <c r="C186" s="23"/>
      <c r="D186" s="23"/>
    </row>
    <row r="187" spans="2:4" x14ac:dyDescent="0.25">
      <c r="B187" s="553"/>
      <c r="C187" s="23"/>
      <c r="D187" s="23"/>
    </row>
    <row r="188" spans="2:4" x14ac:dyDescent="0.25">
      <c r="B188" s="553"/>
      <c r="C188" s="23"/>
      <c r="D188" s="23"/>
    </row>
    <row r="189" spans="2:4" x14ac:dyDescent="0.25">
      <c r="B189" s="553"/>
      <c r="C189" s="23"/>
      <c r="D189" s="23"/>
    </row>
    <row r="190" spans="2:4" x14ac:dyDescent="0.25">
      <c r="B190" s="553"/>
      <c r="C190" s="23"/>
      <c r="D190" s="23"/>
    </row>
    <row r="191" spans="2:4" x14ac:dyDescent="0.25">
      <c r="B191" s="553"/>
      <c r="C191" s="23"/>
      <c r="D191" s="23"/>
    </row>
    <row r="192" spans="2:4" x14ac:dyDescent="0.25">
      <c r="B192" s="553"/>
      <c r="C192" s="23"/>
      <c r="D192" s="23"/>
    </row>
    <row r="193" spans="2:4" x14ac:dyDescent="0.25">
      <c r="B193" s="553"/>
      <c r="C193" s="23"/>
      <c r="D193" s="23"/>
    </row>
    <row r="194" spans="2:4" x14ac:dyDescent="0.25">
      <c r="B194" s="553"/>
      <c r="C194" s="23"/>
      <c r="D194" s="23"/>
    </row>
    <row r="195" spans="2:4" x14ac:dyDescent="0.25">
      <c r="B195" s="553"/>
      <c r="C195" s="23"/>
      <c r="D195" s="23"/>
    </row>
    <row r="196" spans="2:4" x14ac:dyDescent="0.25">
      <c r="B196" s="553"/>
      <c r="C196" s="23"/>
      <c r="D196" s="23"/>
    </row>
    <row r="197" spans="2:4" x14ac:dyDescent="0.25">
      <c r="B197" s="553"/>
      <c r="C197" s="23"/>
      <c r="D197" s="23"/>
    </row>
    <row r="198" spans="2:4" x14ac:dyDescent="0.25">
      <c r="B198" s="553"/>
      <c r="C198" s="23"/>
      <c r="D198" s="23"/>
    </row>
    <row r="199" spans="2:4" x14ac:dyDescent="0.25">
      <c r="B199" s="553"/>
      <c r="C199" s="23"/>
      <c r="D199" s="23"/>
    </row>
    <row r="200" spans="2:4" x14ac:dyDescent="0.25">
      <c r="B200" s="553"/>
      <c r="C200" s="23"/>
      <c r="D200" s="23"/>
    </row>
    <row r="201" spans="2:4" x14ac:dyDescent="0.25">
      <c r="B201" s="553"/>
      <c r="C201" s="23"/>
      <c r="D201" s="23"/>
    </row>
    <row r="202" spans="2:4" x14ac:dyDescent="0.25">
      <c r="B202" s="553"/>
      <c r="C202" s="23"/>
      <c r="D202" s="23"/>
    </row>
    <row r="203" spans="2:4" x14ac:dyDescent="0.25">
      <c r="B203" s="553"/>
      <c r="C203" s="23"/>
      <c r="D203" s="23"/>
    </row>
    <row r="204" spans="2:4" x14ac:dyDescent="0.25">
      <c r="B204" s="553"/>
      <c r="C204" s="23"/>
      <c r="D204" s="23"/>
    </row>
    <row r="205" spans="2:4" x14ac:dyDescent="0.25">
      <c r="B205" s="553"/>
      <c r="C205" s="23"/>
      <c r="D205" s="23"/>
    </row>
    <row r="206" spans="2:4" x14ac:dyDescent="0.25">
      <c r="B206" s="553"/>
      <c r="C206" s="23"/>
      <c r="D206" s="23"/>
    </row>
    <row r="207" spans="2:4" x14ac:dyDescent="0.25">
      <c r="B207" s="553"/>
      <c r="C207" s="23"/>
      <c r="D207" s="23"/>
    </row>
    <row r="208" spans="2:4" x14ac:dyDescent="0.25">
      <c r="B208" s="553"/>
      <c r="C208" s="23"/>
      <c r="D208" s="23"/>
    </row>
    <row r="209" spans="2:4" x14ac:dyDescent="0.25">
      <c r="B209" s="553"/>
      <c r="C209" s="23"/>
      <c r="D209" s="23"/>
    </row>
    <row r="210" spans="2:4" x14ac:dyDescent="0.25">
      <c r="B210" s="553"/>
      <c r="C210" s="23"/>
      <c r="D210" s="23"/>
    </row>
    <row r="211" spans="2:4" x14ac:dyDescent="0.25">
      <c r="B211" s="553"/>
      <c r="C211" s="23"/>
      <c r="D211" s="23"/>
    </row>
    <row r="212" spans="2:4" x14ac:dyDescent="0.25">
      <c r="B212" s="553"/>
      <c r="C212" s="23"/>
      <c r="D212" s="23"/>
    </row>
    <row r="213" spans="2:4" x14ac:dyDescent="0.25">
      <c r="B213" s="553"/>
      <c r="C213" s="23"/>
      <c r="D213" s="23"/>
    </row>
    <row r="214" spans="2:4" x14ac:dyDescent="0.25">
      <c r="B214" s="553"/>
      <c r="C214" s="23"/>
      <c r="D214" s="23"/>
    </row>
    <row r="215" spans="2:4" x14ac:dyDescent="0.25">
      <c r="B215" s="553"/>
      <c r="C215" s="23"/>
      <c r="D215" s="23"/>
    </row>
    <row r="216" spans="2:4" x14ac:dyDescent="0.25">
      <c r="B216" s="553"/>
      <c r="C216" s="23"/>
      <c r="D216" s="23"/>
    </row>
    <row r="217" spans="2:4" x14ac:dyDescent="0.25">
      <c r="B217" s="553"/>
      <c r="C217" s="23"/>
      <c r="D217" s="23"/>
    </row>
    <row r="218" spans="2:4" x14ac:dyDescent="0.25">
      <c r="B218" s="553"/>
      <c r="C218" s="23"/>
      <c r="D218" s="23"/>
    </row>
    <row r="219" spans="2:4" x14ac:dyDescent="0.25">
      <c r="B219" s="553"/>
      <c r="C219" s="23"/>
      <c r="D219" s="23"/>
    </row>
    <row r="220" spans="2:4" x14ac:dyDescent="0.25">
      <c r="B220" s="553"/>
      <c r="C220" s="23"/>
      <c r="D220" s="23"/>
    </row>
    <row r="221" spans="2:4" x14ac:dyDescent="0.25">
      <c r="B221" s="553"/>
      <c r="C221" s="23"/>
      <c r="D221" s="23"/>
    </row>
    <row r="222" spans="2:4" x14ac:dyDescent="0.25">
      <c r="B222" s="553"/>
      <c r="C222" s="23"/>
      <c r="D222" s="23"/>
    </row>
    <row r="223" spans="2:4" x14ac:dyDescent="0.25">
      <c r="B223" s="553"/>
      <c r="C223" s="23"/>
      <c r="D223" s="23"/>
    </row>
    <row r="224" spans="2:4" x14ac:dyDescent="0.25">
      <c r="B224" s="553"/>
      <c r="C224" s="23"/>
      <c r="D224" s="23"/>
    </row>
    <row r="225" spans="2:4" x14ac:dyDescent="0.25">
      <c r="B225" s="553"/>
      <c r="C225" s="23"/>
      <c r="D225" s="23"/>
    </row>
    <row r="226" spans="2:4" x14ac:dyDescent="0.25">
      <c r="B226" s="553"/>
      <c r="C226" s="23"/>
      <c r="D226" s="23"/>
    </row>
    <row r="227" spans="2:4" x14ac:dyDescent="0.25">
      <c r="B227" s="553"/>
      <c r="C227" s="23"/>
      <c r="D227" s="23"/>
    </row>
    <row r="228" spans="2:4" x14ac:dyDescent="0.25">
      <c r="B228" s="553"/>
      <c r="C228" s="23"/>
      <c r="D228" s="23"/>
    </row>
    <row r="229" spans="2:4" x14ac:dyDescent="0.25">
      <c r="B229" s="553"/>
      <c r="C229" s="23"/>
      <c r="D229" s="23"/>
    </row>
    <row r="230" spans="2:4" x14ac:dyDescent="0.25">
      <c r="B230" s="553"/>
      <c r="C230" s="23"/>
      <c r="D230" s="23"/>
    </row>
    <row r="231" spans="2:4" x14ac:dyDescent="0.25">
      <c r="B231" s="553"/>
      <c r="C231" s="23"/>
      <c r="D231" s="23"/>
    </row>
    <row r="232" spans="2:4" x14ac:dyDescent="0.25">
      <c r="B232" s="553"/>
      <c r="C232" s="23"/>
      <c r="D232" s="23"/>
    </row>
    <row r="233" spans="2:4" x14ac:dyDescent="0.25">
      <c r="B233" s="553"/>
      <c r="C233" s="23"/>
      <c r="D233" s="23"/>
    </row>
    <row r="234" spans="2:4" x14ac:dyDescent="0.25">
      <c r="B234" s="553"/>
      <c r="C234" s="23"/>
      <c r="D234" s="23"/>
    </row>
    <row r="235" spans="2:4" x14ac:dyDescent="0.25">
      <c r="B235" s="553"/>
      <c r="C235" s="23"/>
      <c r="D235" s="23"/>
    </row>
    <row r="236" spans="2:4" x14ac:dyDescent="0.25">
      <c r="B236" s="553"/>
      <c r="C236" s="23"/>
      <c r="D236" s="23"/>
    </row>
    <row r="237" spans="2:4" x14ac:dyDescent="0.25">
      <c r="B237" s="553"/>
      <c r="C237" s="23"/>
      <c r="D237" s="23"/>
    </row>
    <row r="238" spans="2:4" x14ac:dyDescent="0.25">
      <c r="B238" s="553"/>
      <c r="C238" s="23"/>
      <c r="D238" s="23"/>
    </row>
    <row r="239" spans="2:4" x14ac:dyDescent="0.25">
      <c r="B239" s="553"/>
      <c r="C239" s="23"/>
      <c r="D239" s="23"/>
    </row>
    <row r="240" spans="2:4" x14ac:dyDescent="0.25">
      <c r="B240" s="553"/>
      <c r="C240" s="23"/>
      <c r="D240" s="23"/>
    </row>
    <row r="241" spans="2:4" x14ac:dyDescent="0.25">
      <c r="B241" s="553"/>
      <c r="C241" s="23"/>
      <c r="D241" s="23"/>
    </row>
    <row r="242" spans="2:4" x14ac:dyDescent="0.25">
      <c r="B242" s="553"/>
      <c r="C242" s="23"/>
      <c r="D242" s="23"/>
    </row>
    <row r="243" spans="2:4" x14ac:dyDescent="0.25">
      <c r="B243" s="553"/>
      <c r="C243" s="23"/>
      <c r="D243" s="23"/>
    </row>
    <row r="244" spans="2:4" x14ac:dyDescent="0.25">
      <c r="B244" s="553"/>
      <c r="C244" s="23"/>
      <c r="D244" s="23"/>
    </row>
    <row r="245" spans="2:4" x14ac:dyDescent="0.25">
      <c r="B245" s="553"/>
      <c r="C245" s="23"/>
      <c r="D245" s="23"/>
    </row>
    <row r="246" spans="2:4" x14ac:dyDescent="0.25">
      <c r="B246" s="553"/>
      <c r="C246" s="23"/>
      <c r="D246" s="23"/>
    </row>
    <row r="247" spans="2:4" x14ac:dyDescent="0.25">
      <c r="B247" s="553"/>
      <c r="C247" s="23"/>
      <c r="D247" s="23"/>
    </row>
    <row r="248" spans="2:4" x14ac:dyDescent="0.25">
      <c r="B248" s="553"/>
      <c r="C248" s="23"/>
      <c r="D248" s="23"/>
    </row>
    <row r="249" spans="2:4" x14ac:dyDescent="0.25">
      <c r="B249" s="553"/>
      <c r="C249" s="23"/>
      <c r="D249" s="23"/>
    </row>
    <row r="250" spans="2:4" x14ac:dyDescent="0.25">
      <c r="B250" s="553"/>
      <c r="C250" s="23"/>
      <c r="D250" s="23"/>
    </row>
    <row r="251" spans="2:4" x14ac:dyDescent="0.25">
      <c r="B251" s="553"/>
      <c r="C251" s="23"/>
      <c r="D251" s="23"/>
    </row>
    <row r="252" spans="2:4" x14ac:dyDescent="0.25">
      <c r="B252" s="553"/>
      <c r="C252" s="23"/>
      <c r="D252" s="23"/>
    </row>
    <row r="253" spans="2:4" x14ac:dyDescent="0.25">
      <c r="B253" s="553"/>
      <c r="C253" s="23"/>
      <c r="D253" s="23"/>
    </row>
    <row r="254" spans="2:4" x14ac:dyDescent="0.25">
      <c r="B254" s="553"/>
      <c r="C254" s="23"/>
      <c r="D254" s="23"/>
    </row>
    <row r="255" spans="2:4" x14ac:dyDescent="0.25">
      <c r="B255" s="553"/>
      <c r="C255" s="23"/>
      <c r="D255" s="23"/>
    </row>
    <row r="256" spans="2:4" x14ac:dyDescent="0.25">
      <c r="B256" s="553"/>
      <c r="C256" s="23"/>
      <c r="D256" s="23"/>
    </row>
    <row r="257" spans="2:4" x14ac:dyDescent="0.25">
      <c r="B257" s="553"/>
      <c r="C257" s="23"/>
      <c r="D257" s="23"/>
    </row>
    <row r="258" spans="2:4" x14ac:dyDescent="0.25">
      <c r="B258" s="553"/>
      <c r="C258" s="23"/>
      <c r="D258" s="23"/>
    </row>
    <row r="259" spans="2:4" x14ac:dyDescent="0.25">
      <c r="B259" s="553"/>
      <c r="C259" s="23"/>
      <c r="D259" s="23"/>
    </row>
    <row r="260" spans="2:4" x14ac:dyDescent="0.25">
      <c r="B260" s="553"/>
      <c r="C260" s="23"/>
      <c r="D260" s="23"/>
    </row>
    <row r="261" spans="2:4" x14ac:dyDescent="0.25">
      <c r="B261" s="553"/>
      <c r="C261" s="23"/>
      <c r="D261" s="23"/>
    </row>
    <row r="262" spans="2:4" x14ac:dyDescent="0.25">
      <c r="B262" s="553"/>
      <c r="C262" s="23"/>
      <c r="D262" s="23"/>
    </row>
    <row r="263" spans="2:4" x14ac:dyDescent="0.25">
      <c r="B263" s="553"/>
      <c r="C263" s="23"/>
      <c r="D263" s="23"/>
    </row>
    <row r="264" spans="2:4" x14ac:dyDescent="0.25">
      <c r="B264" s="553"/>
      <c r="C264" s="23"/>
      <c r="D264" s="23"/>
    </row>
    <row r="265" spans="2:4" x14ac:dyDescent="0.25">
      <c r="B265" s="553"/>
      <c r="C265" s="23"/>
      <c r="D265" s="23"/>
    </row>
    <row r="266" spans="2:4" x14ac:dyDescent="0.25">
      <c r="B266" s="553"/>
      <c r="C266" s="23"/>
      <c r="D266" s="23"/>
    </row>
    <row r="267" spans="2:4" x14ac:dyDescent="0.25">
      <c r="B267" s="553"/>
      <c r="C267" s="23"/>
      <c r="D267" s="23"/>
    </row>
    <row r="268" spans="2:4" x14ac:dyDescent="0.25">
      <c r="B268" s="553"/>
      <c r="C268" s="23"/>
      <c r="D268" s="23"/>
    </row>
    <row r="269" spans="2:4" x14ac:dyDescent="0.25">
      <c r="B269" s="553"/>
      <c r="C269" s="23"/>
      <c r="D269" s="23"/>
    </row>
    <row r="270" spans="2:4" x14ac:dyDescent="0.25">
      <c r="B270" s="553"/>
      <c r="C270" s="23"/>
      <c r="D270" s="23"/>
    </row>
    <row r="271" spans="2:4" x14ac:dyDescent="0.25">
      <c r="B271" s="553"/>
      <c r="C271" s="23"/>
      <c r="D271" s="23"/>
    </row>
    <row r="272" spans="2:4" x14ac:dyDescent="0.25">
      <c r="B272" s="553"/>
      <c r="C272" s="23"/>
      <c r="D272" s="23"/>
    </row>
    <row r="273" spans="2:4" x14ac:dyDescent="0.25">
      <c r="B273" s="553"/>
      <c r="C273" s="23"/>
      <c r="D273" s="23"/>
    </row>
    <row r="274" spans="2:4" x14ac:dyDescent="0.25">
      <c r="B274" s="553"/>
      <c r="C274" s="23"/>
      <c r="D274" s="23"/>
    </row>
    <row r="275" spans="2:4" x14ac:dyDescent="0.25">
      <c r="B275" s="553"/>
      <c r="C275" s="23"/>
      <c r="D275" s="23"/>
    </row>
    <row r="276" spans="2:4" x14ac:dyDescent="0.25">
      <c r="B276" s="553"/>
      <c r="C276" s="23"/>
      <c r="D276" s="23"/>
    </row>
    <row r="277" spans="2:4" x14ac:dyDescent="0.25">
      <c r="B277" s="553"/>
      <c r="C277" s="23"/>
      <c r="D277" s="23"/>
    </row>
    <row r="278" spans="2:4" x14ac:dyDescent="0.25">
      <c r="B278" s="553"/>
      <c r="C278" s="23"/>
      <c r="D278" s="23"/>
    </row>
    <row r="279" spans="2:4" x14ac:dyDescent="0.25">
      <c r="B279" s="553"/>
      <c r="C279" s="23"/>
      <c r="D279" s="23"/>
    </row>
    <row r="280" spans="2:4" x14ac:dyDescent="0.25">
      <c r="B280" s="553"/>
      <c r="C280" s="23"/>
      <c r="D280" s="23"/>
    </row>
    <row r="281" spans="2:4" x14ac:dyDescent="0.25">
      <c r="B281" s="553"/>
      <c r="C281" s="23"/>
      <c r="D281" s="23"/>
    </row>
    <row r="282" spans="2:4" x14ac:dyDescent="0.25">
      <c r="B282" s="553"/>
      <c r="C282" s="23"/>
      <c r="D282" s="23"/>
    </row>
    <row r="283" spans="2:4" x14ac:dyDescent="0.25">
      <c r="B283" s="553"/>
      <c r="C283" s="23"/>
      <c r="D283" s="23"/>
    </row>
    <row r="284" spans="2:4" x14ac:dyDescent="0.25">
      <c r="B284" s="553"/>
      <c r="C284" s="23"/>
      <c r="D284" s="23"/>
    </row>
    <row r="285" spans="2:4" x14ac:dyDescent="0.25">
      <c r="B285" s="553"/>
      <c r="C285" s="23"/>
      <c r="D285" s="23"/>
    </row>
    <row r="286" spans="2:4" x14ac:dyDescent="0.25">
      <c r="B286" s="553"/>
      <c r="C286" s="23"/>
      <c r="D286" s="23"/>
    </row>
    <row r="287" spans="2:4" x14ac:dyDescent="0.25">
      <c r="B287" s="553"/>
      <c r="C287" s="23"/>
      <c r="D287" s="23"/>
    </row>
    <row r="288" spans="2:4" x14ac:dyDescent="0.25">
      <c r="B288" s="553"/>
      <c r="C288" s="23"/>
      <c r="D288" s="23"/>
    </row>
    <row r="289" spans="2:4" x14ac:dyDescent="0.25">
      <c r="B289" s="553"/>
      <c r="C289" s="23"/>
      <c r="D289" s="23"/>
    </row>
    <row r="290" spans="2:4" x14ac:dyDescent="0.25">
      <c r="B290" s="553"/>
      <c r="C290" s="23"/>
      <c r="D290" s="23"/>
    </row>
    <row r="291" spans="2:4" x14ac:dyDescent="0.25">
      <c r="B291" s="553"/>
      <c r="C291" s="23"/>
      <c r="D291" s="23"/>
    </row>
    <row r="292" spans="2:4" x14ac:dyDescent="0.25">
      <c r="B292" s="553"/>
      <c r="C292" s="23"/>
      <c r="D292" s="23"/>
    </row>
    <row r="293" spans="2:4" x14ac:dyDescent="0.25">
      <c r="B293" s="553"/>
      <c r="C293" s="23"/>
      <c r="D293" s="23"/>
    </row>
    <row r="294" spans="2:4" x14ac:dyDescent="0.25">
      <c r="B294" s="553"/>
      <c r="C294" s="23"/>
      <c r="D294" s="23"/>
    </row>
    <row r="295" spans="2:4" x14ac:dyDescent="0.25">
      <c r="B295" s="553"/>
      <c r="C295" s="23"/>
      <c r="D295" s="23"/>
    </row>
    <row r="296" spans="2:4" x14ac:dyDescent="0.25">
      <c r="B296" s="553"/>
      <c r="C296" s="23"/>
      <c r="D296" s="23"/>
    </row>
    <row r="297" spans="2:4" x14ac:dyDescent="0.25">
      <c r="B297" s="553"/>
      <c r="C297" s="23"/>
      <c r="D297" s="23"/>
    </row>
    <row r="298" spans="2:4" x14ac:dyDescent="0.25">
      <c r="B298" s="553"/>
      <c r="C298" s="23"/>
      <c r="D298" s="23"/>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 (468)'!A1" display="IFRS(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60065-B171-4D10-BD91-160A5A6CD7D0}">
  <dimension ref="A1:D81"/>
  <sheetViews>
    <sheetView view="pageBreakPreview" topLeftCell="A5" zoomScaleNormal="100" zoomScaleSheetLayoutView="100" workbookViewId="0">
      <selection activeCell="B1" sqref="B1:D1"/>
    </sheetView>
  </sheetViews>
  <sheetFormatPr defaultRowHeight="14.4" x14ac:dyDescent="0.3"/>
  <cols>
    <col min="1" max="1" width="19.33203125" customWidth="1"/>
    <col min="2" max="2" width="35.109375" customWidth="1"/>
    <col min="3" max="3" width="31.33203125" customWidth="1"/>
    <col min="4" max="4" width="12.6640625" customWidth="1"/>
  </cols>
  <sheetData>
    <row r="1" spans="1:4" ht="25.5" customHeight="1" x14ac:dyDescent="0.3">
      <c r="A1" s="498" t="s">
        <v>1887</v>
      </c>
      <c r="B1" s="1747" t="s">
        <v>775</v>
      </c>
      <c r="C1" s="1747"/>
      <c r="D1" s="1748"/>
    </row>
    <row r="2" spans="1:4" x14ac:dyDescent="0.3">
      <c r="A2" s="1844" t="s">
        <v>1878</v>
      </c>
      <c r="B2" s="1889"/>
      <c r="C2" s="1889"/>
      <c r="D2" s="141"/>
    </row>
    <row r="3" spans="1:4" ht="15" thickBot="1" x14ac:dyDescent="0.35">
      <c r="A3" s="1890"/>
      <c r="B3" s="1891"/>
      <c r="C3" s="1891"/>
      <c r="D3" s="1892"/>
    </row>
    <row r="4" spans="1:4" ht="15" thickBot="1" x14ac:dyDescent="0.35">
      <c r="A4" s="1761" t="s">
        <v>1878</v>
      </c>
      <c r="B4" s="1732"/>
      <c r="C4" s="1733"/>
      <c r="D4" s="1847" t="s">
        <v>391</v>
      </c>
    </row>
    <row r="5" spans="1:4" ht="15" thickBot="1" x14ac:dyDescent="0.35">
      <c r="A5" s="1846"/>
      <c r="B5" s="1893"/>
      <c r="C5" s="1893"/>
      <c r="D5" s="1848"/>
    </row>
    <row r="6" spans="1:4" ht="15" thickBot="1" x14ac:dyDescent="0.35">
      <c r="A6" s="433" t="s">
        <v>573</v>
      </c>
      <c r="B6" s="1025"/>
      <c r="C6" s="1055"/>
      <c r="D6" s="138" t="s">
        <v>2838</v>
      </c>
    </row>
    <row r="7" spans="1:4" ht="33" customHeight="1" thickBot="1" x14ac:dyDescent="0.35">
      <c r="A7" s="1125" t="s">
        <v>1879</v>
      </c>
      <c r="B7" s="1888"/>
      <c r="C7" s="1888"/>
      <c r="D7" s="1124" t="s">
        <v>1880</v>
      </c>
    </row>
    <row r="8" spans="1:4" ht="37.5" customHeight="1" x14ac:dyDescent="0.3">
      <c r="A8" s="1866" t="s">
        <v>1882</v>
      </c>
      <c r="B8" s="1867"/>
      <c r="C8" s="1868"/>
      <c r="D8" s="1869" t="s">
        <v>1883</v>
      </c>
    </row>
    <row r="9" spans="1:4" ht="15" customHeight="1" x14ac:dyDescent="0.3">
      <c r="A9" s="1871" t="s">
        <v>2841</v>
      </c>
      <c r="B9" s="1872"/>
      <c r="C9" s="1873"/>
      <c r="D9" s="1870"/>
    </row>
    <row r="10" spans="1:4" x14ac:dyDescent="0.3">
      <c r="A10" s="1874"/>
      <c r="B10" s="1875"/>
      <c r="C10" s="1876"/>
      <c r="D10" s="1870"/>
    </row>
    <row r="11" spans="1:4" x14ac:dyDescent="0.3">
      <c r="A11" s="1871"/>
      <c r="B11" s="1872"/>
      <c r="C11" s="1873"/>
      <c r="D11" s="1870"/>
    </row>
    <row r="12" spans="1:4" x14ac:dyDescent="0.3">
      <c r="A12" s="1871"/>
      <c r="B12" s="1872"/>
      <c r="C12" s="1873"/>
      <c r="D12" s="1870"/>
    </row>
    <row r="13" spans="1:4" x14ac:dyDescent="0.3">
      <c r="A13" s="1871"/>
      <c r="B13" s="1872"/>
      <c r="C13" s="1873"/>
      <c r="D13" s="1870"/>
    </row>
    <row r="14" spans="1:4" x14ac:dyDescent="0.3">
      <c r="A14" s="1871"/>
      <c r="B14" s="1872"/>
      <c r="C14" s="1873"/>
      <c r="D14" s="1870"/>
    </row>
    <row r="15" spans="1:4" x14ac:dyDescent="0.3">
      <c r="A15" s="1871"/>
      <c r="B15" s="1872"/>
      <c r="C15" s="1873"/>
      <c r="D15" s="1870"/>
    </row>
    <row r="16" spans="1:4" x14ac:dyDescent="0.3">
      <c r="A16" s="1871"/>
      <c r="B16" s="1872"/>
      <c r="C16" s="1873"/>
      <c r="D16" s="1870"/>
    </row>
    <row r="17" spans="1:4" x14ac:dyDescent="0.3">
      <c r="A17" s="1871"/>
      <c r="B17" s="1872"/>
      <c r="C17" s="1873"/>
      <c r="D17" s="1870"/>
    </row>
    <row r="18" spans="1:4" ht="15" thickBot="1" x14ac:dyDescent="0.35">
      <c r="A18" s="1871"/>
      <c r="B18" s="1872"/>
      <c r="C18" s="1873"/>
      <c r="D18" s="1870"/>
    </row>
    <row r="19" spans="1:4" ht="30" customHeight="1" x14ac:dyDescent="0.3">
      <c r="A19" s="1877" t="s">
        <v>1884</v>
      </c>
      <c r="B19" s="1878"/>
      <c r="C19" s="1879"/>
      <c r="D19" s="1880" t="s">
        <v>1885</v>
      </c>
    </row>
    <row r="20" spans="1:4" ht="60.75" customHeight="1" thickBot="1" x14ac:dyDescent="0.35">
      <c r="A20" s="1885" t="s">
        <v>2840</v>
      </c>
      <c r="B20" s="1886"/>
      <c r="C20" s="1887"/>
      <c r="D20" s="1881"/>
    </row>
    <row r="21" spans="1:4" ht="18.75" customHeight="1" x14ac:dyDescent="0.3">
      <c r="A21" s="1877" t="s">
        <v>1946</v>
      </c>
      <c r="B21" s="1878"/>
      <c r="C21" s="1879"/>
      <c r="D21" s="1880" t="s">
        <v>1886</v>
      </c>
    </row>
    <row r="22" spans="1:4" ht="60.75" customHeight="1" thickBot="1" x14ac:dyDescent="0.35">
      <c r="A22" s="1882" t="s">
        <v>2839</v>
      </c>
      <c r="B22" s="1883"/>
      <c r="C22" s="1884"/>
      <c r="D22" s="1881"/>
    </row>
    <row r="81" spans="2:4" ht="96" customHeight="1" x14ac:dyDescent="0.3">
      <c r="B81" s="131"/>
      <c r="C81" s="131"/>
      <c r="D81" s="131"/>
    </row>
  </sheetData>
  <mergeCells count="24">
    <mergeCell ref="B7:C7"/>
    <mergeCell ref="B1:D1"/>
    <mergeCell ref="A2:C2"/>
    <mergeCell ref="A3:D3"/>
    <mergeCell ref="A4:C5"/>
    <mergeCell ref="D4:D5"/>
    <mergeCell ref="A21:C21"/>
    <mergeCell ref="D21:D22"/>
    <mergeCell ref="A22:C22"/>
    <mergeCell ref="D19:D20"/>
    <mergeCell ref="A20:C20"/>
    <mergeCell ref="A19:C19"/>
    <mergeCell ref="A8:C8"/>
    <mergeCell ref="D8:D18"/>
    <mergeCell ref="A9:C9"/>
    <mergeCell ref="A10:C10"/>
    <mergeCell ref="A11:C11"/>
    <mergeCell ref="A12:C12"/>
    <mergeCell ref="A13:C13"/>
    <mergeCell ref="A14:C14"/>
    <mergeCell ref="A15:C15"/>
    <mergeCell ref="A16:C16"/>
    <mergeCell ref="A17:C17"/>
    <mergeCell ref="A18:C18"/>
  </mergeCells>
  <hyperlinks>
    <hyperlink ref="B1" r:id="rId1" xr:uid="{807AA2E5-1904-408E-9477-D4F99180334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C4AC1-1F00-47E8-A6BE-81429199071E}">
  <dimension ref="A1:H99"/>
  <sheetViews>
    <sheetView view="pageBreakPreview" zoomScaleNormal="100" zoomScaleSheetLayoutView="100" workbookViewId="0">
      <selection activeCell="J17" sqref="J17"/>
    </sheetView>
  </sheetViews>
  <sheetFormatPr defaultColWidth="9.109375" defaultRowHeight="13.2" x14ac:dyDescent="0.25"/>
  <cols>
    <col min="1" max="1" width="19" style="20" customWidth="1"/>
    <col min="2" max="8" width="11" style="20" customWidth="1"/>
    <col min="9" max="16384" width="9.109375" style="20"/>
  </cols>
  <sheetData>
    <row r="1" spans="1:8" ht="29.25" customHeight="1" x14ac:dyDescent="0.25">
      <c r="A1" s="498" t="s">
        <v>868</v>
      </c>
      <c r="B1" s="1747" t="s">
        <v>775</v>
      </c>
      <c r="C1" s="1747"/>
      <c r="D1" s="1747"/>
      <c r="E1" s="1747"/>
      <c r="F1" s="1747"/>
      <c r="G1" s="1747"/>
      <c r="H1" s="1748"/>
    </row>
    <row r="2" spans="1:8" x14ac:dyDescent="0.25">
      <c r="A2" s="1133" t="s">
        <v>890</v>
      </c>
      <c r="B2" s="1132"/>
      <c r="C2" s="151"/>
      <c r="D2" s="151"/>
      <c r="E2" s="151"/>
      <c r="F2" s="151"/>
      <c r="G2" s="151"/>
      <c r="H2" s="152"/>
    </row>
    <row r="3" spans="1:8" ht="13.8" thickBot="1" x14ac:dyDescent="0.3">
      <c r="A3" s="1730"/>
      <c r="B3" s="1731"/>
      <c r="C3" s="1731"/>
      <c r="D3" s="1131"/>
      <c r="E3" s="1131"/>
      <c r="F3" s="1131"/>
      <c r="G3" s="1131"/>
      <c r="H3" s="814"/>
    </row>
    <row r="4" spans="1:8" ht="39" customHeight="1" thickBot="1" x14ac:dyDescent="0.3">
      <c r="A4" s="1019" t="s">
        <v>628</v>
      </c>
      <c r="B4" s="1732" t="s">
        <v>869</v>
      </c>
      <c r="C4" s="1733"/>
      <c r="D4" s="1734"/>
      <c r="E4" s="1733"/>
      <c r="F4" s="1733"/>
      <c r="G4" s="1733"/>
      <c r="H4" s="1734"/>
    </row>
    <row r="5" spans="1:8" ht="13.8" thickBot="1" x14ac:dyDescent="0.3">
      <c r="A5" s="111" t="s">
        <v>573</v>
      </c>
      <c r="B5" s="978"/>
      <c r="C5" s="978" t="s">
        <v>2838</v>
      </c>
      <c r="D5" s="978"/>
      <c r="E5" s="112"/>
      <c r="F5" s="112"/>
      <c r="G5" s="112"/>
      <c r="H5" s="138"/>
    </row>
    <row r="6" spans="1:8" ht="94.5" customHeight="1" x14ac:dyDescent="0.25">
      <c r="A6" s="1901" t="s">
        <v>1982</v>
      </c>
      <c r="B6" s="1902"/>
      <c r="C6" s="1902"/>
      <c r="D6" s="1902"/>
      <c r="E6" s="1902"/>
      <c r="F6" s="1902"/>
      <c r="G6" s="1902"/>
      <c r="H6" s="1903"/>
    </row>
    <row r="7" spans="1:8" ht="27" customHeight="1" x14ac:dyDescent="0.25">
      <c r="A7" s="1901" t="s">
        <v>1983</v>
      </c>
      <c r="B7" s="1902"/>
      <c r="C7" s="1902"/>
      <c r="D7" s="1902"/>
      <c r="E7" s="1902"/>
      <c r="F7" s="1902"/>
      <c r="G7" s="1902"/>
      <c r="H7" s="1903"/>
    </row>
    <row r="8" spans="1:8" ht="15" customHeight="1" x14ac:dyDescent="0.25">
      <c r="A8" s="1901" t="s">
        <v>1984</v>
      </c>
      <c r="B8" s="1902"/>
      <c r="C8" s="1902"/>
      <c r="D8" s="1902"/>
      <c r="E8" s="1902"/>
      <c r="F8" s="1902"/>
      <c r="G8" s="1902"/>
      <c r="H8" s="1903"/>
    </row>
    <row r="9" spans="1:8" x14ac:dyDescent="0.25">
      <c r="A9" s="1901" t="s">
        <v>1970</v>
      </c>
      <c r="B9" s="1902"/>
      <c r="C9" s="1902"/>
      <c r="D9" s="1902"/>
      <c r="E9" s="1902"/>
      <c r="F9" s="1902"/>
      <c r="G9" s="1902"/>
      <c r="H9" s="1903"/>
    </row>
    <row r="10" spans="1:8" ht="15" customHeight="1" x14ac:dyDescent="0.25">
      <c r="A10" s="1901" t="s">
        <v>1985</v>
      </c>
      <c r="B10" s="1902"/>
      <c r="C10" s="1902"/>
      <c r="D10" s="1902"/>
      <c r="E10" s="1902"/>
      <c r="F10" s="1902"/>
      <c r="G10" s="1902"/>
      <c r="H10" s="1903"/>
    </row>
    <row r="11" spans="1:8" ht="39.75" customHeight="1" x14ac:dyDescent="0.25">
      <c r="A11" s="1901" t="s">
        <v>1986</v>
      </c>
      <c r="B11" s="1902"/>
      <c r="C11" s="1902"/>
      <c r="D11" s="1902"/>
      <c r="E11" s="1902"/>
      <c r="F11" s="1902"/>
      <c r="G11" s="1902"/>
      <c r="H11" s="1903"/>
    </row>
    <row r="12" spans="1:8" ht="15.75" customHeight="1" thickBot="1" x14ac:dyDescent="0.3">
      <c r="A12" s="1031"/>
      <c r="B12" s="1090"/>
      <c r="C12" s="1090"/>
      <c r="D12" s="1090"/>
      <c r="E12" s="1090"/>
      <c r="F12" s="1090"/>
      <c r="G12" s="1090"/>
      <c r="H12" s="1032"/>
    </row>
    <row r="13" spans="1:8" ht="13.8" thickBot="1" x14ac:dyDescent="0.3">
      <c r="A13" s="1895" t="s">
        <v>902</v>
      </c>
      <c r="B13" s="1030" t="s">
        <v>803</v>
      </c>
      <c r="C13" s="1030" t="s">
        <v>804</v>
      </c>
      <c r="D13" s="1030" t="s">
        <v>808</v>
      </c>
      <c r="E13" s="1030" t="s">
        <v>809</v>
      </c>
      <c r="F13" s="1030" t="s">
        <v>812</v>
      </c>
      <c r="G13" s="1030" t="s">
        <v>871</v>
      </c>
      <c r="H13" s="1030" t="s">
        <v>872</v>
      </c>
    </row>
    <row r="14" spans="1:8" ht="41.25" customHeight="1" thickBot="1" x14ac:dyDescent="0.3">
      <c r="A14" s="1896"/>
      <c r="B14" s="1895" t="s">
        <v>873</v>
      </c>
      <c r="C14" s="1895" t="s">
        <v>874</v>
      </c>
      <c r="D14" s="1898" t="s">
        <v>875</v>
      </c>
      <c r="E14" s="1899"/>
      <c r="F14" s="1899"/>
      <c r="G14" s="1899"/>
      <c r="H14" s="1900"/>
    </row>
    <row r="15" spans="1:8" ht="79.8" thickBot="1" x14ac:dyDescent="0.3">
      <c r="A15" s="1897"/>
      <c r="B15" s="1897"/>
      <c r="C15" s="1897"/>
      <c r="D15" s="530" t="s">
        <v>876</v>
      </c>
      <c r="E15" s="530" t="s">
        <v>877</v>
      </c>
      <c r="F15" s="530" t="s">
        <v>878</v>
      </c>
      <c r="G15" s="530" t="s">
        <v>879</v>
      </c>
      <c r="H15" s="530" t="s">
        <v>880</v>
      </c>
    </row>
    <row r="16" spans="1:8" ht="13.8" thickBot="1" x14ac:dyDescent="0.3">
      <c r="A16" s="531" t="s">
        <v>881</v>
      </c>
      <c r="B16" s="532"/>
      <c r="C16" s="532"/>
      <c r="D16" s="532"/>
      <c r="E16" s="532"/>
      <c r="F16" s="532"/>
      <c r="G16" s="532"/>
      <c r="H16" s="532"/>
    </row>
    <row r="17" spans="1:8" ht="53.4" thickBot="1" x14ac:dyDescent="0.3">
      <c r="A17" s="533" t="s">
        <v>2867</v>
      </c>
      <c r="B17" s="1129">
        <v>5852000</v>
      </c>
      <c r="C17" s="1129">
        <v>6366000</v>
      </c>
      <c r="D17" s="1129">
        <v>6366000</v>
      </c>
      <c r="E17" s="1129"/>
      <c r="F17" s="1129"/>
      <c r="G17" s="1128"/>
      <c r="H17" s="1128"/>
    </row>
    <row r="18" spans="1:8" ht="27" thickBot="1" x14ac:dyDescent="0.3">
      <c r="A18" s="533" t="s">
        <v>2866</v>
      </c>
      <c r="B18" s="1129">
        <v>3746000</v>
      </c>
      <c r="C18" s="1129">
        <v>3746000</v>
      </c>
      <c r="D18" s="1129"/>
      <c r="E18" s="1129"/>
      <c r="F18" s="1129"/>
      <c r="G18" s="1128">
        <v>3746000</v>
      </c>
      <c r="H18" s="1128"/>
    </row>
    <row r="19" spans="1:8" ht="66.599999999999994" thickBot="1" x14ac:dyDescent="0.3">
      <c r="A19" s="533" t="s">
        <v>2865</v>
      </c>
      <c r="B19" s="1129">
        <v>532000</v>
      </c>
      <c r="C19" s="1129">
        <v>532000</v>
      </c>
      <c r="D19" s="1129">
        <v>532000</v>
      </c>
      <c r="E19" s="1129"/>
      <c r="F19" s="1129"/>
      <c r="G19" s="1128"/>
      <c r="H19" s="1128"/>
    </row>
    <row r="20" spans="1:8" ht="53.4" thickBot="1" x14ac:dyDescent="0.3">
      <c r="A20" s="533" t="s">
        <v>2864</v>
      </c>
      <c r="B20" s="1129">
        <v>0</v>
      </c>
      <c r="C20" s="1129">
        <v>0</v>
      </c>
      <c r="D20" s="1129">
        <v>0</v>
      </c>
      <c r="E20" s="1129"/>
      <c r="F20" s="1129"/>
      <c r="G20" s="1128"/>
      <c r="H20" s="1128"/>
    </row>
    <row r="21" spans="1:8" ht="40.200000000000003" thickBot="1" x14ac:dyDescent="0.3">
      <c r="A21" s="533" t="s">
        <v>2863</v>
      </c>
      <c r="B21" s="1129">
        <v>1000</v>
      </c>
      <c r="C21" s="1129">
        <v>1000</v>
      </c>
      <c r="D21" s="1129">
        <v>1000</v>
      </c>
      <c r="E21" s="1129"/>
      <c r="F21" s="1129"/>
      <c r="G21" s="1128"/>
      <c r="H21" s="1128"/>
    </row>
    <row r="22" spans="1:8" ht="27" thickBot="1" x14ac:dyDescent="0.3">
      <c r="A22" s="533" t="s">
        <v>2862</v>
      </c>
      <c r="B22" s="1129">
        <v>445336000</v>
      </c>
      <c r="C22" s="1129">
        <v>445757000</v>
      </c>
      <c r="D22" s="1129">
        <v>346793717.92808998</v>
      </c>
      <c r="E22" s="1129">
        <v>98963282.071910009</v>
      </c>
      <c r="F22" s="1129"/>
      <c r="G22" s="1128"/>
      <c r="H22" s="1128"/>
    </row>
    <row r="23" spans="1:8" ht="13.8" thickBot="1" x14ac:dyDescent="0.3">
      <c r="A23" s="533" t="s">
        <v>2861</v>
      </c>
      <c r="B23" s="1129">
        <v>8091000</v>
      </c>
      <c r="C23" s="1129">
        <v>8091000</v>
      </c>
      <c r="D23" s="1129">
        <v>8091000</v>
      </c>
      <c r="E23" s="1129"/>
      <c r="F23" s="1129"/>
      <c r="G23" s="1128"/>
      <c r="H23" s="1128"/>
    </row>
    <row r="24" spans="1:8" ht="13.8" thickBot="1" x14ac:dyDescent="0.3">
      <c r="A24" s="533" t="s">
        <v>2852</v>
      </c>
      <c r="B24" s="1129">
        <v>2030000</v>
      </c>
      <c r="C24" s="1129">
        <v>2030000</v>
      </c>
      <c r="D24" s="1129"/>
      <c r="E24" s="1129">
        <v>2030000</v>
      </c>
      <c r="F24" s="1129"/>
      <c r="G24" s="1128"/>
      <c r="H24" s="1128"/>
    </row>
    <row r="25" spans="1:8" ht="53.4" thickBot="1" x14ac:dyDescent="0.3">
      <c r="A25" s="533" t="s">
        <v>2851</v>
      </c>
      <c r="B25" s="1129">
        <v>1253000</v>
      </c>
      <c r="C25" s="1129">
        <v>1253000</v>
      </c>
      <c r="D25" s="1129"/>
      <c r="E25" s="1129"/>
      <c r="F25" s="1129"/>
      <c r="G25" s="1128"/>
      <c r="H25" s="1128">
        <v>1253000</v>
      </c>
    </row>
    <row r="26" spans="1:8" ht="53.4" thickBot="1" x14ac:dyDescent="0.3">
      <c r="A26" s="533" t="s">
        <v>2860</v>
      </c>
      <c r="B26" s="1129">
        <v>0</v>
      </c>
      <c r="C26" s="1129">
        <v>313000</v>
      </c>
      <c r="D26" s="1129">
        <v>313000</v>
      </c>
      <c r="E26" s="1129"/>
      <c r="F26" s="1129"/>
      <c r="G26" s="1128"/>
      <c r="H26" s="1128"/>
    </row>
    <row r="27" spans="1:8" ht="13.8" thickBot="1" x14ac:dyDescent="0.3">
      <c r="A27" s="533" t="s">
        <v>2859</v>
      </c>
      <c r="B27" s="1129">
        <v>4098000</v>
      </c>
      <c r="C27" s="1129">
        <v>3585000</v>
      </c>
      <c r="D27" s="1129">
        <v>3585000</v>
      </c>
      <c r="E27" s="1129"/>
      <c r="F27" s="1129"/>
      <c r="G27" s="1128"/>
      <c r="H27" s="1128"/>
    </row>
    <row r="28" spans="1:8" ht="13.8" thickBot="1" x14ac:dyDescent="0.3">
      <c r="A28" s="533" t="s">
        <v>2858</v>
      </c>
      <c r="B28" s="1129">
        <v>3247000</v>
      </c>
      <c r="C28" s="1129">
        <v>3246000</v>
      </c>
      <c r="D28" s="1129">
        <v>3246000</v>
      </c>
      <c r="E28" s="1129"/>
      <c r="F28" s="1129"/>
      <c r="G28" s="1128"/>
      <c r="H28" s="1128"/>
    </row>
    <row r="29" spans="1:8" ht="27" thickBot="1" x14ac:dyDescent="0.3">
      <c r="A29" s="533" t="s">
        <v>2857</v>
      </c>
      <c r="B29" s="1129">
        <v>323000</v>
      </c>
      <c r="C29" s="1129">
        <v>1000</v>
      </c>
      <c r="D29" s="1129">
        <v>1000</v>
      </c>
      <c r="E29" s="1129"/>
      <c r="F29" s="1129"/>
      <c r="G29" s="1128"/>
      <c r="H29" s="1128"/>
    </row>
    <row r="30" spans="1:8" ht="13.8" thickBot="1" x14ac:dyDescent="0.3">
      <c r="A30" s="533" t="s">
        <v>2856</v>
      </c>
      <c r="B30" s="1129">
        <v>604000</v>
      </c>
      <c r="C30" s="1129">
        <v>599000</v>
      </c>
      <c r="D30" s="1129">
        <v>599000</v>
      </c>
      <c r="E30" s="1129"/>
      <c r="F30" s="1129"/>
      <c r="G30" s="1128"/>
      <c r="H30" s="1128"/>
    </row>
    <row r="31" spans="1:8" ht="13.8" thickBot="1" x14ac:dyDescent="0.3">
      <c r="A31" s="533" t="s">
        <v>389</v>
      </c>
      <c r="B31" s="1129">
        <v>6887000</v>
      </c>
      <c r="C31" s="1129">
        <v>6385000</v>
      </c>
      <c r="D31" s="1129">
        <v>6385000</v>
      </c>
      <c r="E31" s="1129"/>
      <c r="F31" s="1129"/>
      <c r="G31" s="1128"/>
      <c r="H31" s="1128"/>
    </row>
    <row r="32" spans="1:8" ht="13.8" thickBot="1" x14ac:dyDescent="0.3">
      <c r="A32" s="536" t="s">
        <v>882</v>
      </c>
      <c r="B32" s="1127">
        <v>482000000</v>
      </c>
      <c r="C32" s="1127">
        <v>481905000</v>
      </c>
      <c r="D32" s="1127">
        <v>375912717.92808998</v>
      </c>
      <c r="E32" s="1127">
        <v>100993282.07191001</v>
      </c>
      <c r="F32" s="1127">
        <v>0</v>
      </c>
      <c r="G32" s="1126">
        <v>3746000</v>
      </c>
      <c r="H32" s="1126">
        <v>1253000</v>
      </c>
    </row>
    <row r="33" spans="1:8" ht="13.8" thickBot="1" x14ac:dyDescent="0.3">
      <c r="A33" s="533"/>
      <c r="B33" s="1129"/>
      <c r="C33" s="1129"/>
      <c r="D33" s="1129"/>
      <c r="E33" s="1129"/>
      <c r="F33" s="1129"/>
      <c r="G33" s="1128"/>
      <c r="H33" s="1128"/>
    </row>
    <row r="34" spans="1:8" ht="13.8" thickBot="1" x14ac:dyDescent="0.3">
      <c r="A34" s="531" t="s">
        <v>883</v>
      </c>
      <c r="B34" s="1130"/>
      <c r="C34" s="1130"/>
      <c r="D34" s="1130"/>
      <c r="E34" s="1130"/>
      <c r="F34" s="1130"/>
      <c r="G34" s="1130"/>
      <c r="H34" s="1130"/>
    </row>
    <row r="35" spans="1:8" ht="27" thickBot="1" x14ac:dyDescent="0.3">
      <c r="A35" s="533" t="s">
        <v>2855</v>
      </c>
      <c r="B35" s="1129">
        <v>2616000</v>
      </c>
      <c r="C35" s="1129">
        <v>2617000</v>
      </c>
      <c r="D35" s="1129"/>
      <c r="E35" s="1129"/>
      <c r="F35" s="1129"/>
      <c r="G35" s="1128"/>
      <c r="H35" s="1128">
        <v>2617000</v>
      </c>
    </row>
    <row r="36" spans="1:8" ht="53.4" thickBot="1" x14ac:dyDescent="0.3">
      <c r="A36" s="533" t="s">
        <v>2854</v>
      </c>
      <c r="B36" s="1129">
        <v>0</v>
      </c>
      <c r="C36" s="1129">
        <v>0</v>
      </c>
      <c r="D36" s="1129"/>
      <c r="E36" s="1129"/>
      <c r="F36" s="1129"/>
      <c r="G36" s="1128"/>
      <c r="H36" s="1128">
        <v>0</v>
      </c>
    </row>
    <row r="37" spans="1:8" ht="27" thickBot="1" x14ac:dyDescent="0.3">
      <c r="A37" s="533" t="s">
        <v>2853</v>
      </c>
      <c r="B37" s="1129">
        <v>436469000</v>
      </c>
      <c r="C37" s="1129">
        <v>436672000</v>
      </c>
      <c r="D37" s="1129"/>
      <c r="E37" s="1129"/>
      <c r="F37" s="1129"/>
      <c r="G37" s="1128"/>
      <c r="H37" s="1128">
        <v>436672000</v>
      </c>
    </row>
    <row r="38" spans="1:8" ht="13.8" thickBot="1" x14ac:dyDescent="0.3">
      <c r="A38" s="533" t="s">
        <v>2852</v>
      </c>
      <c r="B38" s="1129">
        <v>3209000</v>
      </c>
      <c r="C38" s="1129">
        <v>3209000</v>
      </c>
      <c r="D38" s="1129"/>
      <c r="E38" s="1129"/>
      <c r="F38" s="1129"/>
      <c r="G38" s="1128"/>
      <c r="H38" s="1128">
        <v>3209000</v>
      </c>
    </row>
    <row r="39" spans="1:8" ht="53.4" thickBot="1" x14ac:dyDescent="0.3">
      <c r="A39" s="533" t="s">
        <v>2851</v>
      </c>
      <c r="B39" s="1129">
        <v>262000</v>
      </c>
      <c r="C39" s="1129">
        <v>262000</v>
      </c>
      <c r="D39" s="1129"/>
      <c r="E39" s="1129"/>
      <c r="F39" s="1129"/>
      <c r="G39" s="1128"/>
      <c r="H39" s="1128">
        <v>262000</v>
      </c>
    </row>
    <row r="40" spans="1:8" ht="13.8" thickBot="1" x14ac:dyDescent="0.3">
      <c r="A40" s="533" t="s">
        <v>2850</v>
      </c>
      <c r="B40" s="1129">
        <v>1172000</v>
      </c>
      <c r="C40" s="1129">
        <v>1167000</v>
      </c>
      <c r="D40" s="1129"/>
      <c r="E40" s="1129"/>
      <c r="F40" s="1129"/>
      <c r="G40" s="1128"/>
      <c r="H40" s="1128">
        <v>1167000</v>
      </c>
    </row>
    <row r="41" spans="1:8" ht="13.8" thickBot="1" x14ac:dyDescent="0.3">
      <c r="A41" s="533" t="s">
        <v>2849</v>
      </c>
      <c r="B41" s="1129">
        <v>363000</v>
      </c>
      <c r="C41" s="1129">
        <v>334000</v>
      </c>
      <c r="D41" s="1129"/>
      <c r="E41" s="1129"/>
      <c r="F41" s="1129"/>
      <c r="G41" s="1128"/>
      <c r="H41" s="1128">
        <v>334000</v>
      </c>
    </row>
    <row r="42" spans="1:8" ht="13.8" thickBot="1" x14ac:dyDescent="0.3">
      <c r="A42" s="533" t="s">
        <v>2848</v>
      </c>
      <c r="B42" s="1129">
        <v>1095000</v>
      </c>
      <c r="C42" s="1129">
        <v>1173000</v>
      </c>
      <c r="D42" s="1129"/>
      <c r="E42" s="1129"/>
      <c r="F42" s="1129"/>
      <c r="G42" s="1128"/>
      <c r="H42" s="1128">
        <v>1173000</v>
      </c>
    </row>
    <row r="43" spans="1:8" ht="13.8" thickBot="1" x14ac:dyDescent="0.3">
      <c r="A43" s="533" t="s">
        <v>2847</v>
      </c>
      <c r="B43" s="1129">
        <v>11061000</v>
      </c>
      <c r="C43" s="1129">
        <v>11061000</v>
      </c>
      <c r="D43" s="1129">
        <v>11061000</v>
      </c>
      <c r="E43" s="1129"/>
      <c r="F43" s="1129"/>
      <c r="G43" s="1128"/>
      <c r="H43" s="535"/>
    </row>
    <row r="44" spans="1:8" ht="40.200000000000003" thickBot="1" x14ac:dyDescent="0.3">
      <c r="A44" s="533" t="s">
        <v>2846</v>
      </c>
      <c r="B44" s="1129">
        <v>825000</v>
      </c>
      <c r="C44" s="1129">
        <v>4169000</v>
      </c>
      <c r="D44" s="1129">
        <v>4169000</v>
      </c>
      <c r="E44" s="1129"/>
      <c r="F44" s="1129"/>
      <c r="G44" s="1128"/>
      <c r="H44" s="535"/>
    </row>
    <row r="45" spans="1:8" ht="39.75" customHeight="1" thickBot="1" x14ac:dyDescent="0.3">
      <c r="A45" s="533" t="s">
        <v>2845</v>
      </c>
      <c r="B45" s="1129">
        <v>44000</v>
      </c>
      <c r="C45" s="1129">
        <v>44000</v>
      </c>
      <c r="D45" s="1129">
        <v>44000</v>
      </c>
      <c r="E45" s="1129"/>
      <c r="F45" s="1129"/>
      <c r="G45" s="1128"/>
      <c r="H45" s="535"/>
    </row>
    <row r="46" spans="1:8" ht="39.75" customHeight="1" thickBot="1" x14ac:dyDescent="0.3">
      <c r="A46" s="533" t="s">
        <v>2844</v>
      </c>
      <c r="B46" s="1129">
        <v>18491000</v>
      </c>
      <c r="C46" s="1129">
        <v>18206000</v>
      </c>
      <c r="D46" s="1129">
        <v>18206000</v>
      </c>
      <c r="E46" s="1129"/>
      <c r="F46" s="1129"/>
      <c r="G46" s="1128"/>
      <c r="H46" s="535"/>
    </row>
    <row r="47" spans="1:8" ht="39.75" customHeight="1" thickBot="1" x14ac:dyDescent="0.3">
      <c r="A47" s="533" t="s">
        <v>2843</v>
      </c>
      <c r="B47" s="1129">
        <v>4169000</v>
      </c>
      <c r="C47" s="1129">
        <v>824000</v>
      </c>
      <c r="D47" s="1129">
        <v>824000</v>
      </c>
      <c r="E47" s="1129"/>
      <c r="F47" s="1129"/>
      <c r="G47" s="1128"/>
      <c r="H47" s="535"/>
    </row>
    <row r="48" spans="1:8" ht="39.75" customHeight="1" thickBot="1" x14ac:dyDescent="0.3">
      <c r="A48" s="533" t="s">
        <v>2842</v>
      </c>
      <c r="B48" s="1129">
        <v>2224000</v>
      </c>
      <c r="C48" s="1129">
        <v>2167000</v>
      </c>
      <c r="D48" s="1129">
        <v>2167000</v>
      </c>
      <c r="E48" s="1129"/>
      <c r="F48" s="1129"/>
      <c r="G48" s="1128"/>
      <c r="H48" s="535"/>
    </row>
    <row r="49" spans="1:8" ht="13.8" thickBot="1" x14ac:dyDescent="0.3">
      <c r="A49" s="536" t="s">
        <v>884</v>
      </c>
      <c r="B49" s="1127">
        <v>482000000</v>
      </c>
      <c r="C49" s="1127">
        <v>481905000</v>
      </c>
      <c r="D49" s="1127">
        <v>36471000</v>
      </c>
      <c r="E49" s="1127">
        <v>0</v>
      </c>
      <c r="F49" s="1127">
        <v>0</v>
      </c>
      <c r="G49" s="1126">
        <v>0</v>
      </c>
      <c r="H49" s="1126">
        <v>445434000</v>
      </c>
    </row>
    <row r="51" spans="1:8" ht="36.75" customHeight="1" x14ac:dyDescent="0.25">
      <c r="A51" s="1743" t="s">
        <v>899</v>
      </c>
      <c r="B51" s="1743"/>
      <c r="C51" s="1743"/>
      <c r="D51" s="1743"/>
      <c r="E51" s="1743"/>
      <c r="F51" s="1743"/>
      <c r="G51" s="1743"/>
      <c r="H51" s="1743"/>
    </row>
    <row r="52" spans="1:8" x14ac:dyDescent="0.25">
      <c r="A52" s="1077" t="s">
        <v>903</v>
      </c>
    </row>
    <row r="53" spans="1:8" x14ac:dyDescent="0.25">
      <c r="A53" s="1077" t="s">
        <v>904</v>
      </c>
    </row>
    <row r="54" spans="1:8" ht="104.25" customHeight="1" x14ac:dyDescent="0.25">
      <c r="A54" s="1894" t="s">
        <v>905</v>
      </c>
      <c r="B54" s="1743"/>
      <c r="C54" s="1743"/>
      <c r="D54" s="1743"/>
      <c r="E54" s="1743"/>
      <c r="F54" s="1743"/>
      <c r="G54" s="1743"/>
      <c r="H54" s="1743"/>
    </row>
    <row r="55" spans="1:8" x14ac:dyDescent="0.25">
      <c r="A55" s="1077" t="s">
        <v>906</v>
      </c>
    </row>
    <row r="56" spans="1:8" ht="38.25" customHeight="1" x14ac:dyDescent="0.25">
      <c r="A56" s="1894" t="s">
        <v>1343</v>
      </c>
      <c r="B56" s="1743"/>
      <c r="C56" s="1743"/>
      <c r="D56" s="1743"/>
      <c r="E56" s="1743"/>
      <c r="F56" s="1743"/>
      <c r="G56" s="1743"/>
      <c r="H56" s="1743"/>
    </row>
    <row r="57" spans="1:8" ht="25.5" customHeight="1" x14ac:dyDescent="0.25">
      <c r="A57" s="1894" t="s">
        <v>1344</v>
      </c>
      <c r="B57" s="1743"/>
      <c r="C57" s="1743"/>
      <c r="D57" s="1743"/>
      <c r="E57" s="1743"/>
      <c r="F57" s="1743"/>
      <c r="G57" s="1743"/>
      <c r="H57" s="1743"/>
    </row>
    <row r="58" spans="1:8" ht="27.75" customHeight="1" x14ac:dyDescent="0.25">
      <c r="A58" s="1894" t="s">
        <v>907</v>
      </c>
      <c r="B58" s="1743"/>
      <c r="C58" s="1743"/>
      <c r="D58" s="1743"/>
      <c r="E58" s="1743"/>
      <c r="F58" s="1743"/>
      <c r="G58" s="1743"/>
      <c r="H58" s="1743"/>
    </row>
    <row r="59" spans="1:8" ht="36.75" customHeight="1" x14ac:dyDescent="0.25">
      <c r="A59" s="1894" t="s">
        <v>908</v>
      </c>
      <c r="B59" s="1743"/>
      <c r="C59" s="1743"/>
      <c r="D59" s="1743"/>
      <c r="E59" s="1743"/>
      <c r="F59" s="1743"/>
      <c r="G59" s="1743"/>
      <c r="H59" s="1743"/>
    </row>
    <row r="60" spans="1:8" ht="44.25" customHeight="1" x14ac:dyDescent="0.25">
      <c r="A60" s="1894" t="s">
        <v>1345</v>
      </c>
      <c r="B60" s="1743"/>
      <c r="C60" s="1743"/>
      <c r="D60" s="1743"/>
      <c r="E60" s="1743"/>
      <c r="F60" s="1743"/>
      <c r="G60" s="1743"/>
      <c r="H60" s="1743"/>
    </row>
    <row r="61" spans="1:8" ht="43.5" customHeight="1" x14ac:dyDescent="0.25">
      <c r="A61" s="1894" t="s">
        <v>1346</v>
      </c>
      <c r="B61" s="1743"/>
      <c r="C61" s="1743"/>
      <c r="D61" s="1743"/>
      <c r="E61" s="1743"/>
      <c r="F61" s="1743"/>
      <c r="G61" s="1743"/>
      <c r="H61" s="1743"/>
    </row>
    <row r="62" spans="1:8" ht="26.25" customHeight="1" x14ac:dyDescent="0.25">
      <c r="A62" s="1894" t="s">
        <v>1347</v>
      </c>
      <c r="B62" s="1743"/>
      <c r="C62" s="1743"/>
      <c r="D62" s="1743"/>
      <c r="E62" s="1743"/>
      <c r="F62" s="1743"/>
      <c r="G62" s="1743"/>
      <c r="H62" s="1743"/>
    </row>
    <row r="63" spans="1:8" ht="63" customHeight="1" x14ac:dyDescent="0.25">
      <c r="A63" s="1894" t="s">
        <v>1348</v>
      </c>
      <c r="B63" s="1743"/>
      <c r="C63" s="1743"/>
      <c r="D63" s="1743"/>
      <c r="E63" s="1743"/>
      <c r="F63" s="1743"/>
      <c r="G63" s="1743"/>
      <c r="H63" s="1743"/>
    </row>
    <row r="64" spans="1:8" ht="25.5" customHeight="1" x14ac:dyDescent="0.25">
      <c r="A64" s="1894" t="s">
        <v>1349</v>
      </c>
      <c r="B64" s="1743"/>
      <c r="C64" s="1743"/>
      <c r="D64" s="1743"/>
      <c r="E64" s="1743"/>
      <c r="F64" s="1743"/>
      <c r="G64" s="1743"/>
      <c r="H64" s="1743"/>
    </row>
    <row r="65" spans="1:8" ht="103.5" customHeight="1" x14ac:dyDescent="0.25">
      <c r="A65" s="1894" t="s">
        <v>909</v>
      </c>
      <c r="B65" s="1743"/>
      <c r="C65" s="1743"/>
      <c r="D65" s="1743"/>
      <c r="E65" s="1743"/>
      <c r="F65" s="1743"/>
      <c r="G65" s="1743"/>
      <c r="H65" s="1743"/>
    </row>
    <row r="66" spans="1:8" ht="67.5" customHeight="1" x14ac:dyDescent="0.25">
      <c r="A66" s="1894" t="s">
        <v>910</v>
      </c>
      <c r="B66" s="1743"/>
      <c r="C66" s="1743"/>
      <c r="D66" s="1743"/>
      <c r="E66" s="1743"/>
      <c r="F66" s="1743"/>
      <c r="G66" s="1743"/>
      <c r="H66" s="1743"/>
    </row>
    <row r="67" spans="1:8" ht="38.25" customHeight="1" x14ac:dyDescent="0.25">
      <c r="A67" s="1894" t="s">
        <v>911</v>
      </c>
      <c r="B67" s="1743"/>
      <c r="C67" s="1743"/>
      <c r="D67" s="1743"/>
      <c r="E67" s="1743"/>
      <c r="F67" s="1743"/>
      <c r="G67" s="1743"/>
      <c r="H67" s="1743"/>
    </row>
    <row r="99" spans="2:4" ht="96" customHeight="1" x14ac:dyDescent="0.25">
      <c r="B99" s="173"/>
      <c r="C99" s="173"/>
      <c r="D99" s="173"/>
    </row>
  </sheetData>
  <mergeCells count="27">
    <mergeCell ref="B1:H1"/>
    <mergeCell ref="A51:H51"/>
    <mergeCell ref="A13:A15"/>
    <mergeCell ref="D14:H14"/>
    <mergeCell ref="B4:H4"/>
    <mergeCell ref="A6:H6"/>
    <mergeCell ref="B14:B15"/>
    <mergeCell ref="C14:C15"/>
    <mergeCell ref="A7:H7"/>
    <mergeCell ref="A8:H8"/>
    <mergeCell ref="A3:C3"/>
    <mergeCell ref="A10:H10"/>
    <mergeCell ref="A9:H9"/>
    <mergeCell ref="A11:H11"/>
    <mergeCell ref="A54:H54"/>
    <mergeCell ref="A56:H56"/>
    <mergeCell ref="A57:H57"/>
    <mergeCell ref="A58:H58"/>
    <mergeCell ref="A59:H59"/>
    <mergeCell ref="A66:H66"/>
    <mergeCell ref="A67:H67"/>
    <mergeCell ref="A60:H60"/>
    <mergeCell ref="A61:H61"/>
    <mergeCell ref="A62:H62"/>
    <mergeCell ref="A63:H63"/>
    <mergeCell ref="A65:H65"/>
    <mergeCell ref="A64:H64"/>
  </mergeCells>
  <hyperlinks>
    <hyperlink ref="B1" r:id="rId1" xr:uid="{5F1371BA-CE36-457D-BC55-6E87AF3493C6}"/>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35E44-62C4-4405-AA0B-06BDB7FB96DD}">
  <sheetPr>
    <pageSetUpPr fitToPage="1"/>
  </sheetPr>
  <dimension ref="A1:G88"/>
  <sheetViews>
    <sheetView view="pageBreakPreview" zoomScaleNormal="100" zoomScaleSheetLayoutView="100" workbookViewId="0">
      <selection activeCell="H23" sqref="H23"/>
    </sheetView>
  </sheetViews>
  <sheetFormatPr defaultColWidth="9.109375" defaultRowHeight="13.2" x14ac:dyDescent="0.25"/>
  <cols>
    <col min="1" max="1" width="3.6640625" style="20" customWidth="1"/>
    <col min="2" max="2" width="27.88671875" style="20" customWidth="1"/>
    <col min="3" max="7" width="12.88671875" style="20" customWidth="1"/>
    <col min="8" max="16384" width="9.109375" style="20"/>
  </cols>
  <sheetData>
    <row r="1" spans="1:7" ht="29.25" customHeight="1" x14ac:dyDescent="0.25">
      <c r="A1" s="498" t="s">
        <v>912</v>
      </c>
      <c r="B1" s="1134"/>
      <c r="C1" s="1747" t="s">
        <v>775</v>
      </c>
      <c r="D1" s="1747"/>
      <c r="E1" s="1747"/>
      <c r="F1" s="1747"/>
      <c r="G1" s="1748"/>
    </row>
    <row r="2" spans="1:7" x14ac:dyDescent="0.25">
      <c r="A2" s="222" t="s">
        <v>913</v>
      </c>
      <c r="B2" s="1132"/>
      <c r="C2" s="151"/>
      <c r="D2" s="151"/>
      <c r="E2" s="151"/>
      <c r="F2" s="151"/>
      <c r="G2" s="152"/>
    </row>
    <row r="3" spans="1:7" ht="13.8" thickBot="1" x14ac:dyDescent="0.3">
      <c r="A3" s="1907"/>
      <c r="B3" s="1731"/>
      <c r="C3" s="1731"/>
      <c r="D3" s="1131"/>
      <c r="E3" s="1131"/>
      <c r="F3" s="1131"/>
      <c r="G3" s="814"/>
    </row>
    <row r="4" spans="1:7" ht="39" customHeight="1" thickBot="1" x14ac:dyDescent="0.3">
      <c r="A4" s="1732" t="s">
        <v>628</v>
      </c>
      <c r="B4" s="1908"/>
      <c r="C4" s="1732" t="s">
        <v>914</v>
      </c>
      <c r="D4" s="1734"/>
      <c r="E4" s="1733"/>
      <c r="F4" s="1733"/>
      <c r="G4" s="1734"/>
    </row>
    <row r="5" spans="1:7" ht="13.8" thickBot="1" x14ac:dyDescent="0.3">
      <c r="A5" s="111" t="s">
        <v>573</v>
      </c>
      <c r="B5" s="978"/>
      <c r="C5" s="978" t="s">
        <v>2838</v>
      </c>
      <c r="D5" s="978"/>
      <c r="E5" s="112"/>
      <c r="F5" s="112"/>
      <c r="G5" s="138"/>
    </row>
    <row r="6" spans="1:7" ht="41.25" customHeight="1" thickBot="1" x14ac:dyDescent="0.3">
      <c r="A6" s="1735" t="s">
        <v>1987</v>
      </c>
      <c r="B6" s="1736"/>
      <c r="C6" s="1736"/>
      <c r="D6" s="1736"/>
      <c r="E6" s="1736"/>
      <c r="F6" s="1736"/>
      <c r="G6" s="1904"/>
    </row>
    <row r="7" spans="1:7" ht="13.8" thickBot="1" x14ac:dyDescent="0.3">
      <c r="A7" s="1735" t="s">
        <v>1988</v>
      </c>
      <c r="B7" s="1736"/>
      <c r="C7" s="1736"/>
      <c r="D7" s="1736"/>
      <c r="E7" s="1736"/>
      <c r="F7" s="1736"/>
      <c r="G7" s="1904"/>
    </row>
    <row r="8" spans="1:7" ht="39" customHeight="1" thickBot="1" x14ac:dyDescent="0.3">
      <c r="A8" s="1735" t="s">
        <v>1989</v>
      </c>
      <c r="B8" s="1736"/>
      <c r="C8" s="1736"/>
      <c r="D8" s="1736"/>
      <c r="E8" s="1736"/>
      <c r="F8" s="1736"/>
      <c r="G8" s="1904"/>
    </row>
    <row r="9" spans="1:7" ht="13.8" thickBot="1" x14ac:dyDescent="0.3">
      <c r="A9" s="1735" t="s">
        <v>1962</v>
      </c>
      <c r="B9" s="1736"/>
      <c r="C9" s="1736"/>
      <c r="D9" s="1736"/>
      <c r="E9" s="1736"/>
      <c r="F9" s="1736"/>
      <c r="G9" s="1904"/>
    </row>
    <row r="10" spans="1:7" ht="57" customHeight="1" thickBot="1" x14ac:dyDescent="0.3">
      <c r="A10" s="1735" t="s">
        <v>1990</v>
      </c>
      <c r="B10" s="1736"/>
      <c r="C10" s="1736"/>
      <c r="D10" s="1736"/>
      <c r="E10" s="1736"/>
      <c r="F10" s="1736"/>
      <c r="G10" s="1904"/>
    </row>
    <row r="11" spans="1:7" ht="13.8" thickBot="1" x14ac:dyDescent="0.3">
      <c r="A11" s="1735" t="s">
        <v>1991</v>
      </c>
      <c r="B11" s="1736"/>
      <c r="C11" s="1736"/>
      <c r="D11" s="1736"/>
      <c r="E11" s="1736"/>
      <c r="F11" s="1736"/>
      <c r="G11" s="1904"/>
    </row>
    <row r="12" spans="1:7" ht="13.8" thickBot="1" x14ac:dyDescent="0.3">
      <c r="A12" s="1014"/>
      <c r="B12" s="1015"/>
      <c r="C12" s="1015"/>
      <c r="D12" s="1015"/>
      <c r="E12" s="1015"/>
      <c r="F12" s="1015"/>
      <c r="G12" s="1034"/>
    </row>
    <row r="13" spans="1:7" ht="13.8" thickBot="1" x14ac:dyDescent="0.3">
      <c r="A13" s="537"/>
      <c r="B13" s="538"/>
      <c r="C13" s="1030" t="s">
        <v>803</v>
      </c>
      <c r="D13" s="1030" t="s">
        <v>804</v>
      </c>
      <c r="E13" s="1030" t="s">
        <v>808</v>
      </c>
      <c r="F13" s="1030" t="s">
        <v>809</v>
      </c>
      <c r="G13" s="1030" t="s">
        <v>812</v>
      </c>
    </row>
    <row r="14" spans="1:7" ht="13.8" thickBot="1" x14ac:dyDescent="0.3">
      <c r="A14" s="539"/>
      <c r="B14" s="540"/>
      <c r="C14" s="1895" t="s">
        <v>418</v>
      </c>
      <c r="D14" s="1898" t="s">
        <v>915</v>
      </c>
      <c r="E14" s="1899"/>
      <c r="F14" s="1899"/>
      <c r="G14" s="1900"/>
    </row>
    <row r="15" spans="1:7" ht="40.200000000000003" thickBot="1" x14ac:dyDescent="0.3">
      <c r="A15" s="541"/>
      <c r="B15" s="530" t="s">
        <v>902</v>
      </c>
      <c r="C15" s="1897"/>
      <c r="D15" s="530" t="s">
        <v>916</v>
      </c>
      <c r="E15" s="530" t="s">
        <v>917</v>
      </c>
      <c r="F15" s="530" t="s">
        <v>918</v>
      </c>
      <c r="G15" s="530" t="s">
        <v>919</v>
      </c>
    </row>
    <row r="16" spans="1:7" ht="53.25" customHeight="1" thickBot="1" x14ac:dyDescent="0.3">
      <c r="A16" s="536">
        <v>1</v>
      </c>
      <c r="B16" s="542" t="s">
        <v>920</v>
      </c>
      <c r="C16" s="1080"/>
      <c r="D16" s="1080"/>
      <c r="E16" s="1072"/>
      <c r="F16" s="1080"/>
      <c r="G16" s="1080"/>
    </row>
    <row r="17" spans="1:7" ht="49.5" customHeight="1" thickBot="1" x14ac:dyDescent="0.3">
      <c r="A17" s="533">
        <v>2</v>
      </c>
      <c r="B17" s="535" t="s">
        <v>921</v>
      </c>
      <c r="C17" s="1080"/>
      <c r="D17" s="1080"/>
      <c r="E17" s="1072"/>
      <c r="F17" s="1080"/>
      <c r="G17" s="1080"/>
    </row>
    <row r="18" spans="1:7" ht="42" customHeight="1" thickBot="1" x14ac:dyDescent="0.3">
      <c r="A18" s="533">
        <v>3</v>
      </c>
      <c r="B18" s="535" t="s">
        <v>922</v>
      </c>
      <c r="C18" s="1080"/>
      <c r="D18" s="1080"/>
      <c r="E18" s="1072"/>
      <c r="F18" s="1080"/>
      <c r="G18" s="1080"/>
    </row>
    <row r="19" spans="1:7" ht="13.8" thickBot="1" x14ac:dyDescent="0.3">
      <c r="A19" s="533">
        <v>4</v>
      </c>
      <c r="B19" s="535" t="s">
        <v>923</v>
      </c>
      <c r="C19" s="1080"/>
      <c r="D19" s="1080"/>
      <c r="E19" s="1072"/>
      <c r="F19" s="1080"/>
      <c r="G19" s="1080"/>
    </row>
    <row r="20" spans="1:7" ht="13.8" thickBot="1" x14ac:dyDescent="0.3">
      <c r="A20" s="533">
        <v>5</v>
      </c>
      <c r="B20" s="544" t="s">
        <v>924</v>
      </c>
      <c r="C20" s="1080"/>
      <c r="D20" s="1080"/>
      <c r="E20" s="1072"/>
      <c r="F20" s="1080"/>
      <c r="G20" s="1080"/>
    </row>
    <row r="21" spans="1:7" ht="51.75" customHeight="1" thickBot="1" x14ac:dyDescent="0.3">
      <c r="A21" s="533">
        <v>6</v>
      </c>
      <c r="B21" s="544" t="s">
        <v>925</v>
      </c>
      <c r="C21" s="1080"/>
      <c r="D21" s="1080"/>
      <c r="E21" s="1072"/>
      <c r="F21" s="1080"/>
      <c r="G21" s="1080"/>
    </row>
    <row r="22" spans="1:7" ht="30.75" customHeight="1" thickBot="1" x14ac:dyDescent="0.3">
      <c r="A22" s="533">
        <v>7</v>
      </c>
      <c r="B22" s="544" t="s">
        <v>1916</v>
      </c>
      <c r="C22" s="1080"/>
      <c r="D22" s="1080"/>
      <c r="E22" s="1072"/>
      <c r="F22" s="1080"/>
      <c r="G22" s="1080"/>
    </row>
    <row r="23" spans="1:7" ht="30.75" customHeight="1" thickBot="1" x14ac:dyDescent="0.3">
      <c r="A23" s="533">
        <v>8</v>
      </c>
      <c r="B23" s="544" t="s">
        <v>1934</v>
      </c>
      <c r="C23" s="1080"/>
      <c r="D23" s="1080"/>
      <c r="E23" s="1072"/>
      <c r="F23" s="1080"/>
      <c r="G23" s="1080"/>
    </row>
    <row r="24" spans="1:7" ht="13.8" thickBot="1" x14ac:dyDescent="0.3">
      <c r="A24" s="533">
        <v>9</v>
      </c>
      <c r="B24" s="535" t="s">
        <v>926</v>
      </c>
      <c r="C24" s="1080"/>
      <c r="D24" s="1080"/>
      <c r="E24" s="1072"/>
      <c r="F24" s="1080"/>
      <c r="G24" s="1080"/>
    </row>
    <row r="25" spans="1:7" ht="33.75" customHeight="1" thickBot="1" x14ac:dyDescent="0.3">
      <c r="A25" s="536">
        <v>10</v>
      </c>
      <c r="B25" s="542" t="s">
        <v>927</v>
      </c>
      <c r="C25" s="1080"/>
      <c r="D25" s="1080"/>
      <c r="E25" s="1072"/>
      <c r="F25" s="1080"/>
      <c r="G25" s="1080"/>
    </row>
    <row r="27" spans="1:7" ht="66" customHeight="1" x14ac:dyDescent="0.25">
      <c r="A27" s="1894" t="s">
        <v>901</v>
      </c>
      <c r="B27" s="1743"/>
      <c r="C27" s="1743"/>
      <c r="D27" s="1743"/>
      <c r="E27" s="1743"/>
      <c r="F27" s="1743"/>
      <c r="G27" s="1743"/>
    </row>
    <row r="28" spans="1:7" x14ac:dyDescent="0.25">
      <c r="A28" s="1901" t="s">
        <v>928</v>
      </c>
      <c r="B28" s="1902"/>
      <c r="C28" s="1902"/>
      <c r="D28" s="1902"/>
      <c r="E28" s="1902"/>
      <c r="F28" s="1902"/>
      <c r="G28" s="1902"/>
    </row>
    <row r="29" spans="1:7" s="514" customFormat="1" x14ac:dyDescent="0.25">
      <c r="A29" s="1856" t="s">
        <v>929</v>
      </c>
      <c r="B29" s="1856"/>
      <c r="C29" s="1856"/>
      <c r="D29" s="1856"/>
      <c r="E29" s="1856"/>
      <c r="F29" s="1856"/>
      <c r="G29" s="1856"/>
    </row>
    <row r="30" spans="1:7" s="514" customFormat="1" ht="38.25" customHeight="1" x14ac:dyDescent="0.25">
      <c r="A30" s="1905" t="s">
        <v>1992</v>
      </c>
      <c r="B30" s="1905"/>
      <c r="C30" s="1905"/>
      <c r="D30" s="1905"/>
      <c r="E30" s="1905"/>
      <c r="F30" s="1905"/>
      <c r="G30" s="1905"/>
    </row>
    <row r="31" spans="1:7" s="514" customFormat="1" ht="80.25" customHeight="1" x14ac:dyDescent="0.25">
      <c r="A31" s="1905" t="s">
        <v>1993</v>
      </c>
      <c r="B31" s="1905"/>
      <c r="C31" s="1905"/>
      <c r="D31" s="1905"/>
      <c r="E31" s="1905"/>
      <c r="F31" s="1905"/>
      <c r="G31" s="1905"/>
    </row>
    <row r="32" spans="1:7" s="514" customFormat="1" ht="38.25" customHeight="1" x14ac:dyDescent="0.25">
      <c r="A32" s="1905" t="s">
        <v>1994</v>
      </c>
      <c r="B32" s="1905"/>
      <c r="C32" s="1905"/>
      <c r="D32" s="1905"/>
      <c r="E32" s="1905"/>
      <c r="F32" s="1905"/>
      <c r="G32" s="1905"/>
    </row>
    <row r="33" spans="1:7" s="514" customFormat="1" ht="67.5" customHeight="1" x14ac:dyDescent="0.25">
      <c r="A33" s="1905" t="s">
        <v>1995</v>
      </c>
      <c r="B33" s="1905"/>
      <c r="C33" s="1905"/>
      <c r="D33" s="1905"/>
      <c r="E33" s="1905"/>
      <c r="F33" s="1905"/>
      <c r="G33" s="1905"/>
    </row>
    <row r="34" spans="1:7" s="514" customFormat="1" ht="89.25" customHeight="1" x14ac:dyDescent="0.25">
      <c r="A34" s="1905" t="s">
        <v>1996</v>
      </c>
      <c r="B34" s="1905"/>
      <c r="C34" s="1905"/>
      <c r="D34" s="1905"/>
      <c r="E34" s="1905"/>
      <c r="F34" s="1905"/>
      <c r="G34" s="1905"/>
    </row>
    <row r="35" spans="1:7" s="514" customFormat="1" ht="54" customHeight="1" x14ac:dyDescent="0.25">
      <c r="A35" s="1905" t="s">
        <v>1997</v>
      </c>
      <c r="B35" s="1905"/>
      <c r="C35" s="1905"/>
      <c r="D35" s="1905"/>
      <c r="E35" s="1905"/>
      <c r="F35" s="1905"/>
      <c r="G35" s="1905"/>
    </row>
    <row r="36" spans="1:7" s="1058" customFormat="1" ht="90" customHeight="1" x14ac:dyDescent="0.25">
      <c r="A36" s="1906" t="s">
        <v>1998</v>
      </c>
      <c r="B36" s="1906"/>
      <c r="C36" s="1906"/>
      <c r="D36" s="1906"/>
      <c r="E36" s="1906"/>
      <c r="F36" s="1906"/>
      <c r="G36" s="1906"/>
    </row>
    <row r="37" spans="1:7" s="514" customFormat="1" ht="64.5" customHeight="1" x14ac:dyDescent="0.25">
      <c r="A37" s="1743" t="s">
        <v>930</v>
      </c>
      <c r="B37" s="1743"/>
      <c r="C37" s="1743"/>
      <c r="D37" s="1743"/>
      <c r="E37" s="1743"/>
      <c r="F37" s="1743"/>
      <c r="G37" s="1743"/>
    </row>
    <row r="38" spans="1:7" s="514" customFormat="1" ht="29.25" customHeight="1" x14ac:dyDescent="0.25">
      <c r="A38" s="1856" t="s">
        <v>931</v>
      </c>
      <c r="B38" s="1856"/>
      <c r="C38" s="1856"/>
      <c r="D38" s="1856"/>
      <c r="E38" s="1856"/>
      <c r="F38" s="1856"/>
      <c r="G38" s="1856"/>
    </row>
    <row r="39" spans="1:7" s="514" customFormat="1" ht="28.5" customHeight="1" x14ac:dyDescent="0.25">
      <c r="A39" s="1856" t="s">
        <v>1350</v>
      </c>
      <c r="B39" s="1856"/>
      <c r="C39" s="1856"/>
      <c r="D39" s="1856"/>
      <c r="E39" s="1856"/>
      <c r="F39" s="1856"/>
      <c r="G39" s="1856"/>
    </row>
    <row r="40" spans="1:7" s="514" customFormat="1" ht="36.75" customHeight="1" x14ac:dyDescent="0.25">
      <c r="A40" s="1856" t="s">
        <v>1351</v>
      </c>
      <c r="B40" s="1856"/>
      <c r="C40" s="1856"/>
      <c r="D40" s="1856"/>
      <c r="E40" s="1856"/>
      <c r="F40" s="1856"/>
      <c r="G40" s="1856"/>
    </row>
    <row r="41" spans="1:7" s="514" customFormat="1" ht="24" customHeight="1" x14ac:dyDescent="0.25">
      <c r="A41" s="1856" t="s">
        <v>1999</v>
      </c>
      <c r="B41" s="1856"/>
      <c r="C41" s="1856"/>
      <c r="D41" s="1856"/>
      <c r="E41" s="1856"/>
      <c r="F41" s="1856"/>
      <c r="G41" s="1856"/>
    </row>
    <row r="42" spans="1:7" s="514" customFormat="1" ht="24" customHeight="1" x14ac:dyDescent="0.25">
      <c r="A42" s="1856" t="s">
        <v>1352</v>
      </c>
      <c r="B42" s="1856"/>
      <c r="C42" s="1856"/>
      <c r="D42" s="1856"/>
      <c r="E42" s="1856"/>
      <c r="F42" s="1856"/>
      <c r="G42" s="1856"/>
    </row>
    <row r="88" spans="2:4" ht="96" customHeight="1" x14ac:dyDescent="0.25">
      <c r="B88" s="173"/>
      <c r="C88" s="173"/>
      <c r="D88" s="173"/>
    </row>
  </sheetData>
  <mergeCells count="28">
    <mergeCell ref="A3:C3"/>
    <mergeCell ref="A4:B4"/>
    <mergeCell ref="C1:G1"/>
    <mergeCell ref="C4:G4"/>
    <mergeCell ref="A33:G33"/>
    <mergeCell ref="A27:G27"/>
    <mergeCell ref="D14:G14"/>
    <mergeCell ref="A6:G6"/>
    <mergeCell ref="A30:G30"/>
    <mergeCell ref="A31:G31"/>
    <mergeCell ref="A32:G32"/>
    <mergeCell ref="A28:G28"/>
    <mergeCell ref="A29:G29"/>
    <mergeCell ref="A7:G7"/>
    <mergeCell ref="A8:G8"/>
    <mergeCell ref="A10:G10"/>
    <mergeCell ref="A9:G9"/>
    <mergeCell ref="A11:G11"/>
    <mergeCell ref="C14:C15"/>
    <mergeCell ref="A42:G42"/>
    <mergeCell ref="A35:G35"/>
    <mergeCell ref="A38:G38"/>
    <mergeCell ref="A34:G34"/>
    <mergeCell ref="A36:G36"/>
    <mergeCell ref="A37:G37"/>
    <mergeCell ref="A39:G39"/>
    <mergeCell ref="A40:G40"/>
    <mergeCell ref="A41:G41"/>
  </mergeCells>
  <hyperlinks>
    <hyperlink ref="C1" r:id="rId1" xr:uid="{0B45FD31-2F45-4079-A260-A5704102CCD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8D8B-E627-4DFB-BB8E-40E8BCCB8A1D}">
  <sheetPr>
    <pageSetUpPr fitToPage="1"/>
  </sheetPr>
  <dimension ref="A1:WHZ103"/>
  <sheetViews>
    <sheetView view="pageBreakPreview" zoomScaleNormal="100" zoomScaleSheetLayoutView="100" workbookViewId="0">
      <selection activeCell="M34" sqref="M34"/>
    </sheetView>
  </sheetViews>
  <sheetFormatPr defaultColWidth="9.109375" defaultRowHeight="13.2" x14ac:dyDescent="0.25"/>
  <cols>
    <col min="1" max="1" width="34" style="20" bestFit="1" customWidth="1"/>
    <col min="2" max="2" width="15.5546875" style="20" customWidth="1"/>
    <col min="3" max="3" width="12.5546875" style="20" customWidth="1"/>
    <col min="4" max="4" width="13.33203125" style="20" customWidth="1"/>
    <col min="5" max="6" width="12.5546875" style="20" customWidth="1"/>
    <col min="7" max="7" width="29.6640625" style="20" customWidth="1"/>
    <col min="8" max="16384" width="9.109375" style="20"/>
  </cols>
  <sheetData>
    <row r="1" spans="1:15782" ht="29.25" customHeight="1" x14ac:dyDescent="0.25">
      <c r="A1" s="498" t="s">
        <v>932</v>
      </c>
      <c r="B1" s="1747" t="s">
        <v>775</v>
      </c>
      <c r="C1" s="1747"/>
      <c r="D1" s="1747"/>
      <c r="E1" s="1747"/>
      <c r="F1" s="1747"/>
      <c r="G1" s="1748"/>
    </row>
    <row r="2" spans="1:15782" x14ac:dyDescent="0.25">
      <c r="A2" s="1133" t="s">
        <v>934</v>
      </c>
      <c r="B2" s="1132"/>
      <c r="C2" s="151"/>
      <c r="D2" s="151"/>
      <c r="E2" s="151"/>
      <c r="F2" s="151"/>
      <c r="G2" s="152"/>
    </row>
    <row r="3" spans="1:15782" ht="13.8" thickBot="1" x14ac:dyDescent="0.3">
      <c r="A3" s="815"/>
      <c r="B3" s="1135"/>
      <c r="C3" s="1135"/>
      <c r="D3" s="1135"/>
      <c r="E3" s="1135"/>
      <c r="F3" s="1135"/>
      <c r="G3" s="816"/>
    </row>
    <row r="4" spans="1:15782" ht="39" customHeight="1" thickBot="1" x14ac:dyDescent="0.3">
      <c r="A4" s="1019" t="s">
        <v>628</v>
      </c>
      <c r="B4" s="1732" t="s">
        <v>933</v>
      </c>
      <c r="C4" s="1733"/>
      <c r="D4" s="1734"/>
      <c r="E4" s="1733"/>
      <c r="F4" s="1733"/>
      <c r="G4" s="1734"/>
    </row>
    <row r="5" spans="1:15782" ht="13.8" thickBot="1" x14ac:dyDescent="0.3">
      <c r="A5" s="111" t="s">
        <v>573</v>
      </c>
      <c r="B5" s="978"/>
      <c r="C5" s="978" t="s">
        <v>2838</v>
      </c>
      <c r="D5" s="246"/>
      <c r="E5" s="109"/>
      <c r="F5" s="109"/>
      <c r="G5" s="153"/>
    </row>
    <row r="6" spans="1:15782" ht="27" customHeight="1" thickBot="1" x14ac:dyDescent="0.3">
      <c r="A6" s="1909" t="s">
        <v>2000</v>
      </c>
      <c r="B6" s="1910"/>
      <c r="C6" s="1910"/>
      <c r="D6" s="1910"/>
      <c r="E6" s="1910"/>
      <c r="F6" s="1910"/>
      <c r="G6" s="1911"/>
    </row>
    <row r="7" spans="1:15782" ht="17.25" customHeight="1" thickBot="1" x14ac:dyDescent="0.3">
      <c r="A7" s="1909" t="s">
        <v>1988</v>
      </c>
      <c r="B7" s="1910"/>
      <c r="C7" s="1910"/>
      <c r="D7" s="1910"/>
      <c r="E7" s="1910"/>
      <c r="F7" s="1910"/>
      <c r="G7" s="1911"/>
    </row>
    <row r="8" spans="1:15782" ht="81.75" customHeight="1" thickBot="1" x14ac:dyDescent="0.3">
      <c r="A8" s="1909" t="s">
        <v>2001</v>
      </c>
      <c r="B8" s="1910"/>
      <c r="C8" s="1910"/>
      <c r="D8" s="1910"/>
      <c r="E8" s="1910"/>
      <c r="F8" s="1910"/>
      <c r="G8" s="1911"/>
    </row>
    <row r="9" spans="1:15782" ht="13.8" thickBot="1" x14ac:dyDescent="0.3">
      <c r="A9" s="1909" t="s">
        <v>1962</v>
      </c>
      <c r="B9" s="1910"/>
      <c r="C9" s="1910"/>
      <c r="D9" s="1910"/>
      <c r="E9" s="1910"/>
      <c r="F9" s="1910"/>
      <c r="G9" s="1911"/>
    </row>
    <row r="10" spans="1:15782" ht="43.5" customHeight="1" thickBot="1" x14ac:dyDescent="0.3">
      <c r="A10" s="1909" t="s">
        <v>2002</v>
      </c>
      <c r="B10" s="1910"/>
      <c r="C10" s="1910"/>
      <c r="D10" s="1910"/>
      <c r="E10" s="1910"/>
      <c r="F10" s="1910"/>
      <c r="G10" s="1911"/>
    </row>
    <row r="11" spans="1:15782" ht="24.75" customHeight="1" thickBot="1" x14ac:dyDescent="0.3">
      <c r="A11" s="1909" t="s">
        <v>2003</v>
      </c>
      <c r="B11" s="1910"/>
      <c r="C11" s="1910"/>
      <c r="D11" s="1910"/>
      <c r="E11" s="1910"/>
      <c r="F11" s="1910"/>
      <c r="G11" s="1911"/>
    </row>
    <row r="12" spans="1:15782" ht="13.8" thickBot="1" x14ac:dyDescent="0.3">
      <c r="A12" s="547"/>
      <c r="B12" s="548"/>
      <c r="C12" s="548"/>
      <c r="D12" s="548"/>
      <c r="E12" s="548"/>
      <c r="F12" s="548"/>
      <c r="G12" s="549"/>
    </row>
    <row r="13" spans="1:15782" ht="27" thickBot="1" x14ac:dyDescent="0.3">
      <c r="A13" s="1029" t="s">
        <v>1881</v>
      </c>
      <c r="B13" s="548"/>
      <c r="C13" s="548"/>
      <c r="D13" s="548"/>
      <c r="E13" s="548"/>
      <c r="F13" s="548"/>
      <c r="G13" s="549"/>
    </row>
    <row r="14" spans="1:15782" ht="13.8" thickBot="1" x14ac:dyDescent="0.3">
      <c r="A14" s="1092" t="s">
        <v>803</v>
      </c>
      <c r="B14" s="1071" t="s">
        <v>804</v>
      </c>
      <c r="C14" s="551" t="s">
        <v>808</v>
      </c>
      <c r="D14" s="1071" t="s">
        <v>809</v>
      </c>
      <c r="E14" s="1071" t="s">
        <v>812</v>
      </c>
      <c r="F14" s="1071" t="s">
        <v>871</v>
      </c>
      <c r="G14" s="1093" t="s">
        <v>872</v>
      </c>
    </row>
    <row r="15" spans="1:15782" ht="51.75" customHeight="1" thickBot="1" x14ac:dyDescent="0.3">
      <c r="A15" s="1912" t="s">
        <v>4</v>
      </c>
      <c r="B15" s="1914" t="s">
        <v>935</v>
      </c>
      <c r="C15" s="1072" t="s">
        <v>936</v>
      </c>
      <c r="D15" s="552" t="s">
        <v>937</v>
      </c>
      <c r="E15" s="1916"/>
      <c r="F15" s="1740"/>
      <c r="G15" s="1917"/>
    </row>
    <row r="16" spans="1:15782" s="514" customFormat="1" ht="40.200000000000003" thickBot="1" x14ac:dyDescent="0.3">
      <c r="A16" s="1913"/>
      <c r="B16" s="1915"/>
      <c r="C16" s="1072" t="s">
        <v>938</v>
      </c>
      <c r="D16" s="1072" t="s">
        <v>939</v>
      </c>
      <c r="E16" s="1072" t="s">
        <v>940</v>
      </c>
      <c r="F16" s="1072" t="s">
        <v>941</v>
      </c>
      <c r="G16" s="545"/>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row>
    <row r="17" spans="1:7" ht="85.2" customHeight="1" thickBot="1" x14ac:dyDescent="0.3">
      <c r="A17" s="554" t="s">
        <v>2891</v>
      </c>
      <c r="B17" s="552" t="s">
        <v>938</v>
      </c>
      <c r="C17" s="1093" t="s">
        <v>942</v>
      </c>
      <c r="D17" s="546"/>
      <c r="E17" s="546"/>
      <c r="F17" s="546"/>
      <c r="G17" s="555" t="s">
        <v>2883</v>
      </c>
    </row>
    <row r="18" spans="1:7" ht="85.2" customHeight="1" thickBot="1" x14ac:dyDescent="0.3">
      <c r="A18" s="554" t="s">
        <v>2890</v>
      </c>
      <c r="B18" s="552" t="s">
        <v>938</v>
      </c>
      <c r="C18" s="1093" t="s">
        <v>942</v>
      </c>
      <c r="D18" s="546"/>
      <c r="E18" s="546"/>
      <c r="F18" s="546"/>
      <c r="G18" s="555" t="s">
        <v>2883</v>
      </c>
    </row>
    <row r="19" spans="1:7" ht="85.2" customHeight="1" thickBot="1" x14ac:dyDescent="0.3">
      <c r="A19" s="554" t="s">
        <v>2889</v>
      </c>
      <c r="B19" s="552" t="s">
        <v>938</v>
      </c>
      <c r="C19" s="1093"/>
      <c r="D19" s="546"/>
      <c r="E19" s="1093" t="s">
        <v>942</v>
      </c>
      <c r="F19" s="546"/>
      <c r="G19" s="555" t="s">
        <v>2888</v>
      </c>
    </row>
    <row r="20" spans="1:7" ht="93" thickBot="1" x14ac:dyDescent="0.3">
      <c r="A20" s="554" t="s">
        <v>2887</v>
      </c>
      <c r="B20" s="552" t="s">
        <v>938</v>
      </c>
      <c r="C20" s="1093"/>
      <c r="D20" s="546"/>
      <c r="E20" s="1093" t="s">
        <v>942</v>
      </c>
      <c r="F20" s="546"/>
      <c r="G20" s="555" t="s">
        <v>2886</v>
      </c>
    </row>
    <row r="21" spans="1:7" ht="53.4" thickBot="1" x14ac:dyDescent="0.3">
      <c r="A21" s="554" t="s">
        <v>2885</v>
      </c>
      <c r="B21" s="552" t="s">
        <v>938</v>
      </c>
      <c r="C21" s="1093" t="s">
        <v>942</v>
      </c>
      <c r="D21" s="546"/>
      <c r="E21" s="546"/>
      <c r="F21" s="546"/>
      <c r="G21" s="555" t="s">
        <v>2883</v>
      </c>
    </row>
    <row r="22" spans="1:7" ht="53.4" thickBot="1" x14ac:dyDescent="0.3">
      <c r="A22" s="554" t="s">
        <v>2884</v>
      </c>
      <c r="B22" s="552" t="s">
        <v>938</v>
      </c>
      <c r="C22" s="1093" t="s">
        <v>942</v>
      </c>
      <c r="D22" s="546"/>
      <c r="E22" s="546"/>
      <c r="F22" s="546"/>
      <c r="G22" s="555" t="s">
        <v>2883</v>
      </c>
    </row>
    <row r="23" spans="1:7" ht="66.599999999999994" thickBot="1" x14ac:dyDescent="0.3">
      <c r="A23" s="554" t="s">
        <v>2882</v>
      </c>
      <c r="B23" s="552" t="s">
        <v>938</v>
      </c>
      <c r="C23" s="546"/>
      <c r="D23" s="546"/>
      <c r="E23" s="1093" t="s">
        <v>942</v>
      </c>
      <c r="F23" s="1093"/>
      <c r="G23" s="555" t="s">
        <v>2875</v>
      </c>
    </row>
    <row r="24" spans="1:7" ht="66.599999999999994" thickBot="1" x14ac:dyDescent="0.3">
      <c r="A24" s="554" t="s">
        <v>2881</v>
      </c>
      <c r="B24" s="552" t="s">
        <v>938</v>
      </c>
      <c r="C24" s="546"/>
      <c r="D24" s="546"/>
      <c r="E24" s="1093" t="s">
        <v>942</v>
      </c>
      <c r="F24" s="1093"/>
      <c r="G24" s="555" t="s">
        <v>2875</v>
      </c>
    </row>
    <row r="25" spans="1:7" ht="66.599999999999994" thickBot="1" x14ac:dyDescent="0.3">
      <c r="A25" s="554" t="s">
        <v>2880</v>
      </c>
      <c r="B25" s="552" t="s">
        <v>938</v>
      </c>
      <c r="C25" s="546"/>
      <c r="D25" s="546"/>
      <c r="E25" s="1093" t="s">
        <v>942</v>
      </c>
      <c r="F25" s="1093"/>
      <c r="G25" s="555" t="s">
        <v>2875</v>
      </c>
    </row>
    <row r="26" spans="1:7" ht="66.599999999999994" thickBot="1" x14ac:dyDescent="0.3">
      <c r="A26" s="554" t="s">
        <v>2879</v>
      </c>
      <c r="B26" s="552" t="s">
        <v>938</v>
      </c>
      <c r="C26" s="546"/>
      <c r="D26" s="546"/>
      <c r="E26" s="1093" t="s">
        <v>942</v>
      </c>
      <c r="F26" s="1093"/>
      <c r="G26" s="555" t="s">
        <v>2875</v>
      </c>
    </row>
    <row r="27" spans="1:7" ht="66.599999999999994" thickBot="1" x14ac:dyDescent="0.3">
      <c r="A27" s="554" t="s">
        <v>2878</v>
      </c>
      <c r="B27" s="552" t="s">
        <v>938</v>
      </c>
      <c r="C27" s="546"/>
      <c r="D27" s="546"/>
      <c r="E27" s="1093" t="s">
        <v>942</v>
      </c>
      <c r="F27" s="1093"/>
      <c r="G27" s="555" t="s">
        <v>2875</v>
      </c>
    </row>
    <row r="28" spans="1:7" ht="66.599999999999994" thickBot="1" x14ac:dyDescent="0.3">
      <c r="A28" s="554" t="s">
        <v>2877</v>
      </c>
      <c r="B28" s="552" t="s">
        <v>938</v>
      </c>
      <c r="C28" s="546"/>
      <c r="D28" s="546"/>
      <c r="E28" s="1093" t="s">
        <v>942</v>
      </c>
      <c r="F28" s="1093"/>
      <c r="G28" s="555" t="s">
        <v>2875</v>
      </c>
    </row>
    <row r="29" spans="1:7" ht="66.599999999999994" thickBot="1" x14ac:dyDescent="0.3">
      <c r="A29" s="554" t="s">
        <v>2876</v>
      </c>
      <c r="B29" s="552" t="s">
        <v>938</v>
      </c>
      <c r="C29" s="546"/>
      <c r="D29" s="546"/>
      <c r="E29" s="1093" t="s">
        <v>942</v>
      </c>
      <c r="F29" s="1093"/>
      <c r="G29" s="555" t="s">
        <v>2875</v>
      </c>
    </row>
    <row r="30" spans="1:7" ht="79.8" thickBot="1" x14ac:dyDescent="0.3">
      <c r="A30" s="554" t="s">
        <v>2874</v>
      </c>
      <c r="B30" s="552" t="s">
        <v>938</v>
      </c>
      <c r="C30" s="546"/>
      <c r="D30" s="546"/>
      <c r="E30" s="1093" t="s">
        <v>942</v>
      </c>
      <c r="F30" s="1093"/>
      <c r="G30" s="555" t="s">
        <v>2868</v>
      </c>
    </row>
    <row r="31" spans="1:7" ht="79.8" thickBot="1" x14ac:dyDescent="0.3">
      <c r="A31" s="554" t="s">
        <v>2873</v>
      </c>
      <c r="B31" s="552" t="s">
        <v>938</v>
      </c>
      <c r="C31" s="546"/>
      <c r="D31" s="546"/>
      <c r="E31" s="1093" t="s">
        <v>942</v>
      </c>
      <c r="F31" s="1093"/>
      <c r="G31" s="555" t="s">
        <v>2868</v>
      </c>
    </row>
    <row r="32" spans="1:7" ht="79.8" thickBot="1" x14ac:dyDescent="0.3">
      <c r="A32" s="554" t="s">
        <v>2872</v>
      </c>
      <c r="B32" s="552" t="s">
        <v>938</v>
      </c>
      <c r="C32" s="546"/>
      <c r="D32" s="546"/>
      <c r="E32" s="1093" t="s">
        <v>942</v>
      </c>
      <c r="F32" s="1093"/>
      <c r="G32" s="555" t="s">
        <v>2868</v>
      </c>
    </row>
    <row r="33" spans="1:7" ht="79.8" thickBot="1" x14ac:dyDescent="0.3">
      <c r="A33" s="554" t="s">
        <v>2871</v>
      </c>
      <c r="B33" s="552" t="s">
        <v>938</v>
      </c>
      <c r="C33" s="546"/>
      <c r="D33" s="546"/>
      <c r="E33" s="1093" t="s">
        <v>942</v>
      </c>
      <c r="F33" s="1093"/>
      <c r="G33" s="555" t="s">
        <v>2868</v>
      </c>
    </row>
    <row r="34" spans="1:7" ht="79.8" thickBot="1" x14ac:dyDescent="0.3">
      <c r="A34" s="554" t="s">
        <v>2870</v>
      </c>
      <c r="B34" s="552" t="s">
        <v>938</v>
      </c>
      <c r="C34" s="546"/>
      <c r="D34" s="546"/>
      <c r="E34" s="1093" t="s">
        <v>942</v>
      </c>
      <c r="F34" s="1093"/>
      <c r="G34" s="555" t="s">
        <v>2868</v>
      </c>
    </row>
    <row r="35" spans="1:7" ht="79.8" thickBot="1" x14ac:dyDescent="0.3">
      <c r="A35" s="554" t="s">
        <v>2869</v>
      </c>
      <c r="B35" s="552" t="s">
        <v>938</v>
      </c>
      <c r="C35" s="546"/>
      <c r="D35" s="546"/>
      <c r="E35" s="1093" t="s">
        <v>942</v>
      </c>
      <c r="F35" s="1093"/>
      <c r="G35" s="555" t="s">
        <v>2868</v>
      </c>
    </row>
    <row r="36" spans="1:7" ht="13.8" thickBot="1" x14ac:dyDescent="0.3"/>
    <row r="37" spans="1:7" ht="49.5" customHeight="1" x14ac:dyDescent="0.25">
      <c r="A37" s="1918" t="s">
        <v>900</v>
      </c>
      <c r="B37" s="1919"/>
      <c r="C37" s="1919"/>
      <c r="D37" s="1919"/>
      <c r="E37" s="1919"/>
      <c r="F37" s="1919"/>
      <c r="G37" s="1919"/>
    </row>
    <row r="38" spans="1:7" x14ac:dyDescent="0.25">
      <c r="A38" s="556" t="s">
        <v>928</v>
      </c>
    </row>
    <row r="39" spans="1:7" ht="23.25" customHeight="1" x14ac:dyDescent="0.25">
      <c r="A39" s="1905" t="s">
        <v>2004</v>
      </c>
      <c r="B39" s="1905"/>
      <c r="C39" s="1905"/>
      <c r="D39" s="1905"/>
      <c r="E39" s="1905"/>
      <c r="F39" s="1905"/>
      <c r="G39" s="1905"/>
    </row>
    <row r="40" spans="1:7" ht="15" customHeight="1" x14ac:dyDescent="0.25">
      <c r="A40" s="1905" t="s">
        <v>2005</v>
      </c>
      <c r="B40" s="1905"/>
      <c r="C40" s="1905"/>
      <c r="D40" s="1905"/>
      <c r="E40" s="1905"/>
      <c r="F40" s="1905"/>
      <c r="G40" s="1905"/>
    </row>
    <row r="41" spans="1:7" ht="24" customHeight="1" x14ac:dyDescent="0.25">
      <c r="A41" s="1905" t="s">
        <v>2006</v>
      </c>
      <c r="B41" s="1905"/>
      <c r="C41" s="1905"/>
      <c r="D41" s="1905"/>
      <c r="E41" s="1905"/>
      <c r="F41" s="1905"/>
      <c r="G41" s="1905"/>
    </row>
    <row r="42" spans="1:7" x14ac:dyDescent="0.25">
      <c r="A42" s="1905" t="s">
        <v>2007</v>
      </c>
      <c r="B42" s="1905"/>
      <c r="C42" s="1905"/>
      <c r="D42" s="1905"/>
      <c r="E42" s="1905"/>
      <c r="F42" s="1905"/>
      <c r="G42" s="1905"/>
    </row>
    <row r="103" spans="2:4" ht="96" customHeight="1" x14ac:dyDescent="0.25">
      <c r="B103" s="173"/>
      <c r="C103" s="173"/>
      <c r="D103" s="173"/>
    </row>
  </sheetData>
  <mergeCells count="16">
    <mergeCell ref="A37:G37"/>
    <mergeCell ref="A39:G39"/>
    <mergeCell ref="A42:G42"/>
    <mergeCell ref="A41:G41"/>
    <mergeCell ref="A40:G40"/>
    <mergeCell ref="B1:G1"/>
    <mergeCell ref="B4:G4"/>
    <mergeCell ref="A6:G6"/>
    <mergeCell ref="A7:G7"/>
    <mergeCell ref="A15:A16"/>
    <mergeCell ref="B15:B16"/>
    <mergeCell ref="E15:G15"/>
    <mergeCell ref="A8:G8"/>
    <mergeCell ref="A9:G9"/>
    <mergeCell ref="A10:G10"/>
    <mergeCell ref="A11:G11"/>
  </mergeCells>
  <hyperlinks>
    <hyperlink ref="B1" r:id="rId1" xr:uid="{89701800-9877-439A-A83B-450A10920E3F}"/>
  </hyperlinks>
  <pageMargins left="0.25" right="0.25" top="0.75" bottom="0.75" header="0.3" footer="0.3"/>
  <pageSetup paperSize="9" scale="76"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F1B9-DB49-4AB3-B211-D41F3764037D}">
  <dimension ref="A1:D88"/>
  <sheetViews>
    <sheetView view="pageBreakPreview" zoomScaleNormal="100" zoomScaleSheetLayoutView="100" workbookViewId="0">
      <selection activeCell="E15" sqref="E15"/>
    </sheetView>
  </sheetViews>
  <sheetFormatPr defaultColWidth="9.109375" defaultRowHeight="13.2" x14ac:dyDescent="0.25"/>
  <cols>
    <col min="1" max="1" width="20.6640625" style="20" customWidth="1"/>
    <col min="2" max="2" width="2.5546875" style="20" bestFit="1" customWidth="1"/>
    <col min="3" max="3" width="43.109375" style="20" customWidth="1"/>
    <col min="4" max="4" width="74.109375" style="20" bestFit="1" customWidth="1"/>
    <col min="5" max="16384" width="9.109375" style="20"/>
  </cols>
  <sheetData>
    <row r="1" spans="1:4" ht="29.25" customHeight="1" x14ac:dyDescent="0.25">
      <c r="A1" s="498" t="s">
        <v>943</v>
      </c>
      <c r="B1" s="1747" t="s">
        <v>775</v>
      </c>
      <c r="C1" s="1747"/>
      <c r="D1" s="1748"/>
    </row>
    <row r="2" spans="1:4" x14ac:dyDescent="0.25">
      <c r="A2" s="1133" t="s">
        <v>944</v>
      </c>
      <c r="B2" s="1132"/>
      <c r="C2" s="151"/>
      <c r="D2" s="152"/>
    </row>
    <row r="3" spans="1:4" ht="13.8" thickBot="1" x14ac:dyDescent="0.3">
      <c r="A3" s="1730"/>
      <c r="B3" s="1731"/>
      <c r="C3" s="1731"/>
      <c r="D3" s="1018"/>
    </row>
    <row r="4" spans="1:4" ht="39" customHeight="1" thickBot="1" x14ac:dyDescent="0.3">
      <c r="A4" s="1019" t="s">
        <v>628</v>
      </c>
      <c r="B4" s="1732" t="s">
        <v>945</v>
      </c>
      <c r="C4" s="1733"/>
      <c r="D4" s="1734"/>
    </row>
    <row r="5" spans="1:4" ht="13.8" thickBot="1" x14ac:dyDescent="0.3">
      <c r="A5" s="111" t="s">
        <v>573</v>
      </c>
      <c r="B5" s="978"/>
      <c r="C5" s="978" t="s">
        <v>2838</v>
      </c>
      <c r="D5" s="453"/>
    </row>
    <row r="6" spans="1:4" ht="39.75" customHeight="1" thickBot="1" x14ac:dyDescent="0.3">
      <c r="A6" s="1737" t="s">
        <v>2008</v>
      </c>
      <c r="B6" s="1738"/>
      <c r="C6" s="1738"/>
      <c r="D6" s="1920"/>
    </row>
    <row r="7" spans="1:4" ht="15.75" customHeight="1" thickBot="1" x14ac:dyDescent="0.3">
      <c r="A7" s="1737" t="s">
        <v>1988</v>
      </c>
      <c r="B7" s="1738"/>
      <c r="C7" s="1738"/>
      <c r="D7" s="1920"/>
    </row>
    <row r="8" spans="1:4" ht="13.8" thickBot="1" x14ac:dyDescent="0.3">
      <c r="A8" s="1755" t="s">
        <v>2009</v>
      </c>
      <c r="B8" s="1756"/>
      <c r="C8" s="1756"/>
      <c r="D8" s="1062"/>
    </row>
    <row r="9" spans="1:4" ht="13.8" thickBot="1" x14ac:dyDescent="0.3">
      <c r="A9" s="1755" t="s">
        <v>1970</v>
      </c>
      <c r="B9" s="1756"/>
      <c r="C9" s="1756"/>
      <c r="D9" s="1062"/>
    </row>
    <row r="10" spans="1:4" ht="13.8" thickBot="1" x14ac:dyDescent="0.3">
      <c r="A10" s="1755" t="s">
        <v>2010</v>
      </c>
      <c r="B10" s="1756"/>
      <c r="C10" s="1756"/>
      <c r="D10" s="1062"/>
    </row>
    <row r="11" spans="1:4" ht="13.8" thickBot="1" x14ac:dyDescent="0.3">
      <c r="A11" s="1036"/>
      <c r="B11" s="1037"/>
      <c r="C11" s="1037"/>
      <c r="D11" s="1062"/>
    </row>
    <row r="12" spans="1:4" ht="65.25" customHeight="1" thickBot="1" x14ac:dyDescent="0.3">
      <c r="A12" s="495" t="s">
        <v>946</v>
      </c>
      <c r="B12" s="1921" t="s">
        <v>947</v>
      </c>
      <c r="C12" s="1922"/>
      <c r="D12" s="487" t="s">
        <v>2893</v>
      </c>
    </row>
    <row r="13" spans="1:4" ht="82.5" customHeight="1" thickBot="1" x14ac:dyDescent="0.3">
      <c r="A13" s="1017" t="s">
        <v>946</v>
      </c>
      <c r="B13" s="487" t="s">
        <v>753</v>
      </c>
      <c r="C13" s="487" t="s">
        <v>948</v>
      </c>
      <c r="D13" s="487" t="s">
        <v>2893</v>
      </c>
    </row>
    <row r="14" spans="1:4" ht="58.5" customHeight="1" thickBot="1" x14ac:dyDescent="0.3">
      <c r="A14" s="1017" t="s">
        <v>946</v>
      </c>
      <c r="B14" s="487" t="s">
        <v>759</v>
      </c>
      <c r="C14" s="487" t="s">
        <v>949</v>
      </c>
      <c r="D14" s="487"/>
    </row>
    <row r="15" spans="1:4" ht="409.6" x14ac:dyDescent="0.25">
      <c r="A15" s="1914" t="s">
        <v>951</v>
      </c>
      <c r="B15" s="1725" t="s">
        <v>762</v>
      </c>
      <c r="C15" s="486" t="s">
        <v>950</v>
      </c>
      <c r="D15" s="1136" t="s">
        <v>2892</v>
      </c>
    </row>
    <row r="16" spans="1:4" ht="39" customHeight="1" x14ac:dyDescent="0.25">
      <c r="A16" s="1923"/>
      <c r="B16" s="1726"/>
      <c r="C16" s="488" t="s">
        <v>2011</v>
      </c>
      <c r="D16" s="488"/>
    </row>
    <row r="17" spans="1:4" ht="18" customHeight="1" x14ac:dyDescent="0.25">
      <c r="A17" s="1923"/>
      <c r="B17" s="1726"/>
      <c r="C17" s="488" t="s">
        <v>2012</v>
      </c>
      <c r="D17" s="488"/>
    </row>
    <row r="18" spans="1:4" ht="38.25" customHeight="1" thickBot="1" x14ac:dyDescent="0.3">
      <c r="A18" s="1915"/>
      <c r="B18" s="1727"/>
      <c r="C18" s="487" t="s">
        <v>2013</v>
      </c>
      <c r="D18" s="487"/>
    </row>
    <row r="20" spans="1:4" ht="40.5" customHeight="1" x14ac:dyDescent="0.25">
      <c r="A20" s="1743" t="s">
        <v>2014</v>
      </c>
      <c r="B20" s="1743"/>
      <c r="C20" s="1743"/>
      <c r="D20" s="1743"/>
    </row>
    <row r="21" spans="1:4" x14ac:dyDescent="0.25">
      <c r="A21" s="497"/>
    </row>
    <row r="88" spans="2:4" ht="96" customHeight="1" x14ac:dyDescent="0.25">
      <c r="B88" s="173"/>
      <c r="C88" s="173"/>
      <c r="D88" s="173"/>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9E22824-F643-494C-9D27-CFD1A82EA0C5}"/>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42602-6DAE-49A8-AE84-11EB3A09589C}">
  <dimension ref="A1:F88"/>
  <sheetViews>
    <sheetView view="pageBreakPreview" zoomScaleNormal="85" zoomScaleSheetLayoutView="100" workbookViewId="0">
      <selection activeCell="B11" sqref="B11"/>
    </sheetView>
  </sheetViews>
  <sheetFormatPr defaultColWidth="9.109375" defaultRowHeight="13.2" outlineLevelRow="1" x14ac:dyDescent="0.25"/>
  <cols>
    <col min="1" max="1" width="14.44140625" style="20" customWidth="1"/>
    <col min="2" max="2" width="28.109375" style="20" customWidth="1"/>
    <col min="3" max="3" width="28.5546875" style="20" customWidth="1"/>
    <col min="4" max="4" width="5.5546875" style="20" customWidth="1"/>
    <col min="5" max="5" width="14.33203125" style="20" customWidth="1"/>
    <col min="6" max="16384" width="9.109375" style="20"/>
  </cols>
  <sheetData>
    <row r="1" spans="1:6" ht="39" customHeight="1" x14ac:dyDescent="0.25">
      <c r="A1" s="498" t="s">
        <v>952</v>
      </c>
      <c r="B1" s="1747" t="s">
        <v>403</v>
      </c>
      <c r="C1" s="1747"/>
      <c r="D1" s="1747"/>
      <c r="E1" s="1748"/>
    </row>
    <row r="2" spans="1:6" ht="18" customHeight="1" x14ac:dyDescent="0.25">
      <c r="A2" s="1027" t="s">
        <v>956</v>
      </c>
      <c r="B2" s="151"/>
      <c r="C2" s="151"/>
      <c r="D2" s="151"/>
      <c r="E2" s="152"/>
    </row>
    <row r="3" spans="1:6" ht="13.8" thickBot="1" x14ac:dyDescent="0.3">
      <c r="A3" s="1934"/>
      <c r="B3" s="1935"/>
      <c r="C3" s="1935"/>
      <c r="D3" s="1935"/>
      <c r="E3" s="226"/>
    </row>
    <row r="4" spans="1:6" s="492" customFormat="1" ht="27.75" customHeight="1" thickBot="1" x14ac:dyDescent="0.35">
      <c r="A4" s="1944" t="s">
        <v>598</v>
      </c>
      <c r="B4" s="1944"/>
      <c r="C4" s="1945"/>
      <c r="D4" s="1946"/>
      <c r="E4" s="1946"/>
    </row>
    <row r="5" spans="1:6" x14ac:dyDescent="0.25">
      <c r="A5" s="1812" t="s">
        <v>362</v>
      </c>
      <c r="B5" s="1947"/>
      <c r="C5" s="1947"/>
      <c r="D5" s="1948"/>
      <c r="E5" s="1950" t="s">
        <v>628</v>
      </c>
    </row>
    <row r="6" spans="1:6" ht="23.25" customHeight="1" thickBot="1" x14ac:dyDescent="0.3">
      <c r="A6" s="1949"/>
      <c r="B6" s="1947"/>
      <c r="C6" s="1947"/>
      <c r="D6" s="1948"/>
      <c r="E6" s="1951"/>
      <c r="F6" s="173"/>
    </row>
    <row r="7" spans="1:6" ht="13.8" thickBot="1" x14ac:dyDescent="0.3">
      <c r="A7" s="111" t="s">
        <v>573</v>
      </c>
      <c r="B7" s="109"/>
      <c r="C7" s="112" t="s">
        <v>2838</v>
      </c>
      <c r="D7" s="1055"/>
      <c r="E7" s="110"/>
    </row>
    <row r="8" spans="1:6" x14ac:dyDescent="0.25">
      <c r="A8" s="1936" t="s">
        <v>373</v>
      </c>
      <c r="B8" s="1937"/>
      <c r="C8" s="1937"/>
      <c r="D8" s="1938"/>
      <c r="E8" s="1942" t="s">
        <v>959</v>
      </c>
    </row>
    <row r="9" spans="1:6" ht="26.25" customHeight="1" thickBot="1" x14ac:dyDescent="0.3">
      <c r="A9" s="1939"/>
      <c r="B9" s="1940"/>
      <c r="C9" s="1940"/>
      <c r="D9" s="1941"/>
      <c r="E9" s="1943"/>
    </row>
    <row r="10" spans="1:6" ht="13.5" customHeight="1" x14ac:dyDescent="0.25">
      <c r="A10" s="22" t="s">
        <v>357</v>
      </c>
      <c r="C10" s="20" t="s">
        <v>357</v>
      </c>
      <c r="D10" s="20" t="s">
        <v>357</v>
      </c>
      <c r="E10" s="143" t="s">
        <v>357</v>
      </c>
    </row>
    <row r="11" spans="1:6" outlineLevel="1" x14ac:dyDescent="0.25">
      <c r="A11" s="1933" t="s">
        <v>2915</v>
      </c>
      <c r="B11" s="1147" t="s">
        <v>2914</v>
      </c>
      <c r="C11" s="1146"/>
      <c r="E11" s="144"/>
    </row>
    <row r="12" spans="1:6" outlineLevel="1" x14ac:dyDescent="0.25">
      <c r="A12" s="1933"/>
      <c r="B12" s="1145" t="s">
        <v>2847</v>
      </c>
      <c r="C12" s="1143">
        <v>11060800</v>
      </c>
      <c r="E12" s="144"/>
    </row>
    <row r="13" spans="1:6" outlineLevel="1" x14ac:dyDescent="0.25">
      <c r="A13" s="1933"/>
      <c r="B13" s="1145" t="s">
        <v>2913</v>
      </c>
      <c r="C13" s="1143">
        <v>693561</v>
      </c>
      <c r="E13" s="144"/>
    </row>
    <row r="14" spans="1:6" outlineLevel="1" x14ac:dyDescent="0.25">
      <c r="A14" s="1933"/>
      <c r="B14" s="1145" t="s">
        <v>2912</v>
      </c>
      <c r="C14" s="1143">
        <v>44290.892</v>
      </c>
      <c r="E14" s="144"/>
    </row>
    <row r="15" spans="1:6" outlineLevel="1" x14ac:dyDescent="0.25">
      <c r="A15" s="1933"/>
      <c r="B15" s="1145" t="s">
        <v>2911</v>
      </c>
      <c r="C15" s="1143">
        <v>17242592.916999999</v>
      </c>
      <c r="E15" s="144"/>
    </row>
    <row r="16" spans="1:6" outlineLevel="1" x14ac:dyDescent="0.25">
      <c r="A16" s="1933"/>
      <c r="B16" s="1145" t="s">
        <v>2910</v>
      </c>
      <c r="C16" s="1143">
        <v>4169204</v>
      </c>
      <c r="E16" s="144"/>
    </row>
    <row r="17" spans="1:5" ht="13.8" outlineLevel="1" thickBot="1" x14ac:dyDescent="0.3">
      <c r="A17" s="1933"/>
      <c r="B17" s="741" t="s">
        <v>2909</v>
      </c>
      <c r="C17" s="1144">
        <v>2139784.713</v>
      </c>
      <c r="E17" s="144"/>
    </row>
    <row r="18" spans="1:5" ht="13.8" outlineLevel="1" thickBot="1" x14ac:dyDescent="0.3">
      <c r="A18" s="1933"/>
      <c r="B18" s="1141" t="s">
        <v>2908</v>
      </c>
      <c r="C18" s="1140">
        <f>SUM(C12:C17)</f>
        <v>35350233.522</v>
      </c>
      <c r="E18" s="144"/>
    </row>
    <row r="19" spans="1:5" ht="14.4" outlineLevel="1" x14ac:dyDescent="0.3">
      <c r="A19"/>
      <c r="B19"/>
      <c r="C19"/>
      <c r="E19" s="144"/>
    </row>
    <row r="20" spans="1:5" ht="15" outlineLevel="1" thickBot="1" x14ac:dyDescent="0.35">
      <c r="A20"/>
      <c r="B20" s="1141" t="s">
        <v>2907</v>
      </c>
      <c r="C20" s="1140">
        <f>SUM(C12:C13,C15)</f>
        <v>28996953.916999999</v>
      </c>
      <c r="E20" s="144"/>
    </row>
    <row r="21" spans="1:5" ht="14.4" outlineLevel="1" x14ac:dyDescent="0.3">
      <c r="A21"/>
      <c r="B21"/>
      <c r="C21"/>
      <c r="E21" s="144"/>
    </row>
    <row r="22" spans="1:5" ht="15" outlineLevel="1" thickBot="1" x14ac:dyDescent="0.35">
      <c r="A22"/>
      <c r="B22" s="1141" t="s">
        <v>2906</v>
      </c>
      <c r="C22" s="1140">
        <f>SUM(C23:C28)</f>
        <v>-1436082.261297354</v>
      </c>
      <c r="E22" s="144"/>
    </row>
    <row r="23" spans="1:5" ht="14.4" outlineLevel="1" x14ac:dyDescent="0.3">
      <c r="A23"/>
      <c r="B23" t="s">
        <v>2905</v>
      </c>
      <c r="C23" s="1143">
        <v>-2781047.5295387371</v>
      </c>
      <c r="E23" s="144"/>
    </row>
    <row r="24" spans="1:5" ht="14.4" outlineLevel="1" x14ac:dyDescent="0.3">
      <c r="A24"/>
      <c r="B24" t="s">
        <v>2904</v>
      </c>
      <c r="C24" s="1143">
        <v>1430826.3769919437</v>
      </c>
      <c r="E24" s="144"/>
    </row>
    <row r="25" spans="1:5" ht="14.4" outlineLevel="1" x14ac:dyDescent="0.3">
      <c r="A25"/>
      <c r="B25" t="s">
        <v>2903</v>
      </c>
      <c r="C25" s="1143">
        <v>-5679.0615750528104</v>
      </c>
      <c r="E25" s="144"/>
    </row>
    <row r="26" spans="1:5" ht="14.4" outlineLevel="1" x14ac:dyDescent="0.3">
      <c r="A26"/>
      <c r="B26" t="s">
        <v>2902</v>
      </c>
      <c r="C26" s="1143">
        <v>-80182.047175507701</v>
      </c>
      <c r="E26" s="144"/>
    </row>
    <row r="27" spans="1:5" ht="14.4" outlineLevel="1" x14ac:dyDescent="0.3">
      <c r="A27"/>
      <c r="B27" t="s">
        <v>2901</v>
      </c>
      <c r="C27" s="1143">
        <v>0</v>
      </c>
      <c r="E27" s="144"/>
    </row>
    <row r="28" spans="1:5" ht="14.4" outlineLevel="1" x14ac:dyDescent="0.3">
      <c r="A28"/>
      <c r="B28" t="s">
        <v>2900</v>
      </c>
      <c r="C28" s="1143">
        <v>0</v>
      </c>
      <c r="E28" s="144"/>
    </row>
    <row r="29" spans="1:5" ht="14.4" outlineLevel="1" x14ac:dyDescent="0.3">
      <c r="A29"/>
      <c r="B29"/>
      <c r="C29"/>
      <c r="E29" s="144"/>
    </row>
    <row r="30" spans="1:5" ht="13.8" outlineLevel="1" thickBot="1" x14ac:dyDescent="0.3">
      <c r="B30" s="1141" t="s">
        <v>2899</v>
      </c>
      <c r="C30" s="1140">
        <f>SUM(C20,C22)</f>
        <v>27560871.655702647</v>
      </c>
      <c r="E30" s="144"/>
    </row>
    <row r="31" spans="1:5" outlineLevel="1" x14ac:dyDescent="0.25">
      <c r="C31" s="1142"/>
      <c r="E31" s="144"/>
    </row>
    <row r="32" spans="1:5" ht="13.8" outlineLevel="1" thickBot="1" x14ac:dyDescent="0.3">
      <c r="B32" s="1141" t="s">
        <v>2898</v>
      </c>
      <c r="C32" s="1140">
        <f>+C16</f>
        <v>4169204</v>
      </c>
      <c r="E32" s="144"/>
    </row>
    <row r="33" spans="1:5" outlineLevel="1" x14ac:dyDescent="0.25">
      <c r="C33" s="1142"/>
      <c r="E33" s="144"/>
    </row>
    <row r="34" spans="1:5" ht="13.8" outlineLevel="1" thickBot="1" x14ac:dyDescent="0.3">
      <c r="B34" s="1141" t="s">
        <v>2897</v>
      </c>
      <c r="C34" s="1140">
        <f>SUM(C35:C36)</f>
        <v>5070092.0649081292</v>
      </c>
      <c r="E34" s="144"/>
    </row>
    <row r="35" spans="1:5" ht="14.4" outlineLevel="1" x14ac:dyDescent="0.3">
      <c r="B35" s="20" t="s">
        <v>2896</v>
      </c>
      <c r="C35" s="1139">
        <v>4251690</v>
      </c>
      <c r="E35" s="144"/>
    </row>
    <row r="36" spans="1:5" ht="14.4" outlineLevel="1" x14ac:dyDescent="0.3">
      <c r="B36" s="20" t="s">
        <v>2895</v>
      </c>
      <c r="C36" s="1139">
        <v>818402.06490812881</v>
      </c>
      <c r="E36" s="144"/>
    </row>
    <row r="37" spans="1:5" ht="13.8" outlineLevel="1" thickBot="1" x14ac:dyDescent="0.3">
      <c r="E37" s="144"/>
    </row>
    <row r="38" spans="1:5" ht="13.8" outlineLevel="1" thickBot="1" x14ac:dyDescent="0.3">
      <c r="B38" s="1138" t="s">
        <v>2894</v>
      </c>
      <c r="C38" s="1137">
        <f>SUM(C30,C32,C34)</f>
        <v>36800167.720610775</v>
      </c>
      <c r="E38" s="144"/>
    </row>
    <row r="39" spans="1:5" ht="13.8" outlineLevel="1" thickBot="1" x14ac:dyDescent="0.3">
      <c r="A39" s="22"/>
      <c r="E39" s="145"/>
    </row>
    <row r="40" spans="1:5" ht="63" customHeight="1" x14ac:dyDescent="0.25">
      <c r="A40" s="1930" t="s">
        <v>363</v>
      </c>
      <c r="B40" s="1931"/>
      <c r="C40" s="1931"/>
      <c r="D40" s="1931"/>
      <c r="E40" s="1932"/>
    </row>
    <row r="41" spans="1:5" ht="43.5" customHeight="1" x14ac:dyDescent="0.25">
      <c r="A41" s="1924" t="s">
        <v>364</v>
      </c>
      <c r="B41" s="1925"/>
      <c r="C41" s="1925"/>
      <c r="D41" s="1925"/>
      <c r="E41" s="1926"/>
    </row>
    <row r="42" spans="1:5" ht="128.25" customHeight="1" x14ac:dyDescent="0.25">
      <c r="A42" s="1924" t="s">
        <v>365</v>
      </c>
      <c r="B42" s="1925"/>
      <c r="C42" s="1925"/>
      <c r="D42" s="1925"/>
      <c r="E42" s="1926"/>
    </row>
    <row r="43" spans="1:5" ht="66.75" customHeight="1" x14ac:dyDescent="0.25">
      <c r="A43" s="1924" t="s">
        <v>366</v>
      </c>
      <c r="B43" s="1925"/>
      <c r="C43" s="1925"/>
      <c r="D43" s="1925"/>
      <c r="E43" s="1926"/>
    </row>
    <row r="44" spans="1:5" ht="47.25" customHeight="1" x14ac:dyDescent="0.25">
      <c r="A44" s="1924" t="s">
        <v>367</v>
      </c>
      <c r="B44" s="1925"/>
      <c r="C44" s="1925"/>
      <c r="D44" s="1925"/>
      <c r="E44" s="1926"/>
    </row>
    <row r="45" spans="1:5" ht="75.75" customHeight="1" x14ac:dyDescent="0.25">
      <c r="A45" s="1924" t="s">
        <v>368</v>
      </c>
      <c r="B45" s="1925"/>
      <c r="C45" s="1925"/>
      <c r="D45" s="1925"/>
      <c r="E45" s="1926"/>
    </row>
    <row r="46" spans="1:5" ht="40.5" customHeight="1" x14ac:dyDescent="0.25">
      <c r="A46" s="1924" t="s">
        <v>369</v>
      </c>
      <c r="B46" s="1925"/>
      <c r="C46" s="1925"/>
      <c r="D46" s="1925"/>
      <c r="E46" s="1926"/>
    </row>
    <row r="47" spans="1:5" ht="32.25" customHeight="1" thickBot="1" x14ac:dyDescent="0.3">
      <c r="A47" s="1927" t="s">
        <v>370</v>
      </c>
      <c r="B47" s="1928"/>
      <c r="C47" s="1928"/>
      <c r="D47" s="1928"/>
      <c r="E47" s="1929"/>
    </row>
    <row r="88" spans="2:4" ht="96" customHeight="1" x14ac:dyDescent="0.25">
      <c r="B88" s="173"/>
      <c r="C88" s="173"/>
      <c r="D88" s="173"/>
    </row>
  </sheetData>
  <mergeCells count="16">
    <mergeCell ref="A11:A18"/>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F07A1EF9-DB80-46FE-8E26-488F32CB8C9D}"/>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9C8A-4ECF-4669-B730-3287911E5A46}">
  <dimension ref="A1:K96"/>
  <sheetViews>
    <sheetView view="pageBreakPreview" zoomScale="85" zoomScaleNormal="100" zoomScaleSheetLayoutView="85" workbookViewId="0">
      <selection activeCell="G20" sqref="G20"/>
    </sheetView>
  </sheetViews>
  <sheetFormatPr defaultColWidth="9.109375" defaultRowHeight="13.2" x14ac:dyDescent="0.25"/>
  <cols>
    <col min="1" max="1" width="5.6640625" style="20" customWidth="1"/>
    <col min="2" max="2" width="12.44140625" style="20" customWidth="1"/>
    <col min="3" max="3" width="41.33203125" style="20" customWidth="1"/>
    <col min="4" max="11" width="24" style="20" customWidth="1"/>
    <col min="12" max="16384" width="9.109375" style="20"/>
  </cols>
  <sheetData>
    <row r="1" spans="1:11" ht="41.25" customHeight="1" x14ac:dyDescent="0.25">
      <c r="A1" s="498" t="s">
        <v>953</v>
      </c>
      <c r="B1" s="223"/>
      <c r="C1" s="1747" t="s">
        <v>403</v>
      </c>
      <c r="D1" s="1747"/>
      <c r="E1" s="1747"/>
      <c r="F1" s="1747"/>
      <c r="G1" s="1747"/>
      <c r="H1" s="1747"/>
      <c r="I1" s="1747"/>
      <c r="J1" s="1747"/>
      <c r="K1" s="1747"/>
    </row>
    <row r="2" spans="1:11" ht="20.25" customHeight="1" x14ac:dyDescent="0.25">
      <c r="A2" s="1027" t="s">
        <v>957</v>
      </c>
      <c r="B2" s="1152"/>
      <c r="C2" s="225"/>
      <c r="D2" s="225"/>
      <c r="E2" s="225"/>
      <c r="F2" s="225"/>
      <c r="G2" s="225"/>
      <c r="H2" s="225"/>
      <c r="I2" s="225"/>
      <c r="J2" s="225"/>
      <c r="K2" s="225"/>
    </row>
    <row r="3" spans="1:11" ht="13.8" thickBot="1" x14ac:dyDescent="0.3">
      <c r="A3" s="1934"/>
      <c r="B3" s="1935"/>
      <c r="C3" s="1935"/>
      <c r="D3" s="1935"/>
      <c r="E3" s="1151"/>
      <c r="F3" s="1151"/>
      <c r="G3" s="1151"/>
      <c r="H3" s="1151"/>
      <c r="I3" s="1151"/>
      <c r="J3" s="1151"/>
      <c r="K3" s="1151"/>
    </row>
    <row r="4" spans="1:11" ht="19.5" customHeight="1" thickBot="1" x14ac:dyDescent="0.3">
      <c r="A4" s="1976" t="s">
        <v>598</v>
      </c>
      <c r="B4" s="1976"/>
      <c r="C4" s="1977"/>
      <c r="D4" s="1978"/>
      <c r="E4" s="1978"/>
      <c r="F4" s="1978"/>
      <c r="G4" s="1978"/>
      <c r="H4" s="1978"/>
      <c r="I4" s="1978"/>
      <c r="J4" s="1978"/>
      <c r="K4" s="1978"/>
    </row>
    <row r="5" spans="1:11" ht="14.25" customHeight="1" x14ac:dyDescent="0.25">
      <c r="A5" s="1812" t="s">
        <v>1022</v>
      </c>
      <c r="B5" s="1947"/>
      <c r="C5" s="1947"/>
      <c r="D5" s="1968"/>
      <c r="E5" s="1968"/>
      <c r="F5" s="1968"/>
      <c r="G5" s="1968"/>
      <c r="H5" s="1968"/>
      <c r="I5" s="1968"/>
      <c r="J5" s="1968"/>
      <c r="K5" s="1968"/>
    </row>
    <row r="6" spans="1:11" ht="14.25" customHeight="1" thickBot="1" x14ac:dyDescent="0.3">
      <c r="A6" s="1969"/>
      <c r="B6" s="1970"/>
      <c r="C6" s="1970"/>
      <c r="D6" s="1971"/>
      <c r="E6" s="1971"/>
      <c r="F6" s="1971"/>
      <c r="G6" s="1971"/>
      <c r="H6" s="1971"/>
      <c r="I6" s="1971"/>
      <c r="J6" s="1971"/>
      <c r="K6" s="1971"/>
    </row>
    <row r="7" spans="1:11" ht="14.25" customHeight="1" thickBot="1" x14ac:dyDescent="0.3">
      <c r="A7" s="1972" t="s">
        <v>573</v>
      </c>
      <c r="B7" s="1746"/>
      <c r="C7" s="1746"/>
      <c r="D7" s="112" t="s">
        <v>2838</v>
      </c>
      <c r="E7" s="1150" t="s">
        <v>1056</v>
      </c>
      <c r="F7" s="1150" t="s">
        <v>2966</v>
      </c>
      <c r="G7" s="1150" t="s">
        <v>2966</v>
      </c>
      <c r="H7" s="1150" t="s">
        <v>2966</v>
      </c>
      <c r="I7" s="1150" t="s">
        <v>2920</v>
      </c>
      <c r="J7" s="1150" t="s">
        <v>2920</v>
      </c>
      <c r="K7" s="1150" t="s">
        <v>2920</v>
      </c>
    </row>
    <row r="8" spans="1:11" x14ac:dyDescent="0.25">
      <c r="A8" s="1149">
        <v>1</v>
      </c>
      <c r="B8" s="1973" t="s">
        <v>19</v>
      </c>
      <c r="C8" s="1973"/>
      <c r="D8" s="1973"/>
      <c r="E8" s="1042" t="s">
        <v>2965</v>
      </c>
      <c r="F8" s="1042" t="s">
        <v>2965</v>
      </c>
      <c r="G8" s="1042" t="s">
        <v>2965</v>
      </c>
      <c r="H8" s="1042" t="s">
        <v>2965</v>
      </c>
      <c r="I8" s="1042" t="s">
        <v>2965</v>
      </c>
      <c r="J8" s="1042" t="s">
        <v>2965</v>
      </c>
      <c r="K8" s="1042" t="s">
        <v>2965</v>
      </c>
    </row>
    <row r="9" spans="1:11" ht="22.5" customHeight="1" x14ac:dyDescent="0.25">
      <c r="A9" s="1040">
        <v>2</v>
      </c>
      <c r="B9" s="1952" t="s">
        <v>20</v>
      </c>
      <c r="C9" s="1952"/>
      <c r="D9" s="1952"/>
      <c r="E9" s="1042" t="s">
        <v>2916</v>
      </c>
      <c r="F9" s="1042" t="s">
        <v>2964</v>
      </c>
      <c r="G9" s="1042" t="s">
        <v>2963</v>
      </c>
      <c r="H9" s="1042" t="s">
        <v>2962</v>
      </c>
      <c r="I9" s="1042" t="s">
        <v>2916</v>
      </c>
      <c r="J9" s="1042" t="s">
        <v>2916</v>
      </c>
      <c r="K9" s="1042" t="s">
        <v>2916</v>
      </c>
    </row>
    <row r="10" spans="1:11" x14ac:dyDescent="0.25">
      <c r="A10" s="1040">
        <v>3</v>
      </c>
      <c r="B10" s="1953" t="s">
        <v>104</v>
      </c>
      <c r="C10" s="1974"/>
      <c r="D10" s="1975"/>
      <c r="E10" s="1042" t="s">
        <v>2961</v>
      </c>
      <c r="F10" s="1042" t="s">
        <v>2961</v>
      </c>
      <c r="G10" s="1042" t="s">
        <v>2961</v>
      </c>
      <c r="H10" s="1042" t="s">
        <v>2961</v>
      </c>
      <c r="I10" s="1042" t="s">
        <v>2960</v>
      </c>
      <c r="J10" s="1042" t="s">
        <v>2960</v>
      </c>
      <c r="K10" s="1042" t="s">
        <v>2960</v>
      </c>
    </row>
    <row r="11" spans="1:11" ht="15" customHeight="1" x14ac:dyDescent="0.25">
      <c r="A11" s="1966" t="s">
        <v>21</v>
      </c>
      <c r="B11" s="1967"/>
      <c r="C11" s="1967"/>
      <c r="D11" s="1967"/>
      <c r="E11" s="1967"/>
      <c r="F11" s="1967"/>
      <c r="G11" s="1967"/>
      <c r="H11" s="1967"/>
      <c r="I11" s="1967"/>
      <c r="J11" s="1967"/>
      <c r="K11" s="1967"/>
    </row>
    <row r="12" spans="1:11" x14ac:dyDescent="0.25">
      <c r="A12" s="1040">
        <v>4</v>
      </c>
      <c r="B12" s="1952" t="s">
        <v>22</v>
      </c>
      <c r="C12" s="1952"/>
      <c r="D12" s="1952"/>
      <c r="E12" s="1043" t="s">
        <v>172</v>
      </c>
      <c r="F12" s="1043" t="s">
        <v>197</v>
      </c>
      <c r="G12" s="1043" t="s">
        <v>197</v>
      </c>
      <c r="H12" s="1043" t="s">
        <v>197</v>
      </c>
      <c r="I12" s="1043" t="s">
        <v>221</v>
      </c>
      <c r="J12" s="1043" t="s">
        <v>221</v>
      </c>
      <c r="K12" s="1043" t="s">
        <v>221</v>
      </c>
    </row>
    <row r="13" spans="1:11" x14ac:dyDescent="0.25">
      <c r="A13" s="1040">
        <v>5</v>
      </c>
      <c r="B13" s="1952" t="s">
        <v>24</v>
      </c>
      <c r="C13" s="1952"/>
      <c r="D13" s="1952"/>
      <c r="E13" s="1043" t="s">
        <v>172</v>
      </c>
      <c r="F13" s="1043" t="s">
        <v>197</v>
      </c>
      <c r="G13" s="1043" t="s">
        <v>197</v>
      </c>
      <c r="H13" s="1043" t="s">
        <v>197</v>
      </c>
      <c r="I13" s="1043" t="s">
        <v>221</v>
      </c>
      <c r="J13" s="1043" t="s">
        <v>221</v>
      </c>
      <c r="K13" s="1043" t="s">
        <v>221</v>
      </c>
    </row>
    <row r="14" spans="1:11" ht="27.75" customHeight="1" x14ac:dyDescent="0.25">
      <c r="A14" s="1040">
        <v>6</v>
      </c>
      <c r="B14" s="1952" t="s">
        <v>23</v>
      </c>
      <c r="C14" s="1952"/>
      <c r="D14" s="1952"/>
      <c r="E14" s="1043" t="s">
        <v>2959</v>
      </c>
      <c r="F14" s="1043" t="s">
        <v>2959</v>
      </c>
      <c r="G14" s="1043" t="s">
        <v>2959</v>
      </c>
      <c r="H14" s="1043" t="s">
        <v>2959</v>
      </c>
      <c r="I14" s="1043" t="s">
        <v>2959</v>
      </c>
      <c r="J14" s="1043" t="s">
        <v>2959</v>
      </c>
      <c r="K14" s="1043" t="s">
        <v>2959</v>
      </c>
    </row>
    <row r="15" spans="1:11" x14ac:dyDescent="0.25">
      <c r="A15" s="1040">
        <v>7</v>
      </c>
      <c r="B15" s="1952" t="s">
        <v>25</v>
      </c>
      <c r="C15" s="1952"/>
      <c r="D15" s="1952"/>
      <c r="E15" s="1043" t="s">
        <v>2958</v>
      </c>
      <c r="F15" s="1043" t="s">
        <v>2958</v>
      </c>
      <c r="G15" s="1043" t="s">
        <v>2958</v>
      </c>
      <c r="H15" s="1043" t="s">
        <v>2958</v>
      </c>
      <c r="I15" s="1043" t="s">
        <v>2958</v>
      </c>
      <c r="J15" s="1043" t="s">
        <v>2958</v>
      </c>
      <c r="K15" s="1043" t="s">
        <v>2958</v>
      </c>
    </row>
    <row r="16" spans="1:11" x14ac:dyDescent="0.25">
      <c r="A16" s="1040">
        <v>8</v>
      </c>
      <c r="B16" s="1952" t="s">
        <v>26</v>
      </c>
      <c r="C16" s="1952"/>
      <c r="D16" s="1952"/>
      <c r="E16" s="1043" t="s">
        <v>2957</v>
      </c>
      <c r="F16" s="1043" t="s">
        <v>2956</v>
      </c>
      <c r="G16" s="1043" t="s">
        <v>2955</v>
      </c>
      <c r="H16" s="1043" t="s">
        <v>2954</v>
      </c>
      <c r="I16" s="1043" t="s">
        <v>2953</v>
      </c>
      <c r="J16" s="1043" t="s">
        <v>2952</v>
      </c>
      <c r="K16" s="1043" t="s">
        <v>2951</v>
      </c>
    </row>
    <row r="17" spans="1:11" x14ac:dyDescent="0.25">
      <c r="A17" s="1040">
        <v>9</v>
      </c>
      <c r="B17" s="1952" t="s">
        <v>27</v>
      </c>
      <c r="C17" s="1952"/>
      <c r="D17" s="1952"/>
      <c r="E17" s="1043" t="s">
        <v>2957</v>
      </c>
      <c r="F17" s="1043" t="s">
        <v>2956</v>
      </c>
      <c r="G17" s="1043" t="s">
        <v>2955</v>
      </c>
      <c r="H17" s="1043" t="s">
        <v>2954</v>
      </c>
      <c r="I17" s="1043" t="s">
        <v>2953</v>
      </c>
      <c r="J17" s="1043" t="s">
        <v>2952</v>
      </c>
      <c r="K17" s="1043" t="s">
        <v>2951</v>
      </c>
    </row>
    <row r="18" spans="1:11" x14ac:dyDescent="0.25">
      <c r="A18" s="557" t="s">
        <v>15</v>
      </c>
      <c r="B18" s="1952" t="s">
        <v>28</v>
      </c>
      <c r="C18" s="1952"/>
      <c r="D18" s="1952"/>
      <c r="E18" s="1043" t="s">
        <v>2950</v>
      </c>
      <c r="F18" s="1043"/>
      <c r="G18" s="1043"/>
      <c r="H18" s="1043"/>
      <c r="I18" s="1043" t="s">
        <v>2953</v>
      </c>
      <c r="J18" s="1043" t="s">
        <v>2952</v>
      </c>
      <c r="K18" s="1043" t="s">
        <v>2951</v>
      </c>
    </row>
    <row r="19" spans="1:11" x14ac:dyDescent="0.25">
      <c r="A19" s="557" t="s">
        <v>16</v>
      </c>
      <c r="B19" s="1952" t="s">
        <v>29</v>
      </c>
      <c r="C19" s="1952"/>
      <c r="D19" s="1952"/>
      <c r="E19" s="1043" t="s">
        <v>2950</v>
      </c>
      <c r="F19" s="1043"/>
      <c r="G19" s="1043"/>
      <c r="H19" s="1043"/>
      <c r="I19" s="1043"/>
      <c r="J19" s="1043"/>
      <c r="K19" s="1043"/>
    </row>
    <row r="20" spans="1:11" ht="26.4" x14ac:dyDescent="0.25">
      <c r="A20" s="1040">
        <v>10</v>
      </c>
      <c r="B20" s="1952" t="s">
        <v>30</v>
      </c>
      <c r="C20" s="1952"/>
      <c r="D20" s="1952"/>
      <c r="E20" s="1043" t="s">
        <v>2949</v>
      </c>
      <c r="F20" s="1043" t="s">
        <v>2948</v>
      </c>
      <c r="G20" s="1043" t="s">
        <v>2948</v>
      </c>
      <c r="H20" s="1043" t="s">
        <v>2948</v>
      </c>
      <c r="I20" s="1043" t="s">
        <v>2948</v>
      </c>
      <c r="J20" s="1043" t="s">
        <v>2948</v>
      </c>
      <c r="K20" s="1043" t="s">
        <v>2948</v>
      </c>
    </row>
    <row r="21" spans="1:11" x14ac:dyDescent="0.25">
      <c r="A21" s="1040">
        <v>11</v>
      </c>
      <c r="B21" s="1952" t="s">
        <v>31</v>
      </c>
      <c r="C21" s="1952"/>
      <c r="D21" s="1952"/>
      <c r="E21" s="1148" t="s">
        <v>2947</v>
      </c>
      <c r="F21" s="1148" t="s">
        <v>2946</v>
      </c>
      <c r="G21" s="1148" t="s">
        <v>2945</v>
      </c>
      <c r="H21" s="1148" t="s">
        <v>2944</v>
      </c>
      <c r="I21" s="1148">
        <v>43448</v>
      </c>
      <c r="J21" s="1148">
        <v>43643</v>
      </c>
      <c r="K21" s="1148">
        <v>44162</v>
      </c>
    </row>
    <row r="22" spans="1:11" x14ac:dyDescent="0.25">
      <c r="A22" s="1040">
        <v>12</v>
      </c>
      <c r="B22" s="1952" t="s">
        <v>32</v>
      </c>
      <c r="C22" s="1952"/>
      <c r="D22" s="1952"/>
      <c r="E22" s="1043" t="s">
        <v>2943</v>
      </c>
      <c r="F22" s="1043" t="s">
        <v>2943</v>
      </c>
      <c r="G22" s="1043" t="s">
        <v>2943</v>
      </c>
      <c r="H22" s="1043" t="s">
        <v>2943</v>
      </c>
      <c r="I22" s="1043" t="s">
        <v>2942</v>
      </c>
      <c r="J22" s="1043" t="s">
        <v>2942</v>
      </c>
      <c r="K22" s="1043" t="s">
        <v>2942</v>
      </c>
    </row>
    <row r="23" spans="1:11" x14ac:dyDescent="0.25">
      <c r="A23" s="1040">
        <v>13</v>
      </c>
      <c r="B23" s="1952" t="s">
        <v>1935</v>
      </c>
      <c r="C23" s="1952"/>
      <c r="D23" s="1952"/>
      <c r="E23" s="1043" t="s">
        <v>2941</v>
      </c>
      <c r="F23" s="1043" t="s">
        <v>2941</v>
      </c>
      <c r="G23" s="1043" t="s">
        <v>2941</v>
      </c>
      <c r="H23" s="1043" t="s">
        <v>2941</v>
      </c>
      <c r="I23" s="1148">
        <v>47101</v>
      </c>
      <c r="J23" s="1148">
        <v>47296</v>
      </c>
      <c r="K23" s="1148">
        <v>47814</v>
      </c>
    </row>
    <row r="24" spans="1:11" ht="66" x14ac:dyDescent="0.25">
      <c r="A24" s="1040">
        <v>14</v>
      </c>
      <c r="B24" s="1952" t="s">
        <v>33</v>
      </c>
      <c r="C24" s="1952"/>
      <c r="D24" s="1952"/>
      <c r="E24" s="1043" t="s">
        <v>2916</v>
      </c>
      <c r="F24" s="1043" t="s">
        <v>2940</v>
      </c>
      <c r="G24" s="1043" t="s">
        <v>2940</v>
      </c>
      <c r="H24" s="1043" t="s">
        <v>2940</v>
      </c>
      <c r="I24" s="1043" t="s">
        <v>2939</v>
      </c>
      <c r="J24" s="1043" t="s">
        <v>2939</v>
      </c>
      <c r="K24" s="1043" t="s">
        <v>2939</v>
      </c>
    </row>
    <row r="25" spans="1:11" x14ac:dyDescent="0.25">
      <c r="A25" s="1040">
        <v>15</v>
      </c>
      <c r="B25" s="1952" t="s">
        <v>34</v>
      </c>
      <c r="C25" s="1952"/>
      <c r="D25" s="1952"/>
      <c r="E25" s="1043" t="s">
        <v>2916</v>
      </c>
      <c r="F25" s="1043"/>
      <c r="G25" s="1043"/>
      <c r="H25" s="1043"/>
      <c r="I25" s="1043" t="s">
        <v>2939</v>
      </c>
      <c r="J25" s="1043" t="s">
        <v>2939</v>
      </c>
      <c r="K25" s="1043" t="s">
        <v>2939</v>
      </c>
    </row>
    <row r="26" spans="1:11" x14ac:dyDescent="0.25">
      <c r="A26" s="1040">
        <v>16</v>
      </c>
      <c r="B26" s="1952" t="s">
        <v>35</v>
      </c>
      <c r="C26" s="1952"/>
      <c r="D26" s="1952"/>
      <c r="E26" s="1043" t="s">
        <v>2939</v>
      </c>
      <c r="F26" s="1043"/>
      <c r="G26" s="1043"/>
      <c r="H26" s="1043"/>
      <c r="I26" s="1043" t="s">
        <v>2939</v>
      </c>
      <c r="J26" s="1043" t="s">
        <v>2939</v>
      </c>
      <c r="K26" s="1043" t="s">
        <v>2939</v>
      </c>
    </row>
    <row r="27" spans="1:11" ht="15" customHeight="1" x14ac:dyDescent="0.25">
      <c r="A27" s="1966" t="s">
        <v>36</v>
      </c>
      <c r="B27" s="1967"/>
      <c r="C27" s="1967"/>
      <c r="D27" s="1967"/>
      <c r="E27" s="1967"/>
      <c r="F27" s="1967"/>
      <c r="G27" s="1967"/>
      <c r="H27" s="1967"/>
      <c r="I27" s="1967"/>
      <c r="J27" s="1967"/>
      <c r="K27" s="1967"/>
    </row>
    <row r="28" spans="1:11" x14ac:dyDescent="0.25">
      <c r="A28" s="1040">
        <v>17</v>
      </c>
      <c r="B28" s="1952" t="s">
        <v>37</v>
      </c>
      <c r="C28" s="1952"/>
      <c r="D28" s="1952"/>
      <c r="E28" s="1043" t="s">
        <v>2938</v>
      </c>
      <c r="F28" s="1043" t="s">
        <v>2937</v>
      </c>
      <c r="G28" s="1043" t="s">
        <v>2937</v>
      </c>
      <c r="H28" s="1043" t="s">
        <v>2937</v>
      </c>
      <c r="I28" s="1043" t="s">
        <v>2937</v>
      </c>
      <c r="J28" s="1043" t="s">
        <v>2937</v>
      </c>
      <c r="K28" s="1043" t="s">
        <v>2937</v>
      </c>
    </row>
    <row r="29" spans="1:11" x14ac:dyDescent="0.25">
      <c r="A29" s="1040">
        <v>18</v>
      </c>
      <c r="B29" s="1952" t="s">
        <v>38</v>
      </c>
      <c r="C29" s="1952"/>
      <c r="D29" s="1952"/>
      <c r="E29" s="1043" t="s">
        <v>2916</v>
      </c>
      <c r="F29" s="1043" t="s">
        <v>2916</v>
      </c>
      <c r="G29" s="1043" t="s">
        <v>2916</v>
      </c>
      <c r="H29" s="1043" t="s">
        <v>2916</v>
      </c>
      <c r="I29" s="1043" t="s">
        <v>2936</v>
      </c>
      <c r="J29" s="1043" t="s">
        <v>2935</v>
      </c>
      <c r="K29" s="1043" t="s">
        <v>2934</v>
      </c>
    </row>
    <row r="30" spans="1:11" x14ac:dyDescent="0.25">
      <c r="A30" s="1040">
        <v>19</v>
      </c>
      <c r="B30" s="1952" t="s">
        <v>39</v>
      </c>
      <c r="C30" s="1952"/>
      <c r="D30" s="1952"/>
      <c r="E30" s="1043" t="s">
        <v>2917</v>
      </c>
      <c r="F30" s="1043" t="s">
        <v>2917</v>
      </c>
      <c r="G30" s="1043" t="s">
        <v>2917</v>
      </c>
      <c r="H30" s="1043" t="s">
        <v>2918</v>
      </c>
      <c r="I30" s="1043" t="s">
        <v>2917</v>
      </c>
      <c r="J30" s="1043" t="s">
        <v>2917</v>
      </c>
      <c r="K30" s="1043" t="s">
        <v>2917</v>
      </c>
    </row>
    <row r="31" spans="1:11" x14ac:dyDescent="0.25">
      <c r="A31" s="557" t="s">
        <v>17</v>
      </c>
      <c r="B31" s="1952" t="s">
        <v>40</v>
      </c>
      <c r="C31" s="1952"/>
      <c r="D31" s="1952"/>
      <c r="E31" s="1043" t="s">
        <v>2933</v>
      </c>
      <c r="F31" s="1043" t="s">
        <v>2932</v>
      </c>
      <c r="G31" s="1043" t="s">
        <v>2932</v>
      </c>
      <c r="H31" s="1043" t="s">
        <v>2932</v>
      </c>
      <c r="I31" s="1043" t="s">
        <v>2931</v>
      </c>
      <c r="J31" s="1043" t="s">
        <v>2931</v>
      </c>
      <c r="K31" s="1043" t="s">
        <v>2931</v>
      </c>
    </row>
    <row r="32" spans="1:11" x14ac:dyDescent="0.25">
      <c r="A32" s="557" t="s">
        <v>18</v>
      </c>
      <c r="B32" s="1952" t="s">
        <v>41</v>
      </c>
      <c r="C32" s="1952"/>
      <c r="D32" s="1952"/>
      <c r="E32" s="1043" t="s">
        <v>2932</v>
      </c>
      <c r="F32" s="1043" t="s">
        <v>2932</v>
      </c>
      <c r="G32" s="1043" t="s">
        <v>2932</v>
      </c>
      <c r="H32" s="1043" t="s">
        <v>2932</v>
      </c>
      <c r="I32" s="1043" t="s">
        <v>2931</v>
      </c>
      <c r="J32" s="1043" t="s">
        <v>2931</v>
      </c>
      <c r="K32" s="1043" t="s">
        <v>2931</v>
      </c>
    </row>
    <row r="33" spans="1:11" x14ac:dyDescent="0.25">
      <c r="A33" s="1040">
        <v>21</v>
      </c>
      <c r="B33" s="1952" t="s">
        <v>42</v>
      </c>
      <c r="C33" s="1952"/>
      <c r="D33" s="1952"/>
      <c r="E33" s="1043" t="s">
        <v>2917</v>
      </c>
      <c r="F33" s="1043" t="s">
        <v>2917</v>
      </c>
      <c r="G33" s="1043" t="s">
        <v>2917</v>
      </c>
      <c r="H33" s="1043" t="s">
        <v>2918</v>
      </c>
      <c r="I33" s="1043" t="s">
        <v>2930</v>
      </c>
      <c r="J33" s="1043" t="s">
        <v>2930</v>
      </c>
      <c r="K33" s="1043" t="s">
        <v>2930</v>
      </c>
    </row>
    <row r="34" spans="1:11" x14ac:dyDescent="0.25">
      <c r="A34" s="1040">
        <v>22</v>
      </c>
      <c r="B34" s="1952" t="s">
        <v>43</v>
      </c>
      <c r="C34" s="1952"/>
      <c r="D34" s="1952"/>
      <c r="E34" s="1043" t="s">
        <v>2929</v>
      </c>
      <c r="F34" s="1043" t="s">
        <v>2929</v>
      </c>
      <c r="G34" s="1043" t="s">
        <v>2929</v>
      </c>
      <c r="H34" s="1043" t="s">
        <v>2929</v>
      </c>
      <c r="I34" s="1043" t="s">
        <v>2929</v>
      </c>
      <c r="J34" s="1043" t="s">
        <v>2929</v>
      </c>
      <c r="K34" s="1043" t="s">
        <v>2929</v>
      </c>
    </row>
    <row r="35" spans="1:11" x14ac:dyDescent="0.25">
      <c r="A35" s="1040">
        <v>23</v>
      </c>
      <c r="B35" s="1952" t="s">
        <v>44</v>
      </c>
      <c r="C35" s="1952"/>
      <c r="D35" s="1952"/>
      <c r="E35" s="1043" t="s">
        <v>2928</v>
      </c>
      <c r="F35" s="1043" t="s">
        <v>2928</v>
      </c>
      <c r="G35" s="1043" t="s">
        <v>2928</v>
      </c>
      <c r="H35" s="1043" t="s">
        <v>2928</v>
      </c>
      <c r="I35" s="1043" t="s">
        <v>2928</v>
      </c>
      <c r="J35" s="1043" t="s">
        <v>2928</v>
      </c>
      <c r="K35" s="1043" t="s">
        <v>2928</v>
      </c>
    </row>
    <row r="36" spans="1:11" x14ac:dyDescent="0.25">
      <c r="A36" s="1040">
        <v>24</v>
      </c>
      <c r="B36" s="1952" t="s">
        <v>45</v>
      </c>
      <c r="C36" s="1952"/>
      <c r="D36" s="1952"/>
      <c r="E36" s="1043" t="s">
        <v>2916</v>
      </c>
      <c r="F36" s="1043" t="s">
        <v>2916</v>
      </c>
      <c r="G36" s="1043" t="s">
        <v>2916</v>
      </c>
      <c r="H36" s="1043" t="s">
        <v>2916</v>
      </c>
      <c r="I36" s="1043" t="s">
        <v>2916</v>
      </c>
      <c r="J36" s="1043" t="s">
        <v>2916</v>
      </c>
      <c r="K36" s="1043" t="s">
        <v>2916</v>
      </c>
    </row>
    <row r="37" spans="1:11" x14ac:dyDescent="0.25">
      <c r="A37" s="1040">
        <v>25</v>
      </c>
      <c r="B37" s="1952" t="s">
        <v>46</v>
      </c>
      <c r="C37" s="1952"/>
      <c r="D37" s="1952"/>
      <c r="E37" s="1043" t="s">
        <v>2916</v>
      </c>
      <c r="F37" s="1043" t="s">
        <v>2916</v>
      </c>
      <c r="G37" s="1043" t="s">
        <v>2916</v>
      </c>
      <c r="H37" s="1043" t="s">
        <v>2916</v>
      </c>
      <c r="I37" s="1043" t="s">
        <v>2916</v>
      </c>
      <c r="J37" s="1043" t="s">
        <v>2916</v>
      </c>
      <c r="K37" s="1043" t="s">
        <v>2916</v>
      </c>
    </row>
    <row r="38" spans="1:11" x14ac:dyDescent="0.25">
      <c r="A38" s="1040">
        <v>26</v>
      </c>
      <c r="B38" s="1952" t="s">
        <v>47</v>
      </c>
      <c r="C38" s="1952"/>
      <c r="D38" s="1952"/>
      <c r="E38" s="1043" t="s">
        <v>2916</v>
      </c>
      <c r="F38" s="1043" t="s">
        <v>2916</v>
      </c>
      <c r="G38" s="1043" t="s">
        <v>2916</v>
      </c>
      <c r="H38" s="1043" t="s">
        <v>2916</v>
      </c>
      <c r="I38" s="1043" t="s">
        <v>2916</v>
      </c>
      <c r="J38" s="1043" t="s">
        <v>2916</v>
      </c>
      <c r="K38" s="1043" t="s">
        <v>2916</v>
      </c>
    </row>
    <row r="39" spans="1:11" x14ac:dyDescent="0.25">
      <c r="A39" s="1040">
        <v>27</v>
      </c>
      <c r="B39" s="1952" t="s">
        <v>48</v>
      </c>
      <c r="C39" s="1952"/>
      <c r="D39" s="1952"/>
      <c r="E39" s="1043" t="s">
        <v>2916</v>
      </c>
      <c r="F39" s="1043" t="s">
        <v>2916</v>
      </c>
      <c r="G39" s="1043" t="s">
        <v>2916</v>
      </c>
      <c r="H39" s="1043" t="s">
        <v>2916</v>
      </c>
      <c r="I39" s="1043" t="s">
        <v>2916</v>
      </c>
      <c r="J39" s="1043" t="s">
        <v>2916</v>
      </c>
      <c r="K39" s="1043" t="s">
        <v>2916</v>
      </c>
    </row>
    <row r="40" spans="1:11" x14ac:dyDescent="0.25">
      <c r="A40" s="1040">
        <v>28</v>
      </c>
      <c r="B40" s="1952" t="s">
        <v>49</v>
      </c>
      <c r="C40" s="1952"/>
      <c r="D40" s="1952"/>
      <c r="E40" s="1043" t="s">
        <v>2916</v>
      </c>
      <c r="F40" s="1043" t="s">
        <v>2916</v>
      </c>
      <c r="G40" s="1043" t="s">
        <v>2916</v>
      </c>
      <c r="H40" s="1043" t="s">
        <v>2916</v>
      </c>
      <c r="I40" s="1043" t="s">
        <v>2916</v>
      </c>
      <c r="J40" s="1043" t="s">
        <v>2916</v>
      </c>
      <c r="K40" s="1043" t="s">
        <v>2916</v>
      </c>
    </row>
    <row r="41" spans="1:11" ht="24" customHeight="1" x14ac:dyDescent="0.25">
      <c r="A41" s="1040">
        <v>29</v>
      </c>
      <c r="B41" s="1952" t="s">
        <v>50</v>
      </c>
      <c r="C41" s="1952"/>
      <c r="D41" s="1952"/>
      <c r="E41" s="1043" t="s">
        <v>2916</v>
      </c>
      <c r="F41" s="1043" t="s">
        <v>2916</v>
      </c>
      <c r="G41" s="1043" t="s">
        <v>2916</v>
      </c>
      <c r="H41" s="1043" t="s">
        <v>2916</v>
      </c>
      <c r="I41" s="1043" t="s">
        <v>2916</v>
      </c>
      <c r="J41" s="1043" t="s">
        <v>2916</v>
      </c>
      <c r="K41" s="1043" t="s">
        <v>2916</v>
      </c>
    </row>
    <row r="42" spans="1:11" x14ac:dyDescent="0.25">
      <c r="A42" s="1040">
        <v>30</v>
      </c>
      <c r="B42" s="1952" t="s">
        <v>51</v>
      </c>
      <c r="C42" s="1952"/>
      <c r="D42" s="1952"/>
      <c r="E42" s="1043" t="s">
        <v>2917</v>
      </c>
      <c r="F42" s="1043" t="s">
        <v>2927</v>
      </c>
      <c r="G42" s="1043" t="s">
        <v>2927</v>
      </c>
      <c r="H42" s="1043" t="s">
        <v>2927</v>
      </c>
      <c r="I42" s="1043" t="s">
        <v>2917</v>
      </c>
      <c r="J42" s="1043" t="s">
        <v>2917</v>
      </c>
      <c r="K42" s="1043" t="s">
        <v>2917</v>
      </c>
    </row>
    <row r="43" spans="1:11" ht="26.4" x14ac:dyDescent="0.25">
      <c r="A43" s="1040">
        <v>31</v>
      </c>
      <c r="B43" s="1952" t="s">
        <v>52</v>
      </c>
      <c r="C43" s="1952"/>
      <c r="D43" s="1952"/>
      <c r="E43" s="1043" t="s">
        <v>2916</v>
      </c>
      <c r="F43" s="1043" t="s">
        <v>2926</v>
      </c>
      <c r="G43" s="1043" t="s">
        <v>2926</v>
      </c>
      <c r="H43" s="1043" t="s">
        <v>2926</v>
      </c>
      <c r="I43" s="1043" t="s">
        <v>2921</v>
      </c>
      <c r="J43" s="1043" t="s">
        <v>2921</v>
      </c>
      <c r="K43" s="1043" t="s">
        <v>2921</v>
      </c>
    </row>
    <row r="44" spans="1:11" x14ac:dyDescent="0.25">
      <c r="A44" s="1040">
        <v>32</v>
      </c>
      <c r="B44" s="1952" t="s">
        <v>53</v>
      </c>
      <c r="C44" s="1952"/>
      <c r="D44" s="1952"/>
      <c r="E44" s="1043" t="s">
        <v>2916</v>
      </c>
      <c r="F44" s="1043" t="s">
        <v>2925</v>
      </c>
      <c r="G44" s="1043" t="s">
        <v>2925</v>
      </c>
      <c r="H44" s="1043" t="s">
        <v>2925</v>
      </c>
      <c r="I44" s="1043" t="s">
        <v>2921</v>
      </c>
      <c r="J44" s="1043" t="s">
        <v>2921</v>
      </c>
      <c r="K44" s="1043" t="s">
        <v>2921</v>
      </c>
    </row>
    <row r="45" spans="1:11" x14ac:dyDescent="0.25">
      <c r="A45" s="1040">
        <v>33</v>
      </c>
      <c r="B45" s="1952" t="s">
        <v>54</v>
      </c>
      <c r="C45" s="1952"/>
      <c r="D45" s="1952"/>
      <c r="E45" s="1043" t="s">
        <v>2916</v>
      </c>
      <c r="F45" s="1043" t="s">
        <v>2924</v>
      </c>
      <c r="G45" s="1043" t="s">
        <v>2924</v>
      </c>
      <c r="H45" s="1043" t="s">
        <v>2924</v>
      </c>
      <c r="I45" s="1043" t="s">
        <v>2921</v>
      </c>
      <c r="J45" s="1043" t="s">
        <v>2921</v>
      </c>
      <c r="K45" s="1043" t="s">
        <v>2921</v>
      </c>
    </row>
    <row r="46" spans="1:11" ht="171.6" x14ac:dyDescent="0.25">
      <c r="A46" s="1040">
        <v>34</v>
      </c>
      <c r="B46" s="1952" t="s">
        <v>55</v>
      </c>
      <c r="C46" s="1952"/>
      <c r="D46" s="1952"/>
      <c r="E46" s="1043" t="s">
        <v>2916</v>
      </c>
      <c r="F46" s="1043" t="s">
        <v>2923</v>
      </c>
      <c r="G46" s="1043" t="s">
        <v>2923</v>
      </c>
      <c r="H46" s="1043" t="s">
        <v>2922</v>
      </c>
      <c r="I46" s="1043" t="s">
        <v>2921</v>
      </c>
      <c r="J46" s="1043" t="s">
        <v>2921</v>
      </c>
      <c r="K46" s="1043" t="s">
        <v>2921</v>
      </c>
    </row>
    <row r="47" spans="1:11" ht="26.25" customHeight="1" x14ac:dyDescent="0.25">
      <c r="A47" s="1040">
        <v>35</v>
      </c>
      <c r="B47" s="1952" t="s">
        <v>56</v>
      </c>
      <c r="C47" s="1952"/>
      <c r="D47" s="1952"/>
      <c r="E47" s="1043" t="s">
        <v>2916</v>
      </c>
      <c r="F47" s="1043" t="s">
        <v>2920</v>
      </c>
      <c r="G47" s="1043" t="s">
        <v>2920</v>
      </c>
      <c r="H47" s="1043" t="s">
        <v>2920</v>
      </c>
      <c r="I47" s="1043" t="s">
        <v>2919</v>
      </c>
      <c r="J47" s="1043" t="s">
        <v>2919</v>
      </c>
      <c r="K47" s="1043" t="s">
        <v>2919</v>
      </c>
    </row>
    <row r="48" spans="1:11" x14ac:dyDescent="0.25">
      <c r="A48" s="1040">
        <v>36</v>
      </c>
      <c r="B48" s="1952" t="s">
        <v>57</v>
      </c>
      <c r="C48" s="1952"/>
      <c r="D48" s="1952"/>
      <c r="E48" s="1043" t="s">
        <v>2917</v>
      </c>
      <c r="F48" s="1043" t="s">
        <v>2917</v>
      </c>
      <c r="G48" s="1043" t="s">
        <v>2917</v>
      </c>
      <c r="H48" s="1043" t="s">
        <v>2918</v>
      </c>
      <c r="I48" s="1043" t="s">
        <v>2917</v>
      </c>
      <c r="J48" s="1043" t="s">
        <v>2917</v>
      </c>
      <c r="K48" s="1043" t="s">
        <v>2917</v>
      </c>
    </row>
    <row r="49" spans="1:11" x14ac:dyDescent="0.25">
      <c r="A49" s="1040">
        <v>37</v>
      </c>
      <c r="B49" s="1952" t="s">
        <v>58</v>
      </c>
      <c r="C49" s="1952"/>
      <c r="D49" s="1952"/>
      <c r="E49" s="1043" t="s">
        <v>2916</v>
      </c>
      <c r="F49" s="1043" t="s">
        <v>2916</v>
      </c>
      <c r="G49" s="1043" t="s">
        <v>2916</v>
      </c>
      <c r="H49" s="1043" t="s">
        <v>2916</v>
      </c>
      <c r="I49" s="1043" t="s">
        <v>2916</v>
      </c>
      <c r="J49" s="1043" t="s">
        <v>2916</v>
      </c>
      <c r="K49" s="1043" t="s">
        <v>2916</v>
      </c>
    </row>
    <row r="50" spans="1:11" ht="13.8" thickBot="1" x14ac:dyDescent="0.3">
      <c r="A50" s="1956" t="s">
        <v>2015</v>
      </c>
      <c r="B50" s="1957"/>
      <c r="C50" s="1957"/>
      <c r="D50" s="1957"/>
      <c r="E50" s="1957"/>
      <c r="F50" s="1957"/>
      <c r="G50" s="1957"/>
      <c r="H50" s="1957"/>
      <c r="I50" s="1957"/>
      <c r="J50" s="1957"/>
      <c r="K50" s="1957"/>
    </row>
    <row r="51" spans="1:11" ht="13.8" thickBot="1" x14ac:dyDescent="0.3">
      <c r="A51" s="1961"/>
      <c r="B51" s="1962"/>
      <c r="C51" s="1962"/>
      <c r="D51" s="1962"/>
      <c r="E51" s="1962"/>
      <c r="F51" s="1962"/>
      <c r="G51" s="1962"/>
      <c r="H51" s="1962"/>
      <c r="I51" s="1962"/>
      <c r="J51" s="1962"/>
      <c r="K51" s="1962"/>
    </row>
    <row r="52" spans="1:11" ht="15" customHeight="1" x14ac:dyDescent="0.25">
      <c r="A52" s="1958" t="s">
        <v>1840</v>
      </c>
      <c r="B52" s="1959"/>
      <c r="C52" s="1959"/>
      <c r="D52" s="1959"/>
      <c r="E52" s="1960"/>
      <c r="F52" s="1960"/>
      <c r="G52" s="1960"/>
      <c r="H52" s="1960"/>
      <c r="I52" s="1960"/>
      <c r="J52" s="1960"/>
      <c r="K52" s="1960"/>
    </row>
    <row r="53" spans="1:11" ht="53.25" customHeight="1" x14ac:dyDescent="0.25">
      <c r="A53" s="1963" t="s">
        <v>632</v>
      </c>
      <c r="B53" s="1963"/>
      <c r="C53" s="1963"/>
      <c r="D53" s="1963"/>
      <c r="E53" s="1963"/>
      <c r="F53" s="1963"/>
      <c r="G53" s="1963"/>
      <c r="H53" s="1963"/>
      <c r="I53" s="1963"/>
      <c r="J53" s="1963"/>
      <c r="K53" s="1963"/>
    </row>
    <row r="54" spans="1:11" ht="30" customHeight="1" x14ac:dyDescent="0.25">
      <c r="A54" s="1963" t="s">
        <v>59</v>
      </c>
      <c r="B54" s="1963"/>
      <c r="C54" s="1963"/>
      <c r="D54" s="1963"/>
      <c r="E54" s="1963"/>
      <c r="F54" s="1963"/>
      <c r="G54" s="1963"/>
      <c r="H54" s="1963"/>
      <c r="I54" s="1963"/>
      <c r="J54" s="1963"/>
      <c r="K54" s="1963"/>
    </row>
    <row r="55" spans="1:11" ht="33" customHeight="1" x14ac:dyDescent="0.25">
      <c r="A55" s="1963" t="s">
        <v>60</v>
      </c>
      <c r="B55" s="1963"/>
      <c r="C55" s="1963"/>
      <c r="D55" s="1963"/>
      <c r="E55" s="1963"/>
      <c r="F55" s="1963"/>
      <c r="G55" s="1963"/>
      <c r="H55" s="1963"/>
      <c r="I55" s="1963"/>
      <c r="J55" s="1963"/>
      <c r="K55" s="1963"/>
    </row>
    <row r="56" spans="1:11" x14ac:dyDescent="0.25">
      <c r="A56" s="1964"/>
      <c r="B56" s="1965"/>
      <c r="C56" s="1965"/>
      <c r="D56" s="1965"/>
      <c r="E56" s="1965"/>
      <c r="F56" s="1965"/>
      <c r="G56" s="1965"/>
      <c r="H56" s="1965"/>
      <c r="I56" s="1965"/>
      <c r="J56" s="1965"/>
      <c r="K56" s="1965"/>
    </row>
    <row r="57" spans="1:11" ht="30" customHeight="1" x14ac:dyDescent="0.25">
      <c r="A57" s="1040">
        <v>1</v>
      </c>
      <c r="B57" s="1952" t="s">
        <v>61</v>
      </c>
      <c r="C57" s="1952"/>
      <c r="D57" s="1952"/>
      <c r="E57" s="1953"/>
      <c r="F57" s="1953"/>
      <c r="G57" s="1953"/>
      <c r="H57" s="1953"/>
      <c r="I57" s="1953"/>
      <c r="J57" s="1953"/>
      <c r="K57" s="1953"/>
    </row>
    <row r="58" spans="1:11" ht="30" customHeight="1" x14ac:dyDescent="0.25">
      <c r="A58" s="1040">
        <v>2</v>
      </c>
      <c r="B58" s="1952" t="s">
        <v>62</v>
      </c>
      <c r="C58" s="1952"/>
      <c r="D58" s="1952"/>
      <c r="E58" s="1953"/>
      <c r="F58" s="1953"/>
      <c r="G58" s="1953"/>
      <c r="H58" s="1953"/>
      <c r="I58" s="1953"/>
      <c r="J58" s="1953"/>
      <c r="K58" s="1953"/>
    </row>
    <row r="59" spans="1:11" ht="30" customHeight="1" x14ac:dyDescent="0.25">
      <c r="A59" s="1040">
        <v>3</v>
      </c>
      <c r="B59" s="1952" t="s">
        <v>63</v>
      </c>
      <c r="C59" s="1952"/>
      <c r="D59" s="1952"/>
      <c r="E59" s="1953"/>
      <c r="F59" s="1953"/>
      <c r="G59" s="1953"/>
      <c r="H59" s="1953"/>
      <c r="I59" s="1953"/>
      <c r="J59" s="1953"/>
      <c r="K59" s="1953"/>
    </row>
    <row r="60" spans="1:11" ht="60" customHeight="1" x14ac:dyDescent="0.25">
      <c r="A60" s="1040">
        <v>4</v>
      </c>
      <c r="B60" s="1952" t="s">
        <v>64</v>
      </c>
      <c r="C60" s="1952"/>
      <c r="D60" s="1952"/>
      <c r="E60" s="1953"/>
      <c r="F60" s="1953"/>
      <c r="G60" s="1953"/>
      <c r="H60" s="1953"/>
      <c r="I60" s="1953"/>
      <c r="J60" s="1953"/>
      <c r="K60" s="1953"/>
    </row>
    <row r="61" spans="1:11" ht="38.25" customHeight="1" x14ac:dyDescent="0.25">
      <c r="A61" s="1040">
        <v>5</v>
      </c>
      <c r="B61" s="1952" t="s">
        <v>65</v>
      </c>
      <c r="C61" s="1952"/>
      <c r="D61" s="1952"/>
      <c r="E61" s="1953"/>
      <c r="F61" s="1953"/>
      <c r="G61" s="1953"/>
      <c r="H61" s="1953"/>
      <c r="I61" s="1953"/>
      <c r="J61" s="1953"/>
      <c r="K61" s="1953"/>
    </row>
    <row r="62" spans="1:11" ht="30" customHeight="1" x14ac:dyDescent="0.25">
      <c r="A62" s="1040">
        <v>6</v>
      </c>
      <c r="B62" s="1952" t="s">
        <v>66</v>
      </c>
      <c r="C62" s="1952"/>
      <c r="D62" s="1952"/>
      <c r="E62" s="1953"/>
      <c r="F62" s="1953"/>
      <c r="G62" s="1953"/>
      <c r="H62" s="1953"/>
      <c r="I62" s="1953"/>
      <c r="J62" s="1953"/>
      <c r="K62" s="1953"/>
    </row>
    <row r="63" spans="1:11" ht="64.5" customHeight="1" x14ac:dyDescent="0.25">
      <c r="A63" s="1040">
        <v>7</v>
      </c>
      <c r="B63" s="1952" t="s">
        <v>67</v>
      </c>
      <c r="C63" s="1952"/>
      <c r="D63" s="1952"/>
      <c r="E63" s="1953"/>
      <c r="F63" s="1953"/>
      <c r="G63" s="1953"/>
      <c r="H63" s="1953"/>
      <c r="I63" s="1953"/>
      <c r="J63" s="1953"/>
      <c r="K63" s="1953"/>
    </row>
    <row r="64" spans="1:11" ht="63" customHeight="1" x14ac:dyDescent="0.25">
      <c r="A64" s="1040">
        <v>8</v>
      </c>
      <c r="B64" s="1952" t="s">
        <v>68</v>
      </c>
      <c r="C64" s="1952"/>
      <c r="D64" s="1952"/>
      <c r="E64" s="1953"/>
      <c r="F64" s="1953"/>
      <c r="G64" s="1953"/>
      <c r="H64" s="1953"/>
      <c r="I64" s="1953"/>
      <c r="J64" s="1953"/>
      <c r="K64" s="1953"/>
    </row>
    <row r="65" spans="1:11" ht="30" customHeight="1" x14ac:dyDescent="0.25">
      <c r="A65" s="1040">
        <v>9</v>
      </c>
      <c r="B65" s="1952" t="s">
        <v>69</v>
      </c>
      <c r="C65" s="1952"/>
      <c r="D65" s="1952"/>
      <c r="E65" s="1953"/>
      <c r="F65" s="1953"/>
      <c r="G65" s="1953"/>
      <c r="H65" s="1953"/>
      <c r="I65" s="1953"/>
      <c r="J65" s="1953"/>
      <c r="K65" s="1953"/>
    </row>
    <row r="66" spans="1:11" ht="30" customHeight="1" x14ac:dyDescent="0.25">
      <c r="A66" s="557" t="s">
        <v>15</v>
      </c>
      <c r="B66" s="1952" t="s">
        <v>70</v>
      </c>
      <c r="C66" s="1952"/>
      <c r="D66" s="1952"/>
      <c r="E66" s="1953"/>
      <c r="F66" s="1953"/>
      <c r="G66" s="1953"/>
      <c r="H66" s="1953"/>
      <c r="I66" s="1953"/>
      <c r="J66" s="1953"/>
      <c r="K66" s="1953"/>
    </row>
    <row r="67" spans="1:11" ht="30" customHeight="1" x14ac:dyDescent="0.25">
      <c r="A67" s="557" t="s">
        <v>16</v>
      </c>
      <c r="B67" s="1952" t="s">
        <v>71</v>
      </c>
      <c r="C67" s="1952"/>
      <c r="D67" s="1952"/>
      <c r="E67" s="1953"/>
      <c r="F67" s="1953"/>
      <c r="G67" s="1953"/>
      <c r="H67" s="1953"/>
      <c r="I67" s="1953"/>
      <c r="J67" s="1953"/>
      <c r="K67" s="1953"/>
    </row>
    <row r="68" spans="1:11" ht="45" customHeight="1" x14ac:dyDescent="0.25">
      <c r="A68" s="1040">
        <v>10</v>
      </c>
      <c r="B68" s="1952" t="s">
        <v>72</v>
      </c>
      <c r="C68" s="1952"/>
      <c r="D68" s="1952"/>
      <c r="E68" s="1953"/>
      <c r="F68" s="1953"/>
      <c r="G68" s="1953"/>
      <c r="H68" s="1953"/>
      <c r="I68" s="1953"/>
      <c r="J68" s="1953"/>
      <c r="K68" s="1953"/>
    </row>
    <row r="69" spans="1:11" ht="30" customHeight="1" x14ac:dyDescent="0.25">
      <c r="A69" s="1040">
        <v>11</v>
      </c>
      <c r="B69" s="1952" t="s">
        <v>73</v>
      </c>
      <c r="C69" s="1952"/>
      <c r="D69" s="1952"/>
      <c r="E69" s="1953"/>
      <c r="F69" s="1953"/>
      <c r="G69" s="1953"/>
      <c r="H69" s="1953"/>
      <c r="I69" s="1953"/>
      <c r="J69" s="1953"/>
      <c r="K69" s="1953"/>
    </row>
    <row r="70" spans="1:11" ht="30" customHeight="1" x14ac:dyDescent="0.25">
      <c r="A70" s="1040">
        <v>12</v>
      </c>
      <c r="B70" s="1952" t="s">
        <v>74</v>
      </c>
      <c r="C70" s="1952"/>
      <c r="D70" s="1952"/>
      <c r="E70" s="1953"/>
      <c r="F70" s="1953"/>
      <c r="G70" s="1953"/>
      <c r="H70" s="1953"/>
      <c r="I70" s="1953"/>
      <c r="J70" s="1953"/>
      <c r="K70" s="1953"/>
    </row>
    <row r="71" spans="1:11" ht="36.75" customHeight="1" x14ac:dyDescent="0.25">
      <c r="A71" s="1040">
        <v>13</v>
      </c>
      <c r="B71" s="1952" t="s">
        <v>75</v>
      </c>
      <c r="C71" s="1952"/>
      <c r="D71" s="1952"/>
      <c r="E71" s="1953"/>
      <c r="F71" s="1953"/>
      <c r="G71" s="1953"/>
      <c r="H71" s="1953"/>
      <c r="I71" s="1953"/>
      <c r="J71" s="1953"/>
      <c r="K71" s="1953"/>
    </row>
    <row r="72" spans="1:11" ht="30" customHeight="1" x14ac:dyDescent="0.25">
      <c r="A72" s="1040">
        <v>14</v>
      </c>
      <c r="B72" s="1952" t="s">
        <v>76</v>
      </c>
      <c r="C72" s="1952"/>
      <c r="D72" s="1952"/>
      <c r="E72" s="1953"/>
      <c r="F72" s="1953"/>
      <c r="G72" s="1953"/>
      <c r="H72" s="1953"/>
      <c r="I72" s="1953"/>
      <c r="J72" s="1953"/>
      <c r="K72" s="1953"/>
    </row>
    <row r="73" spans="1:11" ht="63.75" customHeight="1" x14ac:dyDescent="0.25">
      <c r="A73" s="1040">
        <v>15</v>
      </c>
      <c r="B73" s="1952" t="s">
        <v>77</v>
      </c>
      <c r="C73" s="1952"/>
      <c r="D73" s="1952"/>
      <c r="E73" s="1953"/>
      <c r="F73" s="1953"/>
      <c r="G73" s="1953"/>
      <c r="H73" s="1953"/>
      <c r="I73" s="1953"/>
      <c r="J73" s="1953"/>
      <c r="K73" s="1953"/>
    </row>
    <row r="74" spans="1:11" ht="30" customHeight="1" x14ac:dyDescent="0.25">
      <c r="A74" s="1040">
        <v>16</v>
      </c>
      <c r="B74" s="1952" t="s">
        <v>78</v>
      </c>
      <c r="C74" s="1952"/>
      <c r="D74" s="1952"/>
      <c r="E74" s="1953"/>
      <c r="F74" s="1953"/>
      <c r="G74" s="1953"/>
      <c r="H74" s="1953"/>
      <c r="I74" s="1953"/>
      <c r="J74" s="1953"/>
      <c r="K74" s="1953"/>
    </row>
    <row r="75" spans="1:11" ht="63.75" customHeight="1" x14ac:dyDescent="0.25">
      <c r="A75" s="1040">
        <v>17</v>
      </c>
      <c r="B75" s="1952" t="s">
        <v>79</v>
      </c>
      <c r="C75" s="1952"/>
      <c r="D75" s="1952"/>
      <c r="E75" s="1953"/>
      <c r="F75" s="1953"/>
      <c r="G75" s="1953"/>
      <c r="H75" s="1953"/>
      <c r="I75" s="1953"/>
      <c r="J75" s="1953"/>
      <c r="K75" s="1953"/>
    </row>
    <row r="76" spans="1:11" ht="36.75" customHeight="1" x14ac:dyDescent="0.25">
      <c r="A76" s="1040">
        <v>18</v>
      </c>
      <c r="B76" s="1952" t="s">
        <v>1023</v>
      </c>
      <c r="C76" s="1952"/>
      <c r="D76" s="1952"/>
      <c r="E76" s="1953"/>
      <c r="F76" s="1953"/>
      <c r="G76" s="1953"/>
      <c r="H76" s="1953"/>
      <c r="I76" s="1953"/>
      <c r="J76" s="1953"/>
      <c r="K76" s="1953"/>
    </row>
    <row r="77" spans="1:11" ht="39.75" customHeight="1" x14ac:dyDescent="0.25">
      <c r="A77" s="1040">
        <v>19</v>
      </c>
      <c r="B77" s="1952" t="s">
        <v>80</v>
      </c>
      <c r="C77" s="1952"/>
      <c r="D77" s="1952"/>
      <c r="E77" s="1953"/>
      <c r="F77" s="1953"/>
      <c r="G77" s="1953"/>
      <c r="H77" s="1953"/>
      <c r="I77" s="1953"/>
      <c r="J77" s="1953"/>
      <c r="K77" s="1953"/>
    </row>
    <row r="78" spans="1:11" ht="101.25" customHeight="1" x14ac:dyDescent="0.25">
      <c r="A78" s="557" t="s">
        <v>17</v>
      </c>
      <c r="B78" s="1952" t="s">
        <v>81</v>
      </c>
      <c r="C78" s="1952"/>
      <c r="D78" s="1952"/>
      <c r="E78" s="1953"/>
      <c r="F78" s="1953"/>
      <c r="G78" s="1953"/>
      <c r="H78" s="1953"/>
      <c r="I78" s="1953"/>
      <c r="J78" s="1953"/>
      <c r="K78" s="1953"/>
    </row>
    <row r="79" spans="1:11" ht="42" customHeight="1" x14ac:dyDescent="0.25">
      <c r="A79" s="557" t="s">
        <v>18</v>
      </c>
      <c r="B79" s="1952" t="s">
        <v>82</v>
      </c>
      <c r="C79" s="1952"/>
      <c r="D79" s="1952"/>
      <c r="E79" s="1953"/>
      <c r="F79" s="1953"/>
      <c r="G79" s="1953"/>
      <c r="H79" s="1953"/>
      <c r="I79" s="1953"/>
      <c r="J79" s="1953"/>
      <c r="K79" s="1953"/>
    </row>
    <row r="80" spans="1:11" ht="30" customHeight="1" x14ac:dyDescent="0.25">
      <c r="A80" s="1040">
        <v>21</v>
      </c>
      <c r="B80" s="1952" t="s">
        <v>83</v>
      </c>
      <c r="C80" s="1952"/>
      <c r="D80" s="1952"/>
      <c r="E80" s="1953"/>
      <c r="F80" s="1953"/>
      <c r="G80" s="1953"/>
      <c r="H80" s="1953"/>
      <c r="I80" s="1953"/>
      <c r="J80" s="1953"/>
      <c r="K80" s="1953"/>
    </row>
    <row r="81" spans="1:11" ht="30" customHeight="1" x14ac:dyDescent="0.25">
      <c r="A81" s="1040">
        <v>22</v>
      </c>
      <c r="B81" s="1952" t="s">
        <v>84</v>
      </c>
      <c r="C81" s="1952"/>
      <c r="D81" s="1952"/>
      <c r="E81" s="1953"/>
      <c r="F81" s="1953"/>
      <c r="G81" s="1953"/>
      <c r="H81" s="1953"/>
      <c r="I81" s="1953"/>
      <c r="J81" s="1953"/>
      <c r="K81" s="1953"/>
    </row>
    <row r="82" spans="1:11" ht="30" customHeight="1" x14ac:dyDescent="0.25">
      <c r="A82" s="1040">
        <v>23</v>
      </c>
      <c r="B82" s="1952" t="s">
        <v>85</v>
      </c>
      <c r="C82" s="1952"/>
      <c r="D82" s="1952"/>
      <c r="E82" s="1953"/>
      <c r="F82" s="1953"/>
      <c r="G82" s="1953"/>
      <c r="H82" s="1953"/>
      <c r="I82" s="1953"/>
      <c r="J82" s="1953"/>
      <c r="K82" s="1953"/>
    </row>
    <row r="83" spans="1:11" ht="51.75" customHeight="1" x14ac:dyDescent="0.25">
      <c r="A83" s="1040">
        <v>24</v>
      </c>
      <c r="B83" s="1952" t="s">
        <v>86</v>
      </c>
      <c r="C83" s="1952"/>
      <c r="D83" s="1952"/>
      <c r="E83" s="1953"/>
      <c r="F83" s="1953"/>
      <c r="G83" s="1953"/>
      <c r="H83" s="1953"/>
      <c r="I83" s="1953"/>
      <c r="J83" s="1953"/>
      <c r="K83" s="1953"/>
    </row>
    <row r="84" spans="1:11" ht="42.75" customHeight="1" x14ac:dyDescent="0.25">
      <c r="A84" s="1040">
        <v>25</v>
      </c>
      <c r="B84" s="1952" t="s">
        <v>87</v>
      </c>
      <c r="C84" s="1952"/>
      <c r="D84" s="1952"/>
      <c r="E84" s="1953"/>
      <c r="F84" s="1953"/>
      <c r="G84" s="1953"/>
      <c r="H84" s="1953"/>
      <c r="I84" s="1953"/>
      <c r="J84" s="1953"/>
      <c r="K84" s="1953"/>
    </row>
    <row r="85" spans="1:11" ht="27" customHeight="1" x14ac:dyDescent="0.25">
      <c r="A85" s="1040">
        <v>26</v>
      </c>
      <c r="B85" s="1952" t="s">
        <v>88</v>
      </c>
      <c r="C85" s="1952"/>
      <c r="D85" s="1952"/>
      <c r="E85" s="1953"/>
      <c r="F85" s="1953"/>
      <c r="G85" s="1953"/>
      <c r="H85" s="1953"/>
      <c r="I85" s="1953"/>
      <c r="J85" s="1953"/>
      <c r="K85" s="1953"/>
    </row>
    <row r="86" spans="1:11" ht="39.75" customHeight="1" x14ac:dyDescent="0.25">
      <c r="A86" s="1040">
        <v>27</v>
      </c>
      <c r="B86" s="1952" t="s">
        <v>89</v>
      </c>
      <c r="C86" s="1952"/>
      <c r="D86" s="1952"/>
      <c r="E86" s="1953"/>
      <c r="F86" s="1953"/>
      <c r="G86" s="1953"/>
      <c r="H86" s="1953"/>
      <c r="I86" s="1953"/>
      <c r="J86" s="1953"/>
      <c r="K86" s="1953"/>
    </row>
    <row r="87" spans="1:11" ht="40.5" customHeight="1" x14ac:dyDescent="0.25">
      <c r="A87" s="1040">
        <v>28</v>
      </c>
      <c r="B87" s="1952" t="s">
        <v>90</v>
      </c>
      <c r="C87" s="1952"/>
      <c r="D87" s="1952"/>
      <c r="E87" s="1953"/>
      <c r="F87" s="1953"/>
      <c r="G87" s="1953"/>
      <c r="H87" s="1953"/>
      <c r="I87" s="1953"/>
      <c r="J87" s="1953"/>
      <c r="K87" s="1953"/>
    </row>
    <row r="88" spans="1:11" ht="27.75" customHeight="1" x14ac:dyDescent="0.25">
      <c r="A88" s="1040">
        <v>29</v>
      </c>
      <c r="B88" s="1952" t="s">
        <v>2016</v>
      </c>
      <c r="C88" s="1952"/>
      <c r="D88" s="1952"/>
      <c r="E88" s="1953"/>
      <c r="F88" s="1953"/>
      <c r="G88" s="1953"/>
      <c r="H88" s="1953"/>
      <c r="I88" s="1953"/>
      <c r="J88" s="1953"/>
      <c r="K88" s="1953"/>
    </row>
    <row r="89" spans="1:11" ht="30" customHeight="1" x14ac:dyDescent="0.25">
      <c r="A89" s="1040">
        <v>30</v>
      </c>
      <c r="B89" s="1952" t="s">
        <v>91</v>
      </c>
      <c r="C89" s="1952"/>
      <c r="D89" s="1952"/>
      <c r="E89" s="1953"/>
      <c r="F89" s="1953"/>
      <c r="G89" s="1953"/>
      <c r="H89" s="1953"/>
      <c r="I89" s="1953"/>
      <c r="J89" s="1953"/>
      <c r="K89" s="1953"/>
    </row>
    <row r="90" spans="1:11" ht="64.5" customHeight="1" x14ac:dyDescent="0.25">
      <c r="A90" s="1040">
        <v>31</v>
      </c>
      <c r="B90" s="1952" t="s">
        <v>92</v>
      </c>
      <c r="C90" s="1952"/>
      <c r="D90" s="1952"/>
      <c r="E90" s="1953"/>
      <c r="F90" s="1953"/>
      <c r="G90" s="1953"/>
      <c r="H90" s="1953"/>
      <c r="I90" s="1953"/>
      <c r="J90" s="1953"/>
      <c r="K90" s="1953"/>
    </row>
    <row r="91" spans="1:11" ht="45" customHeight="1" x14ac:dyDescent="0.25">
      <c r="A91" s="1040">
        <v>32</v>
      </c>
      <c r="B91" s="1952" t="s">
        <v>93</v>
      </c>
      <c r="C91" s="1952"/>
      <c r="D91" s="1952"/>
      <c r="E91" s="1953"/>
      <c r="F91" s="1953"/>
      <c r="G91" s="1953"/>
      <c r="H91" s="1953"/>
      <c r="I91" s="1953"/>
      <c r="J91" s="1953"/>
      <c r="K91" s="1953"/>
    </row>
    <row r="92" spans="1:11" ht="30" customHeight="1" x14ac:dyDescent="0.25">
      <c r="A92" s="1040">
        <v>33</v>
      </c>
      <c r="B92" s="1952" t="s">
        <v>94</v>
      </c>
      <c r="C92" s="1952"/>
      <c r="D92" s="1952"/>
      <c r="E92" s="1953"/>
      <c r="F92" s="1953"/>
      <c r="G92" s="1953"/>
      <c r="H92" s="1953"/>
      <c r="I92" s="1953"/>
      <c r="J92" s="1953"/>
      <c r="K92" s="1953"/>
    </row>
    <row r="93" spans="1:11" ht="29.25" customHeight="1" x14ac:dyDescent="0.25">
      <c r="A93" s="1040">
        <v>34</v>
      </c>
      <c r="B93" s="1952" t="s">
        <v>95</v>
      </c>
      <c r="C93" s="1952"/>
      <c r="D93" s="1952"/>
      <c r="E93" s="1953"/>
      <c r="F93" s="1953"/>
      <c r="G93" s="1953"/>
      <c r="H93" s="1953"/>
      <c r="I93" s="1953"/>
      <c r="J93" s="1953"/>
      <c r="K93" s="1953"/>
    </row>
    <row r="94" spans="1:11" ht="37.5" customHeight="1" x14ac:dyDescent="0.25">
      <c r="A94" s="1040">
        <v>35</v>
      </c>
      <c r="B94" s="1952" t="s">
        <v>96</v>
      </c>
      <c r="C94" s="1952"/>
      <c r="D94" s="1952"/>
      <c r="E94" s="1953"/>
      <c r="F94" s="1953"/>
      <c r="G94" s="1953"/>
      <c r="H94" s="1953"/>
      <c r="I94" s="1953"/>
      <c r="J94" s="1953"/>
      <c r="K94" s="1953"/>
    </row>
    <row r="95" spans="1:11" ht="29.25" customHeight="1" x14ac:dyDescent="0.25">
      <c r="A95" s="1040">
        <v>36</v>
      </c>
      <c r="B95" s="1952" t="s">
        <v>97</v>
      </c>
      <c r="C95" s="1952"/>
      <c r="D95" s="1952"/>
      <c r="E95" s="1953"/>
      <c r="F95" s="1953"/>
      <c r="G95" s="1953"/>
      <c r="H95" s="1953"/>
      <c r="I95" s="1953"/>
      <c r="J95" s="1953"/>
      <c r="K95" s="1953"/>
    </row>
    <row r="96" spans="1:11" ht="29.25" customHeight="1" thickBot="1" x14ac:dyDescent="0.3">
      <c r="A96" s="1041">
        <v>37</v>
      </c>
      <c r="B96" s="1954" t="s">
        <v>98</v>
      </c>
      <c r="C96" s="1954"/>
      <c r="D96" s="1954"/>
      <c r="E96" s="1955"/>
      <c r="F96" s="1955"/>
      <c r="G96" s="1955"/>
      <c r="H96" s="1955"/>
      <c r="I96" s="1955"/>
      <c r="J96" s="1955"/>
      <c r="K96" s="1955"/>
    </row>
  </sheetData>
  <mergeCells count="94">
    <mergeCell ref="C1:K1"/>
    <mergeCell ref="A3:D3"/>
    <mergeCell ref="B8:D8"/>
    <mergeCell ref="B9:D9"/>
    <mergeCell ref="B10:D10"/>
    <mergeCell ref="A4:K4"/>
    <mergeCell ref="B12:D12"/>
    <mergeCell ref="A11:K11"/>
    <mergeCell ref="B23:D23"/>
    <mergeCell ref="B24:D24"/>
    <mergeCell ref="A5:K6"/>
    <mergeCell ref="A7:C7"/>
    <mergeCell ref="B13:D13"/>
    <mergeCell ref="B25:D25"/>
    <mergeCell ref="B14:D14"/>
    <mergeCell ref="B15:D15"/>
    <mergeCell ref="B16:D16"/>
    <mergeCell ref="B17:D17"/>
    <mergeCell ref="B18:D18"/>
    <mergeCell ref="B19:D19"/>
    <mergeCell ref="B20:D20"/>
    <mergeCell ref="B21:D21"/>
    <mergeCell ref="B22:D22"/>
    <mergeCell ref="B26:D26"/>
    <mergeCell ref="B28:D28"/>
    <mergeCell ref="B29:D29"/>
    <mergeCell ref="B30:D30"/>
    <mergeCell ref="B31:D31"/>
    <mergeCell ref="A27:K27"/>
    <mergeCell ref="B43:D43"/>
    <mergeCell ref="B32:D32"/>
    <mergeCell ref="B33:D33"/>
    <mergeCell ref="B34:D34"/>
    <mergeCell ref="B35:D35"/>
    <mergeCell ref="B36:D36"/>
    <mergeCell ref="B37:D37"/>
    <mergeCell ref="B38:D38"/>
    <mergeCell ref="B39:D39"/>
    <mergeCell ref="B40:D40"/>
    <mergeCell ref="B41:D41"/>
    <mergeCell ref="B42:D42"/>
    <mergeCell ref="B68:K68"/>
    <mergeCell ref="B69:K69"/>
    <mergeCell ref="B64:K64"/>
    <mergeCell ref="B65:K65"/>
    <mergeCell ref="A56:K56"/>
    <mergeCell ref="B57:K57"/>
    <mergeCell ref="B58:K58"/>
    <mergeCell ref="A53:K53"/>
    <mergeCell ref="A54:K54"/>
    <mergeCell ref="A55:K55"/>
    <mergeCell ref="B66:K66"/>
    <mergeCell ref="B67:K67"/>
    <mergeCell ref="B59:K59"/>
    <mergeCell ref="B60:K60"/>
    <mergeCell ref="B61:K61"/>
    <mergeCell ref="B62:K62"/>
    <mergeCell ref="B63:K63"/>
    <mergeCell ref="A50:K50"/>
    <mergeCell ref="A52:K52"/>
    <mergeCell ref="A51:K51"/>
    <mergeCell ref="B44:D44"/>
    <mergeCell ref="B45:D45"/>
    <mergeCell ref="B46:D46"/>
    <mergeCell ref="B47:D47"/>
    <mergeCell ref="B48:D48"/>
    <mergeCell ref="B49:D49"/>
    <mergeCell ref="B70:K70"/>
    <mergeCell ref="B71:K71"/>
    <mergeCell ref="B72:K72"/>
    <mergeCell ref="B73:K73"/>
    <mergeCell ref="B74:K74"/>
    <mergeCell ref="B86:K86"/>
    <mergeCell ref="B75:K75"/>
    <mergeCell ref="B76:K76"/>
    <mergeCell ref="B77:K77"/>
    <mergeCell ref="B78:K78"/>
    <mergeCell ref="B79:K79"/>
    <mergeCell ref="B80:K80"/>
    <mergeCell ref="B81:K81"/>
    <mergeCell ref="B82:K82"/>
    <mergeCell ref="B83:K83"/>
    <mergeCell ref="B84:K84"/>
    <mergeCell ref="B85:K85"/>
    <mergeCell ref="B93:K93"/>
    <mergeCell ref="B94:K94"/>
    <mergeCell ref="B95:K95"/>
    <mergeCell ref="B96:K96"/>
    <mergeCell ref="B87:K87"/>
    <mergeCell ref="B88:K88"/>
    <mergeCell ref="B89:K89"/>
    <mergeCell ref="B90:K90"/>
    <mergeCell ref="B91:K91"/>
    <mergeCell ref="B92:K92"/>
  </mergeCells>
  <hyperlinks>
    <hyperlink ref="C1:K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EEE1A82-00E5-420A-B0DD-0557CD0DDF5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E6F5-D37B-4E7A-AE49-B8CB6796BEA4}">
  <dimension ref="A1:H358"/>
  <sheetViews>
    <sheetView zoomScale="85" zoomScaleNormal="85" zoomScaleSheetLayoutView="100" workbookViewId="0">
      <selection activeCell="I10" sqref="I10"/>
    </sheetView>
  </sheetViews>
  <sheetFormatPr defaultColWidth="9.109375" defaultRowHeight="13.2" x14ac:dyDescent="0.25"/>
  <cols>
    <col min="1" max="1" width="3.6640625" style="20" customWidth="1"/>
    <col min="2" max="2" width="9.109375" style="20" customWidth="1"/>
    <col min="3" max="3" width="49.109375" style="20" customWidth="1"/>
    <col min="4" max="4" width="15.77734375" style="20" customWidth="1"/>
    <col min="5" max="5" width="21.33203125" style="20" customWidth="1"/>
    <col min="6" max="16384" width="9.109375" style="20"/>
  </cols>
  <sheetData>
    <row r="1" spans="1:8" ht="24.75" customHeight="1" x14ac:dyDescent="0.25">
      <c r="A1" s="2004" t="s">
        <v>954</v>
      </c>
      <c r="B1" s="2005"/>
      <c r="C1" s="1747" t="s">
        <v>404</v>
      </c>
      <c r="D1" s="1747"/>
      <c r="E1" s="1748"/>
      <c r="F1" s="560"/>
      <c r="G1" s="560"/>
      <c r="H1" s="560"/>
    </row>
    <row r="2" spans="1:8" ht="30.75" customHeight="1" x14ac:dyDescent="0.25">
      <c r="A2" s="142" t="s">
        <v>958</v>
      </c>
      <c r="B2" s="1152"/>
      <c r="C2" s="151"/>
      <c r="D2" s="151"/>
      <c r="E2" s="152"/>
      <c r="F2" s="560"/>
      <c r="G2" s="560"/>
      <c r="H2" s="560"/>
    </row>
    <row r="3" spans="1:8" ht="13.8" thickBot="1" x14ac:dyDescent="0.3">
      <c r="A3" s="2006"/>
      <c r="B3" s="2007"/>
      <c r="C3" s="2007"/>
      <c r="D3" s="2007"/>
      <c r="E3" s="559"/>
      <c r="F3" s="560"/>
      <c r="G3" s="560"/>
      <c r="H3" s="560"/>
    </row>
    <row r="4" spans="1:8" ht="32.25" customHeight="1" thickBot="1" x14ac:dyDescent="0.3">
      <c r="A4" s="2008" t="s">
        <v>402</v>
      </c>
      <c r="B4" s="2009"/>
      <c r="C4" s="2009"/>
      <c r="D4" s="2009"/>
      <c r="E4" s="2010"/>
    </row>
    <row r="5" spans="1:8" ht="66.75" customHeight="1" thickBot="1" x14ac:dyDescent="0.3">
      <c r="A5" s="1763" t="s">
        <v>2441</v>
      </c>
      <c r="B5" s="1764"/>
      <c r="C5" s="1764"/>
      <c r="D5" s="1764"/>
      <c r="E5" s="558" t="s">
        <v>628</v>
      </c>
    </row>
    <row r="6" spans="1:8" ht="15" customHeight="1" thickBot="1" x14ac:dyDescent="0.3">
      <c r="A6" s="111" t="s">
        <v>573</v>
      </c>
      <c r="B6" s="561"/>
      <c r="C6" s="109"/>
      <c r="D6" s="109"/>
      <c r="E6" s="1170" t="s">
        <v>3115</v>
      </c>
    </row>
    <row r="7" spans="1:8" ht="45" customHeight="1" x14ac:dyDescent="0.25">
      <c r="A7" s="2014" t="s">
        <v>2968</v>
      </c>
      <c r="B7" s="2015"/>
      <c r="C7" s="2015"/>
      <c r="D7" s="139" t="s">
        <v>2017</v>
      </c>
      <c r="E7" s="2011" t="s">
        <v>1936</v>
      </c>
    </row>
    <row r="8" spans="1:8" ht="30" customHeight="1" x14ac:dyDescent="0.25">
      <c r="A8" s="2016"/>
      <c r="B8" s="2017"/>
      <c r="C8" s="2017"/>
      <c r="D8" s="140" t="s">
        <v>3116</v>
      </c>
      <c r="E8" s="2012"/>
    </row>
    <row r="9" spans="1:8" ht="23.25" customHeight="1" x14ac:dyDescent="0.25">
      <c r="A9" s="1686">
        <v>1</v>
      </c>
      <c r="B9" s="1952" t="s">
        <v>104</v>
      </c>
      <c r="C9" s="1952"/>
      <c r="D9" s="1168">
        <v>11060800</v>
      </c>
      <c r="E9" s="1044" t="s">
        <v>105</v>
      </c>
    </row>
    <row r="10" spans="1:8" ht="30" customHeight="1" x14ac:dyDescent="0.25">
      <c r="A10" s="562"/>
      <c r="B10" s="1952" t="s">
        <v>106</v>
      </c>
      <c r="C10" s="1952"/>
      <c r="D10" s="1168">
        <v>11060800</v>
      </c>
      <c r="E10" s="1044" t="s">
        <v>107</v>
      </c>
    </row>
    <row r="11" spans="1:8" ht="30" customHeight="1" x14ac:dyDescent="0.25">
      <c r="A11" s="562"/>
      <c r="B11" s="1952" t="s">
        <v>108</v>
      </c>
      <c r="C11" s="1952"/>
      <c r="D11" s="1168">
        <v>0</v>
      </c>
      <c r="E11" s="1044" t="s">
        <v>107</v>
      </c>
    </row>
    <row r="12" spans="1:8" ht="30" customHeight="1" x14ac:dyDescent="0.25">
      <c r="A12" s="562"/>
      <c r="B12" s="1952" t="s">
        <v>109</v>
      </c>
      <c r="C12" s="1952"/>
      <c r="D12" s="1168">
        <v>0</v>
      </c>
      <c r="E12" s="1044" t="s">
        <v>107</v>
      </c>
    </row>
    <row r="13" spans="1:8" x14ac:dyDescent="0.25">
      <c r="A13" s="1686">
        <v>2</v>
      </c>
      <c r="B13" s="1952" t="s">
        <v>110</v>
      </c>
      <c r="C13" s="1952"/>
      <c r="D13" s="1168">
        <v>17242593.0548</v>
      </c>
      <c r="E13" s="1044" t="s">
        <v>111</v>
      </c>
    </row>
    <row r="14" spans="1:8" x14ac:dyDescent="0.25">
      <c r="A14" s="1686">
        <v>3</v>
      </c>
      <c r="B14" s="1952" t="s">
        <v>112</v>
      </c>
      <c r="C14" s="1952"/>
      <c r="D14" s="1168">
        <v>0</v>
      </c>
      <c r="E14" s="1044" t="s">
        <v>355</v>
      </c>
    </row>
    <row r="15" spans="1:8" x14ac:dyDescent="0.25">
      <c r="A15" s="273" t="s">
        <v>99</v>
      </c>
      <c r="B15" s="2013" t="s">
        <v>350</v>
      </c>
      <c r="C15" s="2013"/>
      <c r="D15" s="1169">
        <v>693560.84990999999</v>
      </c>
      <c r="E15" s="1044" t="s">
        <v>113</v>
      </c>
    </row>
    <row r="16" spans="1:8" ht="39" customHeight="1" x14ac:dyDescent="0.25">
      <c r="A16" s="1686">
        <v>4</v>
      </c>
      <c r="B16" s="1952" t="s">
        <v>114</v>
      </c>
      <c r="C16" s="1952"/>
      <c r="D16" s="1168">
        <v>0</v>
      </c>
      <c r="E16" s="1044" t="s">
        <v>115</v>
      </c>
    </row>
    <row r="17" spans="1:5" x14ac:dyDescent="0.25">
      <c r="A17" s="1686">
        <v>5</v>
      </c>
      <c r="B17" s="1952" t="s">
        <v>116</v>
      </c>
      <c r="C17" s="1952"/>
      <c r="D17" s="1168">
        <v>0</v>
      </c>
      <c r="E17" s="1044" t="s">
        <v>117</v>
      </c>
    </row>
    <row r="18" spans="1:5" ht="26.25" customHeight="1" x14ac:dyDescent="0.25">
      <c r="A18" s="562" t="s">
        <v>100</v>
      </c>
      <c r="B18" s="1952" t="s">
        <v>118</v>
      </c>
      <c r="C18" s="1952"/>
      <c r="D18" s="1168">
        <v>1430826.3769919437</v>
      </c>
      <c r="E18" s="1044" t="s">
        <v>119</v>
      </c>
    </row>
    <row r="19" spans="1:5" x14ac:dyDescent="0.25">
      <c r="A19" s="1686">
        <v>6</v>
      </c>
      <c r="B19" s="1996" t="s">
        <v>120</v>
      </c>
      <c r="C19" s="1996"/>
      <c r="D19" s="1167">
        <v>30427780.281701941</v>
      </c>
      <c r="E19" s="1044" t="s">
        <v>121</v>
      </c>
    </row>
    <row r="20" spans="1:5" ht="15" customHeight="1" x14ac:dyDescent="0.25">
      <c r="A20" s="1997" t="s">
        <v>122</v>
      </c>
      <c r="B20" s="1998"/>
      <c r="C20" s="1998"/>
      <c r="D20" s="1998"/>
      <c r="E20" s="1999"/>
    </row>
    <row r="21" spans="1:5" x14ac:dyDescent="0.25">
      <c r="A21" s="1686">
        <v>7</v>
      </c>
      <c r="B21" s="1952" t="s">
        <v>123</v>
      </c>
      <c r="C21" s="1952"/>
      <c r="D21" s="1168">
        <v>-96772.580027998905</v>
      </c>
      <c r="E21" s="1044" t="s">
        <v>124</v>
      </c>
    </row>
    <row r="22" spans="1:5" ht="26.25" customHeight="1" x14ac:dyDescent="0.25">
      <c r="A22" s="1686">
        <v>8</v>
      </c>
      <c r="B22" s="1952" t="s">
        <v>125</v>
      </c>
      <c r="C22" s="1952"/>
      <c r="D22" s="1168">
        <v>-2808613.2076438898</v>
      </c>
      <c r="E22" s="1044" t="s">
        <v>126</v>
      </c>
    </row>
    <row r="23" spans="1:5" x14ac:dyDescent="0.25">
      <c r="A23" s="1686">
        <v>9</v>
      </c>
      <c r="B23" s="1952" t="s">
        <v>127</v>
      </c>
      <c r="C23" s="1952"/>
      <c r="D23" s="1168"/>
      <c r="E23" s="1044"/>
    </row>
    <row r="24" spans="1:5" ht="49.5" customHeight="1" x14ac:dyDescent="0.25">
      <c r="A24" s="1686">
        <v>10</v>
      </c>
      <c r="B24" s="1925" t="s">
        <v>128</v>
      </c>
      <c r="C24" s="1925"/>
      <c r="D24" s="1168">
        <v>0</v>
      </c>
      <c r="E24" s="1044" t="s">
        <v>129</v>
      </c>
    </row>
    <row r="25" spans="1:5" ht="30.75" customHeight="1" x14ac:dyDescent="0.25">
      <c r="A25" s="1686">
        <v>11</v>
      </c>
      <c r="B25" s="1952" t="s">
        <v>130</v>
      </c>
      <c r="C25" s="1952"/>
      <c r="D25" s="1168">
        <v>0</v>
      </c>
      <c r="E25" s="1044" t="s">
        <v>131</v>
      </c>
    </row>
    <row r="26" spans="1:5" ht="26.4" x14ac:dyDescent="0.25">
      <c r="A26" s="1686">
        <v>12</v>
      </c>
      <c r="B26" s="1952" t="s">
        <v>132</v>
      </c>
      <c r="C26" s="1952"/>
      <c r="D26" s="1168">
        <v>-5579.8239798085697</v>
      </c>
      <c r="E26" s="1044" t="s">
        <v>133</v>
      </c>
    </row>
    <row r="27" spans="1:5" x14ac:dyDescent="0.25">
      <c r="A27" s="1686">
        <v>13</v>
      </c>
      <c r="B27" s="1952" t="s">
        <v>134</v>
      </c>
      <c r="C27" s="1952"/>
      <c r="D27" s="1168">
        <v>0</v>
      </c>
      <c r="E27" s="1044" t="s">
        <v>135</v>
      </c>
    </row>
    <row r="28" spans="1:5" ht="24" customHeight="1" x14ac:dyDescent="0.25">
      <c r="A28" s="1686">
        <v>14</v>
      </c>
      <c r="B28" s="1952" t="s">
        <v>136</v>
      </c>
      <c r="C28" s="1952"/>
      <c r="D28" s="1168">
        <v>0</v>
      </c>
      <c r="E28" s="1044" t="s">
        <v>137</v>
      </c>
    </row>
    <row r="29" spans="1:5" ht="26.25" customHeight="1" x14ac:dyDescent="0.25">
      <c r="A29" s="1686">
        <v>15</v>
      </c>
      <c r="B29" s="1952" t="s">
        <v>136</v>
      </c>
      <c r="C29" s="1952"/>
      <c r="D29" s="1168">
        <v>0</v>
      </c>
      <c r="E29" s="1044" t="s">
        <v>138</v>
      </c>
    </row>
    <row r="30" spans="1:5" ht="27" customHeight="1" x14ac:dyDescent="0.25">
      <c r="A30" s="1686">
        <v>16</v>
      </c>
      <c r="B30" s="1952" t="s">
        <v>139</v>
      </c>
      <c r="C30" s="1952"/>
      <c r="D30" s="1168">
        <v>0</v>
      </c>
      <c r="E30" s="1044" t="s">
        <v>140</v>
      </c>
    </row>
    <row r="31" spans="1:5" ht="47.25" customHeight="1" x14ac:dyDescent="0.25">
      <c r="A31" s="1686">
        <v>17</v>
      </c>
      <c r="B31" s="1952" t="s">
        <v>141</v>
      </c>
      <c r="C31" s="1952"/>
      <c r="D31" s="1168">
        <v>0</v>
      </c>
      <c r="E31" s="1044" t="s">
        <v>142</v>
      </c>
    </row>
    <row r="32" spans="1:5" ht="51.75" customHeight="1" x14ac:dyDescent="0.25">
      <c r="A32" s="1686">
        <v>18</v>
      </c>
      <c r="B32" s="1952" t="s">
        <v>143</v>
      </c>
      <c r="C32" s="1952"/>
      <c r="D32" s="1168">
        <v>0</v>
      </c>
      <c r="E32" s="1044" t="s">
        <v>144</v>
      </c>
    </row>
    <row r="33" spans="1:5" ht="50.25" customHeight="1" x14ac:dyDescent="0.25">
      <c r="A33" s="1686">
        <v>19</v>
      </c>
      <c r="B33" s="1952" t="s">
        <v>145</v>
      </c>
      <c r="C33" s="1952"/>
      <c r="D33" s="1168">
        <v>0</v>
      </c>
      <c r="E33" s="1044" t="s">
        <v>146</v>
      </c>
    </row>
    <row r="34" spans="1:5" x14ac:dyDescent="0.25">
      <c r="A34" s="1686">
        <v>20</v>
      </c>
      <c r="B34" s="1952" t="s">
        <v>127</v>
      </c>
      <c r="C34" s="1952"/>
      <c r="D34" s="1168">
        <v>0</v>
      </c>
      <c r="E34" s="1044"/>
    </row>
    <row r="35" spans="1:5" ht="36.75" customHeight="1" x14ac:dyDescent="0.25">
      <c r="A35" s="562" t="s">
        <v>17</v>
      </c>
      <c r="B35" s="1952" t="s">
        <v>147</v>
      </c>
      <c r="C35" s="1952"/>
      <c r="D35" s="1168">
        <v>0</v>
      </c>
      <c r="E35" s="1044" t="s">
        <v>148</v>
      </c>
    </row>
    <row r="36" spans="1:5" ht="26.4" x14ac:dyDescent="0.25">
      <c r="A36" s="562" t="s">
        <v>18</v>
      </c>
      <c r="B36" s="1952" t="s">
        <v>149</v>
      </c>
      <c r="C36" s="1952"/>
      <c r="D36" s="1168">
        <v>0</v>
      </c>
      <c r="E36" s="1044" t="s">
        <v>150</v>
      </c>
    </row>
    <row r="37" spans="1:5" ht="52.8" x14ac:dyDescent="0.25">
      <c r="A37" s="562" t="s">
        <v>101</v>
      </c>
      <c r="B37" s="1952" t="s">
        <v>151</v>
      </c>
      <c r="C37" s="1952"/>
      <c r="D37" s="1168">
        <v>0</v>
      </c>
      <c r="E37" s="1044" t="s">
        <v>152</v>
      </c>
    </row>
    <row r="38" spans="1:5" ht="26.4" x14ac:dyDescent="0.25">
      <c r="A38" s="562" t="s">
        <v>102</v>
      </c>
      <c r="B38" s="1952" t="s">
        <v>153</v>
      </c>
      <c r="C38" s="1952"/>
      <c r="D38" s="1168">
        <v>0</v>
      </c>
      <c r="E38" s="1044" t="s">
        <v>154</v>
      </c>
    </row>
    <row r="39" spans="1:5" ht="39.6" x14ac:dyDescent="0.25">
      <c r="A39" s="1686">
        <v>21</v>
      </c>
      <c r="B39" s="1952" t="s">
        <v>155</v>
      </c>
      <c r="C39" s="1952"/>
      <c r="D39" s="1168">
        <v>0</v>
      </c>
      <c r="E39" s="1044" t="s">
        <v>156</v>
      </c>
    </row>
    <row r="40" spans="1:5" x14ac:dyDescent="0.25">
      <c r="A40" s="1686">
        <v>22</v>
      </c>
      <c r="B40" s="1952" t="s">
        <v>157</v>
      </c>
      <c r="C40" s="1952"/>
      <c r="D40" s="1168">
        <v>0</v>
      </c>
      <c r="E40" s="1044" t="s">
        <v>158</v>
      </c>
    </row>
    <row r="41" spans="1:5" ht="26.4" x14ac:dyDescent="0.25">
      <c r="A41" s="1686">
        <v>23</v>
      </c>
      <c r="B41" s="1952" t="s">
        <v>159</v>
      </c>
      <c r="C41" s="1952"/>
      <c r="D41" s="1168">
        <v>0</v>
      </c>
      <c r="E41" s="1044" t="s">
        <v>160</v>
      </c>
    </row>
    <row r="42" spans="1:5" x14ac:dyDescent="0.25">
      <c r="A42" s="1686">
        <v>24</v>
      </c>
      <c r="B42" s="1952" t="s">
        <v>127</v>
      </c>
      <c r="C42" s="1952"/>
      <c r="D42" s="1168">
        <v>0</v>
      </c>
      <c r="E42" s="1044"/>
    </row>
    <row r="43" spans="1:5" ht="39.6" x14ac:dyDescent="0.25">
      <c r="A43" s="1686">
        <v>25</v>
      </c>
      <c r="B43" s="1952" t="s">
        <v>161</v>
      </c>
      <c r="C43" s="1952"/>
      <c r="D43" s="1168">
        <v>0</v>
      </c>
      <c r="E43" s="1044" t="s">
        <v>156</v>
      </c>
    </row>
    <row r="44" spans="1:5" ht="26.4" x14ac:dyDescent="0.25">
      <c r="A44" s="1686" t="s">
        <v>162</v>
      </c>
      <c r="B44" s="1952" t="s">
        <v>164</v>
      </c>
      <c r="C44" s="1952"/>
      <c r="D44" s="1168">
        <v>0</v>
      </c>
      <c r="E44" s="1044" t="s">
        <v>165</v>
      </c>
    </row>
    <row r="45" spans="1:5" ht="26.4" x14ac:dyDescent="0.25">
      <c r="A45" s="1686" t="s">
        <v>163</v>
      </c>
      <c r="B45" s="1952" t="s">
        <v>166</v>
      </c>
      <c r="C45" s="1952"/>
      <c r="D45" s="1168">
        <v>0</v>
      </c>
      <c r="E45" s="1044" t="s">
        <v>167</v>
      </c>
    </row>
    <row r="46" spans="1:5" ht="28.5" customHeight="1" x14ac:dyDescent="0.25">
      <c r="A46" s="1686">
        <v>27</v>
      </c>
      <c r="B46" s="1952" t="s">
        <v>168</v>
      </c>
      <c r="C46" s="1952"/>
      <c r="D46" s="1168">
        <v>0</v>
      </c>
      <c r="E46" s="1044" t="s">
        <v>169</v>
      </c>
    </row>
    <row r="47" spans="1:5" ht="26.4" x14ac:dyDescent="0.25">
      <c r="A47" s="1686">
        <v>28</v>
      </c>
      <c r="B47" s="1996" t="s">
        <v>170</v>
      </c>
      <c r="C47" s="1996"/>
      <c r="D47" s="1167">
        <v>-2910965.6116516972</v>
      </c>
      <c r="E47" s="1044" t="s">
        <v>171</v>
      </c>
    </row>
    <row r="48" spans="1:5" x14ac:dyDescent="0.25">
      <c r="A48" s="1686">
        <v>29</v>
      </c>
      <c r="B48" s="1996" t="s">
        <v>172</v>
      </c>
      <c r="C48" s="1996"/>
      <c r="D48" s="1167">
        <v>27516814.670050245</v>
      </c>
      <c r="E48" s="1044" t="s">
        <v>173</v>
      </c>
    </row>
    <row r="49" spans="1:5" ht="15" customHeight="1" x14ac:dyDescent="0.25">
      <c r="A49" s="2001" t="s">
        <v>174</v>
      </c>
      <c r="B49" s="2002"/>
      <c r="C49" s="2002"/>
      <c r="D49" s="2002"/>
      <c r="E49" s="2003"/>
    </row>
    <row r="50" spans="1:5" x14ac:dyDescent="0.25">
      <c r="A50" s="1686">
        <v>30</v>
      </c>
      <c r="B50" s="1952" t="s">
        <v>104</v>
      </c>
      <c r="C50" s="1952"/>
      <c r="D50" s="1168">
        <v>4169204</v>
      </c>
      <c r="E50" s="1044" t="s">
        <v>175</v>
      </c>
    </row>
    <row r="51" spans="1:5" ht="22.5" customHeight="1" x14ac:dyDescent="0.25">
      <c r="A51" s="1686">
        <v>31</v>
      </c>
      <c r="B51" s="1952" t="s">
        <v>176</v>
      </c>
      <c r="C51" s="1952"/>
      <c r="D51" s="1168">
        <v>4169204</v>
      </c>
      <c r="E51" s="1044"/>
    </row>
    <row r="52" spans="1:5" ht="30" customHeight="1" x14ac:dyDescent="0.25">
      <c r="A52" s="1686">
        <v>32</v>
      </c>
      <c r="B52" s="1952" t="s">
        <v>177</v>
      </c>
      <c r="C52" s="1952"/>
      <c r="D52" s="1168">
        <v>0</v>
      </c>
      <c r="E52" s="1044"/>
    </row>
    <row r="53" spans="1:5" ht="36" customHeight="1" x14ac:dyDescent="0.25">
      <c r="A53" s="1686">
        <v>33</v>
      </c>
      <c r="B53" s="1952" t="s">
        <v>178</v>
      </c>
      <c r="C53" s="1952"/>
      <c r="D53" s="1168">
        <v>0</v>
      </c>
      <c r="E53" s="1044" t="s">
        <v>179</v>
      </c>
    </row>
    <row r="54" spans="1:5" ht="43.5" customHeight="1" x14ac:dyDescent="0.25">
      <c r="A54" s="1686">
        <v>34</v>
      </c>
      <c r="B54" s="1952" t="s">
        <v>180</v>
      </c>
      <c r="C54" s="1952"/>
      <c r="D54" s="1168">
        <v>0</v>
      </c>
      <c r="E54" s="1044" t="s">
        <v>181</v>
      </c>
    </row>
    <row r="55" spans="1:5" ht="26.25" customHeight="1" x14ac:dyDescent="0.25">
      <c r="A55" s="1686">
        <v>35</v>
      </c>
      <c r="B55" s="1952" t="s">
        <v>182</v>
      </c>
      <c r="C55" s="1952"/>
      <c r="D55" s="1168">
        <v>0</v>
      </c>
      <c r="E55" s="563" t="s">
        <v>179</v>
      </c>
    </row>
    <row r="56" spans="1:5" ht="26.4" x14ac:dyDescent="0.25">
      <c r="A56" s="1686">
        <v>36</v>
      </c>
      <c r="B56" s="1996" t="s">
        <v>183</v>
      </c>
      <c r="C56" s="1996"/>
      <c r="D56" s="1167">
        <v>4169204</v>
      </c>
      <c r="E56" s="1044" t="s">
        <v>184</v>
      </c>
    </row>
    <row r="57" spans="1:5" ht="15" customHeight="1" x14ac:dyDescent="0.25">
      <c r="A57" s="1997" t="s">
        <v>351</v>
      </c>
      <c r="B57" s="1998"/>
      <c r="C57" s="1998"/>
      <c r="D57" s="1998"/>
      <c r="E57" s="1999"/>
    </row>
    <row r="58" spans="1:5" ht="39.6" x14ac:dyDescent="0.25">
      <c r="A58" s="1686">
        <v>37</v>
      </c>
      <c r="B58" s="1952" t="s">
        <v>185</v>
      </c>
      <c r="C58" s="1952"/>
      <c r="D58" s="1168">
        <v>0</v>
      </c>
      <c r="E58" s="1044" t="s">
        <v>186</v>
      </c>
    </row>
    <row r="59" spans="1:5" ht="48" customHeight="1" x14ac:dyDescent="0.25">
      <c r="A59" s="1686">
        <v>38</v>
      </c>
      <c r="B59" s="1952" t="s">
        <v>187</v>
      </c>
      <c r="C59" s="1952"/>
      <c r="D59" s="1168">
        <v>0</v>
      </c>
      <c r="E59" s="1044" t="s">
        <v>188</v>
      </c>
    </row>
    <row r="60" spans="1:5" ht="50.25" customHeight="1" x14ac:dyDescent="0.25">
      <c r="A60" s="1686">
        <v>39</v>
      </c>
      <c r="B60" s="1952" t="s">
        <v>189</v>
      </c>
      <c r="C60" s="1952"/>
      <c r="D60" s="1168">
        <v>0</v>
      </c>
      <c r="E60" s="1044" t="s">
        <v>190</v>
      </c>
    </row>
    <row r="61" spans="1:5" ht="53.25" customHeight="1" x14ac:dyDescent="0.25">
      <c r="A61" s="1686">
        <v>40</v>
      </c>
      <c r="B61" s="1952" t="s">
        <v>191</v>
      </c>
      <c r="C61" s="1952"/>
      <c r="D61" s="1168">
        <v>0</v>
      </c>
      <c r="E61" s="1044" t="s">
        <v>192</v>
      </c>
    </row>
    <row r="62" spans="1:5" x14ac:dyDescent="0.25">
      <c r="A62" s="1686">
        <v>41</v>
      </c>
      <c r="B62" s="1952" t="s">
        <v>127</v>
      </c>
      <c r="C62" s="1952"/>
      <c r="D62" s="1168">
        <v>0</v>
      </c>
      <c r="E62" s="1044"/>
    </row>
    <row r="63" spans="1:5" ht="26.25" customHeight="1" x14ac:dyDescent="0.25">
      <c r="A63" s="1686">
        <v>42</v>
      </c>
      <c r="B63" s="1952" t="s">
        <v>193</v>
      </c>
      <c r="C63" s="1952"/>
      <c r="D63" s="1168">
        <v>0</v>
      </c>
      <c r="E63" s="1044" t="s">
        <v>194</v>
      </c>
    </row>
    <row r="64" spans="1:5" x14ac:dyDescent="0.25">
      <c r="A64" s="1686">
        <v>43</v>
      </c>
      <c r="B64" s="1996" t="s">
        <v>195</v>
      </c>
      <c r="C64" s="1996"/>
      <c r="D64" s="1167"/>
      <c r="E64" s="1044" t="s">
        <v>196</v>
      </c>
    </row>
    <row r="65" spans="1:5" ht="26.4" x14ac:dyDescent="0.25">
      <c r="A65" s="1686">
        <v>44</v>
      </c>
      <c r="B65" s="1996" t="s">
        <v>197</v>
      </c>
      <c r="C65" s="1996"/>
      <c r="D65" s="1167">
        <v>4169204</v>
      </c>
      <c r="E65" s="1044" t="s">
        <v>198</v>
      </c>
    </row>
    <row r="66" spans="1:5" x14ac:dyDescent="0.25">
      <c r="A66" s="1686">
        <v>45</v>
      </c>
      <c r="B66" s="1996" t="s">
        <v>199</v>
      </c>
      <c r="C66" s="1996"/>
      <c r="D66" s="1167">
        <v>31686018.670050245</v>
      </c>
      <c r="E66" s="1044" t="s">
        <v>200</v>
      </c>
    </row>
    <row r="67" spans="1:5" ht="15" customHeight="1" x14ac:dyDescent="0.25">
      <c r="A67" s="1997" t="s">
        <v>201</v>
      </c>
      <c r="B67" s="1998"/>
      <c r="C67" s="1998"/>
      <c r="D67" s="1998"/>
      <c r="E67" s="1999"/>
    </row>
    <row r="68" spans="1:5" ht="17.25" customHeight="1" x14ac:dyDescent="0.25">
      <c r="A68" s="1686">
        <v>46</v>
      </c>
      <c r="B68" s="1952" t="s">
        <v>104</v>
      </c>
      <c r="C68" s="1952"/>
      <c r="D68" s="1168">
        <v>4235490</v>
      </c>
      <c r="E68" s="1044" t="s">
        <v>202</v>
      </c>
    </row>
    <row r="69" spans="1:5" ht="40.5" customHeight="1" x14ac:dyDescent="0.25">
      <c r="A69" s="1686">
        <v>47</v>
      </c>
      <c r="B69" s="1952" t="s">
        <v>203</v>
      </c>
      <c r="C69" s="1952"/>
      <c r="D69" s="1168">
        <v>0</v>
      </c>
      <c r="E69" s="1044" t="s">
        <v>204</v>
      </c>
    </row>
    <row r="70" spans="1:5" ht="49.5" customHeight="1" x14ac:dyDescent="0.25">
      <c r="A70" s="1686">
        <v>48</v>
      </c>
      <c r="B70" s="1952" t="s">
        <v>205</v>
      </c>
      <c r="C70" s="1952"/>
      <c r="D70" s="1168">
        <v>0</v>
      </c>
      <c r="E70" s="1044" t="s">
        <v>206</v>
      </c>
    </row>
    <row r="71" spans="1:5" x14ac:dyDescent="0.25">
      <c r="A71" s="1686">
        <v>49</v>
      </c>
      <c r="B71" s="1952" t="s">
        <v>182</v>
      </c>
      <c r="C71" s="1952"/>
      <c r="D71" s="1168">
        <v>0</v>
      </c>
      <c r="E71" s="1044" t="s">
        <v>204</v>
      </c>
    </row>
    <row r="72" spans="1:5" x14ac:dyDescent="0.25">
      <c r="A72" s="1686">
        <v>50</v>
      </c>
      <c r="B72" s="1952" t="s">
        <v>207</v>
      </c>
      <c r="C72" s="1952"/>
      <c r="D72" s="1168">
        <v>807971.59277590294</v>
      </c>
      <c r="E72" s="1044" t="s">
        <v>208</v>
      </c>
    </row>
    <row r="73" spans="1:5" x14ac:dyDescent="0.25">
      <c r="A73" s="1686">
        <v>51</v>
      </c>
      <c r="B73" s="1996" t="s">
        <v>209</v>
      </c>
      <c r="C73" s="1996"/>
      <c r="D73" s="1167">
        <v>5043461.5927759027</v>
      </c>
      <c r="E73" s="1044"/>
    </row>
    <row r="74" spans="1:5" ht="15" customHeight="1" x14ac:dyDescent="0.25">
      <c r="A74" s="1997" t="s">
        <v>210</v>
      </c>
      <c r="B74" s="1998"/>
      <c r="C74" s="1998"/>
      <c r="D74" s="1998"/>
      <c r="E74" s="1999"/>
    </row>
    <row r="75" spans="1:5" ht="39.6" x14ac:dyDescent="0.25">
      <c r="A75" s="1686">
        <v>52</v>
      </c>
      <c r="B75" s="1952" t="s">
        <v>211</v>
      </c>
      <c r="C75" s="1952"/>
      <c r="D75" s="1168" t="s">
        <v>2967</v>
      </c>
      <c r="E75" s="1044" t="s">
        <v>212</v>
      </c>
    </row>
    <row r="76" spans="1:5" ht="51.75" customHeight="1" x14ac:dyDescent="0.25">
      <c r="A76" s="1686">
        <v>53</v>
      </c>
      <c r="B76" s="1952" t="s">
        <v>213</v>
      </c>
      <c r="C76" s="1952"/>
      <c r="D76" s="1168" t="s">
        <v>2967</v>
      </c>
      <c r="E76" s="1044" t="s">
        <v>214</v>
      </c>
    </row>
    <row r="77" spans="1:5" ht="63.75" customHeight="1" x14ac:dyDescent="0.25">
      <c r="A77" s="1686">
        <v>54</v>
      </c>
      <c r="B77" s="1952" t="s">
        <v>215</v>
      </c>
      <c r="C77" s="1952"/>
      <c r="D77" s="1168" t="s">
        <v>2967</v>
      </c>
      <c r="E77" s="1044" t="s">
        <v>216</v>
      </c>
    </row>
    <row r="78" spans="1:5" ht="51.75" customHeight="1" x14ac:dyDescent="0.25">
      <c r="A78" s="1686">
        <v>55</v>
      </c>
      <c r="B78" s="1952" t="s">
        <v>217</v>
      </c>
      <c r="C78" s="1952"/>
      <c r="D78" s="1168" t="s">
        <v>2967</v>
      </c>
      <c r="E78" s="1044" t="s">
        <v>218</v>
      </c>
    </row>
    <row r="79" spans="1:5" x14ac:dyDescent="0.25">
      <c r="A79" s="1686">
        <v>56</v>
      </c>
      <c r="B79" s="1952" t="s">
        <v>127</v>
      </c>
      <c r="C79" s="1952"/>
      <c r="D79" s="1168" t="s">
        <v>2967</v>
      </c>
      <c r="E79" s="1044"/>
    </row>
    <row r="80" spans="1:5" x14ac:dyDescent="0.25">
      <c r="A80" s="1686">
        <v>57</v>
      </c>
      <c r="B80" s="1996" t="s">
        <v>219</v>
      </c>
      <c r="C80" s="1996"/>
      <c r="D80" s="1167" t="s">
        <v>2967</v>
      </c>
      <c r="E80" s="1044" t="s">
        <v>220</v>
      </c>
    </row>
    <row r="81" spans="1:5" ht="26.4" x14ac:dyDescent="0.25">
      <c r="A81" s="1686">
        <v>58</v>
      </c>
      <c r="B81" s="1996" t="s">
        <v>221</v>
      </c>
      <c r="C81" s="1996"/>
      <c r="D81" s="1167">
        <v>5043461.5927759027</v>
      </c>
      <c r="E81" s="1044" t="s">
        <v>222</v>
      </c>
    </row>
    <row r="82" spans="1:5" x14ac:dyDescent="0.25">
      <c r="A82" s="1686">
        <v>59</v>
      </c>
      <c r="B82" s="1996" t="s">
        <v>223</v>
      </c>
      <c r="C82" s="1996"/>
      <c r="D82" s="1167">
        <v>36729480.262826145</v>
      </c>
      <c r="E82" s="1044" t="s">
        <v>224</v>
      </c>
    </row>
    <row r="83" spans="1:5" x14ac:dyDescent="0.25">
      <c r="A83" s="1686">
        <v>60</v>
      </c>
      <c r="B83" s="2000" t="s">
        <v>225</v>
      </c>
      <c r="C83" s="2000"/>
      <c r="D83" s="1166">
        <v>162151776.91378251</v>
      </c>
      <c r="E83" s="1044"/>
    </row>
    <row r="84" spans="1:5" ht="15" customHeight="1" x14ac:dyDescent="0.25">
      <c r="A84" s="1997" t="s">
        <v>226</v>
      </c>
      <c r="B84" s="1998"/>
      <c r="C84" s="1998"/>
      <c r="D84" s="1998"/>
      <c r="E84" s="1999"/>
    </row>
    <row r="85" spans="1:5" x14ac:dyDescent="0.25">
      <c r="A85" s="1686">
        <v>61</v>
      </c>
      <c r="B85" s="1996" t="s">
        <v>227</v>
      </c>
      <c r="C85" s="1996"/>
      <c r="D85" s="1165">
        <v>0.16969789165296148</v>
      </c>
      <c r="E85" s="1044" t="s">
        <v>228</v>
      </c>
    </row>
    <row r="86" spans="1:5" x14ac:dyDescent="0.25">
      <c r="A86" s="1686">
        <v>62</v>
      </c>
      <c r="B86" s="1996" t="s">
        <v>229</v>
      </c>
      <c r="C86" s="1996"/>
      <c r="D86" s="1165">
        <v>0.19540962962680311</v>
      </c>
      <c r="E86" s="1044" t="s">
        <v>230</v>
      </c>
    </row>
    <row r="87" spans="1:5" x14ac:dyDescent="0.25">
      <c r="A87" s="1686">
        <v>63</v>
      </c>
      <c r="B87" s="1996" t="s">
        <v>231</v>
      </c>
      <c r="C87" s="1996"/>
      <c r="D87" s="1165">
        <v>0.22651296804693991</v>
      </c>
      <c r="E87" s="1044" t="s">
        <v>232</v>
      </c>
    </row>
    <row r="88" spans="1:5" ht="96" customHeight="1" x14ac:dyDescent="0.25">
      <c r="A88" s="1686">
        <v>64</v>
      </c>
      <c r="B88" s="2000" t="s">
        <v>2018</v>
      </c>
      <c r="C88" s="2000"/>
      <c r="D88" s="1164">
        <v>6486071.0765513005</v>
      </c>
      <c r="E88" s="1044" t="s">
        <v>233</v>
      </c>
    </row>
    <row r="89" spans="1:5" x14ac:dyDescent="0.25">
      <c r="A89" s="1686">
        <v>65</v>
      </c>
      <c r="B89" s="2000" t="s">
        <v>234</v>
      </c>
      <c r="C89" s="2000"/>
      <c r="D89" s="1164">
        <v>4053794.4228445627</v>
      </c>
      <c r="E89" s="1044"/>
    </row>
    <row r="90" spans="1:5" x14ac:dyDescent="0.25">
      <c r="A90" s="1686">
        <v>66</v>
      </c>
      <c r="B90" s="2000" t="s">
        <v>235</v>
      </c>
      <c r="C90" s="2000"/>
      <c r="D90" s="1164">
        <v>810758.88456891256</v>
      </c>
      <c r="E90" s="1044"/>
    </row>
    <row r="91" spans="1:5" x14ac:dyDescent="0.25">
      <c r="A91" s="1686">
        <v>67</v>
      </c>
      <c r="B91" s="2000" t="s">
        <v>236</v>
      </c>
      <c r="C91" s="2000"/>
      <c r="D91" s="1164">
        <v>1621517.7691378251</v>
      </c>
      <c r="E91" s="1044"/>
    </row>
    <row r="92" spans="1:5" ht="25.5" customHeight="1" x14ac:dyDescent="0.25">
      <c r="A92" s="562" t="s">
        <v>103</v>
      </c>
      <c r="B92" s="2000" t="s">
        <v>237</v>
      </c>
      <c r="C92" s="2000"/>
      <c r="D92" s="1164" t="s">
        <v>2967</v>
      </c>
      <c r="E92" s="1044"/>
    </row>
    <row r="93" spans="1:5" ht="39.6" x14ac:dyDescent="0.25">
      <c r="A93" s="1686">
        <v>68</v>
      </c>
      <c r="B93" s="2000" t="s">
        <v>238</v>
      </c>
      <c r="C93" s="2000"/>
      <c r="D93" s="1164"/>
      <c r="E93" s="1044" t="s">
        <v>239</v>
      </c>
    </row>
    <row r="94" spans="1:5" x14ac:dyDescent="0.25">
      <c r="A94" s="1686">
        <v>69</v>
      </c>
      <c r="B94" s="1952" t="s">
        <v>240</v>
      </c>
      <c r="C94" s="1952"/>
      <c r="D94" s="1163"/>
      <c r="E94" s="1044"/>
    </row>
    <row r="95" spans="1:5" x14ac:dyDescent="0.25">
      <c r="A95" s="1686">
        <v>70</v>
      </c>
      <c r="B95" s="1952" t="s">
        <v>240</v>
      </c>
      <c r="C95" s="1952"/>
      <c r="D95" s="1163"/>
      <c r="E95" s="1044"/>
    </row>
    <row r="96" spans="1:5" x14ac:dyDescent="0.25">
      <c r="A96" s="1686">
        <v>71</v>
      </c>
      <c r="B96" s="1952" t="s">
        <v>241</v>
      </c>
      <c r="C96" s="1952"/>
      <c r="D96" s="1163"/>
      <c r="E96" s="1044"/>
    </row>
    <row r="97" spans="1:5" ht="15" customHeight="1" x14ac:dyDescent="0.25">
      <c r="A97" s="1997" t="s">
        <v>242</v>
      </c>
      <c r="B97" s="1998"/>
      <c r="C97" s="1998"/>
      <c r="D97" s="1998"/>
      <c r="E97" s="1999"/>
    </row>
    <row r="98" spans="1:5" ht="66" x14ac:dyDescent="0.25">
      <c r="A98" s="1686">
        <v>72</v>
      </c>
      <c r="B98" s="1952" t="s">
        <v>243</v>
      </c>
      <c r="C98" s="1952"/>
      <c r="D98" s="1688"/>
      <c r="E98" s="1044" t="s">
        <v>244</v>
      </c>
    </row>
    <row r="99" spans="1:5" ht="26.4" x14ac:dyDescent="0.25">
      <c r="A99" s="1686">
        <v>73</v>
      </c>
      <c r="B99" s="1952" t="s">
        <v>245</v>
      </c>
      <c r="C99" s="1952"/>
      <c r="D99" s="1688"/>
      <c r="E99" s="1044" t="s">
        <v>246</v>
      </c>
    </row>
    <row r="100" spans="1:5" x14ac:dyDescent="0.25">
      <c r="A100" s="1686">
        <v>74</v>
      </c>
      <c r="B100" s="1952" t="s">
        <v>127</v>
      </c>
      <c r="C100" s="1952"/>
      <c r="D100" s="1688"/>
      <c r="E100" s="1044"/>
    </row>
    <row r="101" spans="1:5" ht="26.4" x14ac:dyDescent="0.25">
      <c r="A101" s="1686">
        <v>75</v>
      </c>
      <c r="B101" s="1952" t="s">
        <v>247</v>
      </c>
      <c r="C101" s="1952"/>
      <c r="D101" s="1688"/>
      <c r="E101" s="1044" t="s">
        <v>248</v>
      </c>
    </row>
    <row r="102" spans="1:5" ht="15" customHeight="1" x14ac:dyDescent="0.25">
      <c r="A102" s="1997" t="s">
        <v>249</v>
      </c>
      <c r="B102" s="1998"/>
      <c r="C102" s="1998"/>
      <c r="D102" s="1998"/>
      <c r="E102" s="1999"/>
    </row>
    <row r="103" spans="1:5" ht="36.75" customHeight="1" x14ac:dyDescent="0.25">
      <c r="A103" s="1686">
        <v>76</v>
      </c>
      <c r="B103" s="1952" t="s">
        <v>250</v>
      </c>
      <c r="C103" s="1952"/>
      <c r="D103" s="1688"/>
      <c r="E103" s="1044" t="s">
        <v>251</v>
      </c>
    </row>
    <row r="104" spans="1:5" x14ac:dyDescent="0.25">
      <c r="A104" s="1686">
        <v>77</v>
      </c>
      <c r="B104" s="1952" t="s">
        <v>252</v>
      </c>
      <c r="C104" s="1952"/>
      <c r="D104" s="1688"/>
      <c r="E104" s="1044" t="s">
        <v>251</v>
      </c>
    </row>
    <row r="105" spans="1:5" ht="41.25" customHeight="1" x14ac:dyDescent="0.25">
      <c r="A105" s="1686">
        <v>78</v>
      </c>
      <c r="B105" s="1952" t="s">
        <v>253</v>
      </c>
      <c r="C105" s="1952"/>
      <c r="D105" s="1688"/>
      <c r="E105" s="1044" t="s">
        <v>251</v>
      </c>
    </row>
    <row r="106" spans="1:5" ht="27" customHeight="1" x14ac:dyDescent="0.25">
      <c r="A106" s="1686">
        <v>79</v>
      </c>
      <c r="B106" s="1952" t="s">
        <v>254</v>
      </c>
      <c r="C106" s="1952"/>
      <c r="D106" s="1688"/>
      <c r="E106" s="563" t="s">
        <v>251</v>
      </c>
    </row>
    <row r="107" spans="1:5" ht="26.25" customHeight="1" x14ac:dyDescent="0.25">
      <c r="A107" s="1997" t="s">
        <v>255</v>
      </c>
      <c r="B107" s="1998"/>
      <c r="C107" s="1998"/>
      <c r="D107" s="1998"/>
      <c r="E107" s="1999"/>
    </row>
    <row r="108" spans="1:5" ht="30" customHeight="1" x14ac:dyDescent="0.25">
      <c r="A108" s="1686">
        <v>80</v>
      </c>
      <c r="B108" s="1952" t="s">
        <v>256</v>
      </c>
      <c r="C108" s="1952"/>
      <c r="D108" s="1688"/>
      <c r="E108" s="1044" t="s">
        <v>257</v>
      </c>
    </row>
    <row r="109" spans="1:5" ht="30" customHeight="1" x14ac:dyDescent="0.25">
      <c r="A109" s="1686">
        <v>81</v>
      </c>
      <c r="B109" s="1952" t="s">
        <v>258</v>
      </c>
      <c r="C109" s="1952"/>
      <c r="D109" s="1688"/>
      <c r="E109" s="1044" t="s">
        <v>257</v>
      </c>
    </row>
    <row r="110" spans="1:5" ht="30" customHeight="1" x14ac:dyDescent="0.25">
      <c r="A110" s="1686">
        <v>82</v>
      </c>
      <c r="B110" s="1952" t="s">
        <v>259</v>
      </c>
      <c r="C110" s="1952"/>
      <c r="D110" s="1688"/>
      <c r="E110" s="1044" t="s">
        <v>260</v>
      </c>
    </row>
    <row r="111" spans="1:5" ht="30" customHeight="1" x14ac:dyDescent="0.25">
      <c r="A111" s="1686">
        <v>83</v>
      </c>
      <c r="B111" s="1952" t="s">
        <v>261</v>
      </c>
      <c r="C111" s="1952"/>
      <c r="D111" s="1688"/>
      <c r="E111" s="1044" t="s">
        <v>260</v>
      </c>
    </row>
    <row r="112" spans="1:5" ht="30" customHeight="1" x14ac:dyDescent="0.25">
      <c r="A112" s="1686">
        <v>84</v>
      </c>
      <c r="B112" s="1952" t="s">
        <v>262</v>
      </c>
      <c r="C112" s="1952"/>
      <c r="D112" s="1688"/>
      <c r="E112" s="1044" t="s">
        <v>263</v>
      </c>
    </row>
    <row r="113" spans="1:5" ht="30" customHeight="1" thickBot="1" x14ac:dyDescent="0.3">
      <c r="A113" s="1687">
        <v>85</v>
      </c>
      <c r="B113" s="1954" t="s">
        <v>264</v>
      </c>
      <c r="C113" s="1954"/>
      <c r="D113" s="1691"/>
      <c r="E113" s="1045" t="s">
        <v>263</v>
      </c>
    </row>
    <row r="114" spans="1:5" ht="44.25" customHeight="1" x14ac:dyDescent="0.25">
      <c r="A114" s="1989" t="s">
        <v>2442</v>
      </c>
      <c r="B114" s="1990"/>
      <c r="C114" s="1990"/>
      <c r="D114" s="1990"/>
      <c r="E114" s="1991"/>
    </row>
    <row r="115" spans="1:5" ht="20.25" customHeight="1" thickBot="1" x14ac:dyDescent="0.3">
      <c r="A115" s="1162"/>
      <c r="B115" s="1161"/>
      <c r="C115" s="1161"/>
      <c r="D115" s="1161"/>
      <c r="E115" s="1160"/>
    </row>
    <row r="116" spans="1:5" ht="31.5" customHeight="1" thickBot="1" x14ac:dyDescent="0.3">
      <c r="A116" s="1812" t="s">
        <v>1938</v>
      </c>
      <c r="B116" s="1813"/>
      <c r="C116" s="1813"/>
      <c r="D116" s="1813"/>
      <c r="E116" s="817" t="s">
        <v>628</v>
      </c>
    </row>
    <row r="117" spans="1:5" s="527" customFormat="1" ht="17.25" customHeight="1" x14ac:dyDescent="0.3">
      <c r="A117" s="1992" t="s">
        <v>1937</v>
      </c>
      <c r="B117" s="1993"/>
      <c r="C117" s="1993"/>
      <c r="D117" s="1159"/>
      <c r="E117" s="1982" t="s">
        <v>2019</v>
      </c>
    </row>
    <row r="118" spans="1:5" s="493" customFormat="1" ht="21" customHeight="1" x14ac:dyDescent="0.3">
      <c r="A118" s="1994" t="s">
        <v>1939</v>
      </c>
      <c r="B118" s="1995"/>
      <c r="C118" s="1995"/>
      <c r="D118" s="1158"/>
      <c r="E118" s="1983"/>
    </row>
    <row r="119" spans="1:5" s="1678" customFormat="1" ht="20.25" customHeight="1" x14ac:dyDescent="0.3">
      <c r="A119" s="1994" t="s">
        <v>1940</v>
      </c>
      <c r="B119" s="1995"/>
      <c r="C119" s="1995"/>
      <c r="D119" s="1157"/>
      <c r="E119" s="1983"/>
    </row>
    <row r="120" spans="1:5" s="493" customFormat="1" ht="17.25" customHeight="1" thickBot="1" x14ac:dyDescent="0.35">
      <c r="A120" s="2023" t="s">
        <v>1941</v>
      </c>
      <c r="B120" s="2024"/>
      <c r="C120" s="2024"/>
      <c r="D120" s="1156"/>
      <c r="E120" s="1984"/>
    </row>
    <row r="121" spans="1:5" s="493" customFormat="1" ht="43.5" customHeight="1" thickBot="1" x14ac:dyDescent="0.35">
      <c r="A121" s="1980" t="s">
        <v>1942</v>
      </c>
      <c r="B121" s="1981"/>
      <c r="C121" s="1981"/>
      <c r="D121" s="1155"/>
      <c r="E121" s="1154" t="s">
        <v>2020</v>
      </c>
    </row>
    <row r="122" spans="1:5" ht="30.75" customHeight="1" x14ac:dyDescent="0.25">
      <c r="A122" s="1985" t="s">
        <v>2443</v>
      </c>
      <c r="B122" s="1986"/>
      <c r="C122" s="1986"/>
      <c r="D122" s="1987"/>
      <c r="E122" s="1988"/>
    </row>
    <row r="123" spans="1:5" ht="21" customHeight="1" x14ac:dyDescent="0.25">
      <c r="A123" s="1680"/>
      <c r="B123" s="1690"/>
      <c r="C123" s="1690"/>
      <c r="D123" s="1690"/>
      <c r="E123" s="1690"/>
    </row>
    <row r="124" spans="1:5" ht="15" customHeight="1" x14ac:dyDescent="0.25">
      <c r="A124" s="2018" t="s">
        <v>265</v>
      </c>
      <c r="B124" s="2019"/>
      <c r="C124" s="2019"/>
      <c r="D124" s="2019"/>
      <c r="E124" s="2019"/>
    </row>
    <row r="125" spans="1:5" ht="26.25" customHeight="1" x14ac:dyDescent="0.25">
      <c r="A125" s="2020" t="s">
        <v>266</v>
      </c>
      <c r="B125" s="2021"/>
      <c r="C125" s="2021"/>
      <c r="D125" s="2021"/>
      <c r="E125" s="2022"/>
    </row>
    <row r="126" spans="1:5" ht="27.75" customHeight="1" x14ac:dyDescent="0.25">
      <c r="A126" s="1149">
        <v>1</v>
      </c>
      <c r="B126" s="1979" t="s">
        <v>382</v>
      </c>
      <c r="C126" s="1979"/>
      <c r="D126" s="1979"/>
      <c r="E126" s="1979"/>
    </row>
    <row r="127" spans="1:5" ht="25.5" customHeight="1" x14ac:dyDescent="0.25">
      <c r="A127" s="1686">
        <v>2</v>
      </c>
      <c r="B127" s="1979" t="s">
        <v>267</v>
      </c>
      <c r="C127" s="1979"/>
      <c r="D127" s="1979"/>
      <c r="E127" s="1979"/>
    </row>
    <row r="128" spans="1:5" ht="24.75" customHeight="1" x14ac:dyDescent="0.25">
      <c r="A128" s="1686">
        <v>3</v>
      </c>
      <c r="B128" s="1979" t="s">
        <v>268</v>
      </c>
      <c r="C128" s="1979"/>
      <c r="D128" s="1979"/>
      <c r="E128" s="1979"/>
    </row>
    <row r="129" spans="1:5" ht="12.75" customHeight="1" x14ac:dyDescent="0.25">
      <c r="A129" s="564" t="s">
        <v>99</v>
      </c>
      <c r="B129" s="1979" t="s">
        <v>269</v>
      </c>
      <c r="C129" s="1979"/>
      <c r="D129" s="1979"/>
      <c r="E129" s="1979"/>
    </row>
    <row r="130" spans="1:5" ht="40.5" customHeight="1" x14ac:dyDescent="0.25">
      <c r="A130" s="1686">
        <v>4</v>
      </c>
      <c r="B130" s="1979" t="s">
        <v>270</v>
      </c>
      <c r="C130" s="1979"/>
      <c r="D130" s="1979"/>
      <c r="E130" s="1979"/>
    </row>
    <row r="131" spans="1:5" ht="27" customHeight="1" x14ac:dyDescent="0.25">
      <c r="A131" s="1686">
        <v>5</v>
      </c>
      <c r="B131" s="1979" t="s">
        <v>271</v>
      </c>
      <c r="C131" s="1979"/>
      <c r="D131" s="1979"/>
      <c r="E131" s="1979"/>
    </row>
    <row r="132" spans="1:5" ht="27" customHeight="1" x14ac:dyDescent="0.25">
      <c r="A132" s="564" t="s">
        <v>100</v>
      </c>
      <c r="B132" s="1979" t="s">
        <v>272</v>
      </c>
      <c r="C132" s="1979"/>
      <c r="D132" s="1979"/>
      <c r="E132" s="1979"/>
    </row>
    <row r="133" spans="1:5" ht="15" customHeight="1" x14ac:dyDescent="0.25">
      <c r="A133" s="1686">
        <v>6</v>
      </c>
      <c r="B133" s="1979" t="s">
        <v>273</v>
      </c>
      <c r="C133" s="1979"/>
      <c r="D133" s="1979"/>
      <c r="E133" s="1979"/>
    </row>
    <row r="134" spans="1:5" ht="15" customHeight="1" x14ac:dyDescent="0.25">
      <c r="A134" s="1686">
        <v>7</v>
      </c>
      <c r="B134" s="1979" t="s">
        <v>274</v>
      </c>
      <c r="C134" s="1979"/>
      <c r="D134" s="1979"/>
      <c r="E134" s="1979"/>
    </row>
    <row r="135" spans="1:5" ht="27.75" customHeight="1" x14ac:dyDescent="0.25">
      <c r="A135" s="1686">
        <v>8</v>
      </c>
      <c r="B135" s="1979" t="s">
        <v>275</v>
      </c>
      <c r="C135" s="1979"/>
      <c r="D135" s="1979"/>
      <c r="E135" s="1979"/>
    </row>
    <row r="136" spans="1:5" ht="15" customHeight="1" x14ac:dyDescent="0.25">
      <c r="A136" s="1686">
        <v>9</v>
      </c>
      <c r="B136" s="1979" t="s">
        <v>276</v>
      </c>
      <c r="C136" s="1979"/>
      <c r="D136" s="1979"/>
      <c r="E136" s="1979"/>
    </row>
    <row r="137" spans="1:5" ht="39.75" customHeight="1" x14ac:dyDescent="0.25">
      <c r="A137" s="1686">
        <v>10</v>
      </c>
      <c r="B137" s="1979" t="s">
        <v>277</v>
      </c>
      <c r="C137" s="1979"/>
      <c r="D137" s="1979"/>
      <c r="E137" s="1979"/>
    </row>
    <row r="138" spans="1:5" ht="29.25" customHeight="1" x14ac:dyDescent="0.25">
      <c r="A138" s="1686">
        <v>11</v>
      </c>
      <c r="B138" s="1979" t="s">
        <v>278</v>
      </c>
      <c r="C138" s="1979"/>
      <c r="D138" s="1979"/>
      <c r="E138" s="1979"/>
    </row>
    <row r="139" spans="1:5" ht="30.75" customHeight="1" x14ac:dyDescent="0.25">
      <c r="A139" s="1686">
        <v>12</v>
      </c>
      <c r="B139" s="1979" t="s">
        <v>279</v>
      </c>
      <c r="C139" s="1979"/>
      <c r="D139" s="1979"/>
      <c r="E139" s="1979"/>
    </row>
    <row r="140" spans="1:5" ht="26.25" customHeight="1" x14ac:dyDescent="0.25">
      <c r="A140" s="1686">
        <v>13</v>
      </c>
      <c r="B140" s="1979" t="s">
        <v>280</v>
      </c>
      <c r="C140" s="1979"/>
      <c r="D140" s="1979"/>
      <c r="E140" s="1979"/>
    </row>
    <row r="141" spans="1:5" ht="27.75" customHeight="1" x14ac:dyDescent="0.25">
      <c r="A141" s="1686">
        <v>14</v>
      </c>
      <c r="B141" s="1979" t="s">
        <v>281</v>
      </c>
      <c r="C141" s="1979"/>
      <c r="D141" s="1979"/>
      <c r="E141" s="1979"/>
    </row>
    <row r="142" spans="1:5" ht="28.5" customHeight="1" x14ac:dyDescent="0.25">
      <c r="A142" s="1686">
        <v>15</v>
      </c>
      <c r="B142" s="1979" t="s">
        <v>282</v>
      </c>
      <c r="C142" s="1979"/>
      <c r="D142" s="1979"/>
      <c r="E142" s="1979"/>
    </row>
    <row r="143" spans="1:5" ht="24.75" customHeight="1" x14ac:dyDescent="0.25">
      <c r="A143" s="1686">
        <v>16</v>
      </c>
      <c r="B143" s="1979" t="s">
        <v>283</v>
      </c>
      <c r="C143" s="1979"/>
      <c r="D143" s="1979"/>
      <c r="E143" s="1979"/>
    </row>
    <row r="144" spans="1:5" ht="43.5" customHeight="1" x14ac:dyDescent="0.25">
      <c r="A144" s="1686">
        <v>17</v>
      </c>
      <c r="B144" s="1979" t="s">
        <v>284</v>
      </c>
      <c r="C144" s="1979"/>
      <c r="D144" s="1979"/>
      <c r="E144" s="1979"/>
    </row>
    <row r="145" spans="1:5" ht="50.25" customHeight="1" x14ac:dyDescent="0.25">
      <c r="A145" s="1686">
        <v>18</v>
      </c>
      <c r="B145" s="1979" t="s">
        <v>285</v>
      </c>
      <c r="C145" s="1979"/>
      <c r="D145" s="1979"/>
      <c r="E145" s="1979"/>
    </row>
    <row r="146" spans="1:5" ht="51" customHeight="1" x14ac:dyDescent="0.25">
      <c r="A146" s="1686">
        <v>19</v>
      </c>
      <c r="B146" s="1979" t="s">
        <v>286</v>
      </c>
      <c r="C146" s="1979"/>
      <c r="D146" s="1979"/>
      <c r="E146" s="1979"/>
    </row>
    <row r="147" spans="1:5" ht="15" customHeight="1" x14ac:dyDescent="0.25">
      <c r="A147" s="1686">
        <v>20</v>
      </c>
      <c r="B147" s="1979" t="s">
        <v>276</v>
      </c>
      <c r="C147" s="1979"/>
      <c r="D147" s="1979"/>
      <c r="E147" s="1979"/>
    </row>
    <row r="148" spans="1:5" ht="27" customHeight="1" x14ac:dyDescent="0.25">
      <c r="A148" s="564" t="s">
        <v>17</v>
      </c>
      <c r="B148" s="1979" t="s">
        <v>287</v>
      </c>
      <c r="C148" s="1979"/>
      <c r="D148" s="1979"/>
      <c r="E148" s="1979"/>
    </row>
    <row r="149" spans="1:5" ht="27" customHeight="1" x14ac:dyDescent="0.25">
      <c r="A149" s="564" t="s">
        <v>18</v>
      </c>
      <c r="B149" s="1979" t="s">
        <v>288</v>
      </c>
      <c r="C149" s="1979"/>
      <c r="D149" s="1979"/>
      <c r="E149" s="1979"/>
    </row>
    <row r="150" spans="1:5" ht="27" customHeight="1" x14ac:dyDescent="0.25">
      <c r="A150" s="564" t="s">
        <v>101</v>
      </c>
      <c r="B150" s="1979" t="s">
        <v>289</v>
      </c>
      <c r="C150" s="1979"/>
      <c r="D150" s="1979"/>
      <c r="E150" s="1979"/>
    </row>
    <row r="151" spans="1:5" ht="29.25" customHeight="1" x14ac:dyDescent="0.25">
      <c r="A151" s="564" t="s">
        <v>102</v>
      </c>
      <c r="B151" s="1979" t="s">
        <v>290</v>
      </c>
      <c r="C151" s="1979"/>
      <c r="D151" s="1979"/>
      <c r="E151" s="1979"/>
    </row>
    <row r="152" spans="1:5" ht="39.75" customHeight="1" x14ac:dyDescent="0.25">
      <c r="A152" s="1686">
        <v>21</v>
      </c>
      <c r="B152" s="1979" t="s">
        <v>291</v>
      </c>
      <c r="C152" s="1979"/>
      <c r="D152" s="1979"/>
      <c r="E152" s="1979"/>
    </row>
    <row r="153" spans="1:5" ht="15" customHeight="1" x14ac:dyDescent="0.25">
      <c r="A153" s="1686">
        <v>22</v>
      </c>
      <c r="B153" s="1979" t="s">
        <v>292</v>
      </c>
      <c r="C153" s="1979"/>
      <c r="D153" s="1979"/>
      <c r="E153" s="1979"/>
    </row>
    <row r="154" spans="1:5" ht="39" customHeight="1" x14ac:dyDescent="0.25">
      <c r="A154" s="1686">
        <v>23</v>
      </c>
      <c r="B154" s="1979" t="s">
        <v>293</v>
      </c>
      <c r="C154" s="1979"/>
      <c r="D154" s="1979"/>
      <c r="E154" s="1979"/>
    </row>
    <row r="155" spans="1:5" ht="15" customHeight="1" x14ac:dyDescent="0.25">
      <c r="A155" s="1686">
        <v>24</v>
      </c>
      <c r="B155" s="1979" t="s">
        <v>276</v>
      </c>
      <c r="C155" s="1979"/>
      <c r="D155" s="1979"/>
      <c r="E155" s="1979"/>
    </row>
    <row r="156" spans="1:5" ht="28.5" customHeight="1" x14ac:dyDescent="0.25">
      <c r="A156" s="1686">
        <v>25</v>
      </c>
      <c r="B156" s="1979" t="s">
        <v>294</v>
      </c>
      <c r="C156" s="1979"/>
      <c r="D156" s="1979"/>
      <c r="E156" s="1979"/>
    </row>
    <row r="157" spans="1:5" ht="15" customHeight="1" x14ac:dyDescent="0.25">
      <c r="A157" s="564" t="s">
        <v>162</v>
      </c>
      <c r="B157" s="1979" t="s">
        <v>295</v>
      </c>
      <c r="C157" s="1979"/>
      <c r="D157" s="1979"/>
      <c r="E157" s="1979"/>
    </row>
    <row r="158" spans="1:5" ht="52.5" customHeight="1" x14ac:dyDescent="0.25">
      <c r="A158" s="564" t="s">
        <v>163</v>
      </c>
      <c r="B158" s="1979" t="s">
        <v>296</v>
      </c>
      <c r="C158" s="1979"/>
      <c r="D158" s="1979"/>
      <c r="E158" s="1979"/>
    </row>
    <row r="159" spans="1:5" ht="30" customHeight="1" x14ac:dyDescent="0.25">
      <c r="A159" s="1686">
        <v>27</v>
      </c>
      <c r="B159" s="1979" t="s">
        <v>297</v>
      </c>
      <c r="C159" s="1979"/>
      <c r="D159" s="1979"/>
      <c r="E159" s="1979"/>
    </row>
    <row r="160" spans="1:5" ht="15" customHeight="1" x14ac:dyDescent="0.25">
      <c r="A160" s="1686">
        <v>28</v>
      </c>
      <c r="B160" s="1979" t="s">
        <v>298</v>
      </c>
      <c r="C160" s="1979"/>
      <c r="D160" s="1979"/>
      <c r="E160" s="1979"/>
    </row>
    <row r="161" spans="1:5" ht="15" customHeight="1" x14ac:dyDescent="0.25">
      <c r="A161" s="1686">
        <v>29</v>
      </c>
      <c r="B161" s="1979" t="s">
        <v>299</v>
      </c>
      <c r="C161" s="1979"/>
      <c r="D161" s="1979"/>
      <c r="E161" s="1979"/>
    </row>
    <row r="162" spans="1:5" ht="15" customHeight="1" x14ac:dyDescent="0.25">
      <c r="A162" s="1686">
        <v>30</v>
      </c>
      <c r="B162" s="1979" t="s">
        <v>300</v>
      </c>
      <c r="C162" s="1979"/>
      <c r="D162" s="1979"/>
      <c r="E162" s="1979"/>
    </row>
    <row r="163" spans="1:5" ht="15" customHeight="1" x14ac:dyDescent="0.25">
      <c r="A163" s="1686">
        <v>31</v>
      </c>
      <c r="B163" s="1979" t="s">
        <v>301</v>
      </c>
      <c r="C163" s="1979"/>
      <c r="D163" s="1979"/>
      <c r="E163" s="1979"/>
    </row>
    <row r="164" spans="1:5" ht="15" customHeight="1" x14ac:dyDescent="0.25">
      <c r="A164" s="1686">
        <v>32</v>
      </c>
      <c r="B164" s="1979" t="s">
        <v>302</v>
      </c>
      <c r="C164" s="1979"/>
      <c r="D164" s="1979"/>
      <c r="E164" s="1979"/>
    </row>
    <row r="165" spans="1:5" ht="27" customHeight="1" x14ac:dyDescent="0.25">
      <c r="A165" s="1153">
        <v>33</v>
      </c>
      <c r="B165" s="1979" t="s">
        <v>303</v>
      </c>
      <c r="C165" s="1979"/>
      <c r="D165" s="1979"/>
      <c r="E165" s="1979"/>
    </row>
    <row r="166" spans="1:5" ht="42" customHeight="1" x14ac:dyDescent="0.25">
      <c r="A166" s="1153">
        <v>34</v>
      </c>
      <c r="B166" s="1979" t="s">
        <v>304</v>
      </c>
      <c r="C166" s="1979"/>
      <c r="D166" s="1979"/>
      <c r="E166" s="1979"/>
    </row>
    <row r="167" spans="1:5" ht="27.75" customHeight="1" x14ac:dyDescent="0.25">
      <c r="A167" s="1153">
        <v>35</v>
      </c>
      <c r="B167" s="1979" t="s">
        <v>305</v>
      </c>
      <c r="C167" s="1979"/>
      <c r="D167" s="1979"/>
      <c r="E167" s="1979"/>
    </row>
    <row r="168" spans="1:5" ht="15" customHeight="1" x14ac:dyDescent="0.25">
      <c r="A168" s="565">
        <v>36</v>
      </c>
      <c r="B168" s="1979" t="s">
        <v>306</v>
      </c>
      <c r="C168" s="1979"/>
      <c r="D168" s="1979"/>
      <c r="E168" s="1979"/>
    </row>
    <row r="169" spans="1:5" ht="28.5" customHeight="1" x14ac:dyDescent="0.25">
      <c r="A169" s="13">
        <v>37</v>
      </c>
      <c r="B169" s="1979" t="s">
        <v>307</v>
      </c>
      <c r="C169" s="1979"/>
      <c r="D169" s="1979"/>
      <c r="E169" s="1979"/>
    </row>
    <row r="170" spans="1:5" ht="39.75" customHeight="1" x14ac:dyDescent="0.25">
      <c r="A170" s="13">
        <v>38</v>
      </c>
      <c r="B170" s="1979" t="s">
        <v>308</v>
      </c>
      <c r="C170" s="1979"/>
      <c r="D170" s="1979"/>
      <c r="E170" s="1979"/>
    </row>
    <row r="171" spans="1:5" ht="50.25" customHeight="1" x14ac:dyDescent="0.25">
      <c r="A171" s="13">
        <v>39</v>
      </c>
      <c r="B171" s="1979" t="s">
        <v>309</v>
      </c>
      <c r="C171" s="1979"/>
      <c r="D171" s="1979"/>
      <c r="E171" s="1979"/>
    </row>
    <row r="172" spans="1:5" ht="40.5" customHeight="1" x14ac:dyDescent="0.25">
      <c r="A172" s="13">
        <v>40</v>
      </c>
      <c r="B172" s="1979" t="s">
        <v>310</v>
      </c>
      <c r="C172" s="1979"/>
      <c r="D172" s="1979"/>
      <c r="E172" s="1979"/>
    </row>
    <row r="173" spans="1:5" ht="15" customHeight="1" x14ac:dyDescent="0.25">
      <c r="A173" s="13">
        <v>41</v>
      </c>
      <c r="B173" s="1979" t="s">
        <v>276</v>
      </c>
      <c r="C173" s="1979"/>
      <c r="D173" s="1979"/>
      <c r="E173" s="1979"/>
    </row>
    <row r="174" spans="1:5" ht="28.5" customHeight="1" x14ac:dyDescent="0.25">
      <c r="A174" s="13">
        <v>42</v>
      </c>
      <c r="B174" s="1979" t="s">
        <v>311</v>
      </c>
      <c r="C174" s="1979"/>
      <c r="D174" s="1979"/>
      <c r="E174" s="1979"/>
    </row>
    <row r="175" spans="1:5" ht="15" customHeight="1" x14ac:dyDescent="0.25">
      <c r="A175" s="13">
        <v>43</v>
      </c>
      <c r="B175" s="1979" t="s">
        <v>312</v>
      </c>
      <c r="C175" s="1979"/>
      <c r="D175" s="1979"/>
      <c r="E175" s="1979"/>
    </row>
    <row r="176" spans="1:5" ht="15" customHeight="1" x14ac:dyDescent="0.25">
      <c r="A176" s="13">
        <v>44</v>
      </c>
      <c r="B176" s="1979" t="s">
        <v>313</v>
      </c>
      <c r="C176" s="1979"/>
      <c r="D176" s="1979"/>
      <c r="E176" s="1979"/>
    </row>
    <row r="177" spans="1:5" ht="15" customHeight="1" x14ac:dyDescent="0.25">
      <c r="A177" s="13">
        <v>45</v>
      </c>
      <c r="B177" s="1979" t="s">
        <v>314</v>
      </c>
      <c r="C177" s="1979"/>
      <c r="D177" s="1979"/>
      <c r="E177" s="1979"/>
    </row>
    <row r="178" spans="1:5" ht="15" customHeight="1" x14ac:dyDescent="0.25">
      <c r="A178" s="13">
        <v>46</v>
      </c>
      <c r="B178" s="1979" t="s">
        <v>315</v>
      </c>
      <c r="C178" s="1979"/>
      <c r="D178" s="1979"/>
      <c r="E178" s="1979"/>
    </row>
    <row r="179" spans="1:5" ht="24.75" customHeight="1" x14ac:dyDescent="0.25">
      <c r="A179" s="13">
        <v>47</v>
      </c>
      <c r="B179" s="1979" t="s">
        <v>316</v>
      </c>
      <c r="C179" s="1979"/>
      <c r="D179" s="1979"/>
      <c r="E179" s="1979"/>
    </row>
    <row r="180" spans="1:5" ht="42.75" customHeight="1" x14ac:dyDescent="0.25">
      <c r="A180" s="13">
        <v>48</v>
      </c>
      <c r="B180" s="1979" t="s">
        <v>317</v>
      </c>
      <c r="C180" s="1979"/>
      <c r="D180" s="1979"/>
      <c r="E180" s="1979"/>
    </row>
    <row r="181" spans="1:5" ht="26.25" customHeight="1" x14ac:dyDescent="0.25">
      <c r="A181" s="13">
        <v>49</v>
      </c>
      <c r="B181" s="1979" t="s">
        <v>318</v>
      </c>
      <c r="C181" s="1979"/>
      <c r="D181" s="1979"/>
      <c r="E181" s="1979"/>
    </row>
    <row r="182" spans="1:5" ht="15" customHeight="1" x14ac:dyDescent="0.25">
      <c r="A182" s="13">
        <v>50</v>
      </c>
      <c r="B182" s="1979" t="s">
        <v>319</v>
      </c>
      <c r="C182" s="1979"/>
      <c r="D182" s="1979"/>
      <c r="E182" s="1979"/>
    </row>
    <row r="183" spans="1:5" ht="15" customHeight="1" x14ac:dyDescent="0.25">
      <c r="A183" s="13">
        <v>51</v>
      </c>
      <c r="B183" s="1979" t="s">
        <v>320</v>
      </c>
      <c r="C183" s="1979"/>
      <c r="D183" s="1979"/>
      <c r="E183" s="1979"/>
    </row>
    <row r="184" spans="1:5" ht="25.5" customHeight="1" x14ac:dyDescent="0.25">
      <c r="A184" s="13">
        <v>52</v>
      </c>
      <c r="B184" s="1979" t="s">
        <v>321</v>
      </c>
      <c r="C184" s="1979"/>
      <c r="D184" s="1979"/>
      <c r="E184" s="1979"/>
    </row>
    <row r="185" spans="1:5" ht="40.5" customHeight="1" x14ac:dyDescent="0.25">
      <c r="A185" s="13">
        <v>53</v>
      </c>
      <c r="B185" s="1979" t="s">
        <v>322</v>
      </c>
      <c r="C185" s="1979"/>
      <c r="D185" s="1979"/>
      <c r="E185" s="1979"/>
    </row>
    <row r="186" spans="1:5" ht="39" customHeight="1" x14ac:dyDescent="0.25">
      <c r="A186" s="13">
        <v>54</v>
      </c>
      <c r="B186" s="1979" t="s">
        <v>323</v>
      </c>
      <c r="C186" s="1979"/>
      <c r="D186" s="1979"/>
      <c r="E186" s="1979"/>
    </row>
    <row r="187" spans="1:5" ht="40.5" customHeight="1" x14ac:dyDescent="0.25">
      <c r="A187" s="13">
        <v>55</v>
      </c>
      <c r="B187" s="1979" t="s">
        <v>324</v>
      </c>
      <c r="C187" s="1979"/>
      <c r="D187" s="1979"/>
      <c r="E187" s="1979"/>
    </row>
    <row r="188" spans="1:5" ht="15" customHeight="1" x14ac:dyDescent="0.25">
      <c r="A188" s="13">
        <v>56</v>
      </c>
      <c r="B188" s="1979" t="s">
        <v>276</v>
      </c>
      <c r="C188" s="1979"/>
      <c r="D188" s="1979"/>
      <c r="E188" s="1979"/>
    </row>
    <row r="189" spans="1:5" ht="15" customHeight="1" x14ac:dyDescent="0.25">
      <c r="A189" s="13">
        <v>57</v>
      </c>
      <c r="B189" s="1979" t="s">
        <v>325</v>
      </c>
      <c r="C189" s="1979"/>
      <c r="D189" s="1979"/>
      <c r="E189" s="1979"/>
    </row>
    <row r="190" spans="1:5" ht="15" customHeight="1" x14ac:dyDescent="0.25">
      <c r="A190" s="13">
        <v>58</v>
      </c>
      <c r="B190" s="1979" t="s">
        <v>326</v>
      </c>
      <c r="C190" s="1979"/>
      <c r="D190" s="1979"/>
      <c r="E190" s="1979"/>
    </row>
    <row r="191" spans="1:5" ht="15" customHeight="1" x14ac:dyDescent="0.25">
      <c r="A191" s="13">
        <v>59</v>
      </c>
      <c r="B191" s="1979" t="s">
        <v>327</v>
      </c>
      <c r="C191" s="1979"/>
      <c r="D191" s="1979"/>
      <c r="E191" s="1979"/>
    </row>
    <row r="192" spans="1:5" ht="15" customHeight="1" x14ac:dyDescent="0.25">
      <c r="A192" s="13">
        <v>60</v>
      </c>
      <c r="B192" s="1979" t="s">
        <v>328</v>
      </c>
      <c r="C192" s="1979"/>
      <c r="D192" s="1979"/>
      <c r="E192" s="1979"/>
    </row>
    <row r="193" spans="1:5" ht="30.75" customHeight="1" x14ac:dyDescent="0.25">
      <c r="A193" s="13">
        <v>61</v>
      </c>
      <c r="B193" s="1979" t="s">
        <v>329</v>
      </c>
      <c r="C193" s="1979"/>
      <c r="D193" s="1979"/>
      <c r="E193" s="1979"/>
    </row>
    <row r="194" spans="1:5" ht="29.25" customHeight="1" x14ac:dyDescent="0.25">
      <c r="A194" s="13">
        <v>62</v>
      </c>
      <c r="B194" s="1979" t="s">
        <v>330</v>
      </c>
      <c r="C194" s="1979"/>
      <c r="D194" s="1979"/>
      <c r="E194" s="1979"/>
    </row>
    <row r="195" spans="1:5" ht="27.75" customHeight="1" x14ac:dyDescent="0.25">
      <c r="A195" s="13">
        <v>63</v>
      </c>
      <c r="B195" s="1979" t="s">
        <v>331</v>
      </c>
      <c r="C195" s="1979"/>
      <c r="D195" s="1979"/>
      <c r="E195" s="1979"/>
    </row>
    <row r="196" spans="1:5" ht="119.25" customHeight="1" x14ac:dyDescent="0.25">
      <c r="A196" s="13">
        <v>64</v>
      </c>
      <c r="B196" s="1979" t="s">
        <v>332</v>
      </c>
      <c r="C196" s="1979"/>
      <c r="D196" s="1979"/>
      <c r="E196" s="1979"/>
    </row>
    <row r="197" spans="1:5" ht="27" customHeight="1" x14ac:dyDescent="0.25">
      <c r="A197" s="13">
        <v>65</v>
      </c>
      <c r="B197" s="1979" t="s">
        <v>333</v>
      </c>
      <c r="C197" s="1979"/>
      <c r="D197" s="1979"/>
      <c r="E197" s="1979"/>
    </row>
    <row r="198" spans="1:5" ht="27" customHeight="1" x14ac:dyDescent="0.25">
      <c r="A198" s="13">
        <v>66</v>
      </c>
      <c r="B198" s="1979" t="s">
        <v>334</v>
      </c>
      <c r="C198" s="1979"/>
      <c r="D198" s="1979"/>
      <c r="E198" s="1979"/>
    </row>
    <row r="199" spans="1:5" ht="27" customHeight="1" x14ac:dyDescent="0.25">
      <c r="A199" s="13" t="s">
        <v>103</v>
      </c>
      <c r="B199" s="1979" t="s">
        <v>335</v>
      </c>
      <c r="C199" s="1979"/>
      <c r="D199" s="1979"/>
      <c r="E199" s="1979"/>
    </row>
    <row r="200" spans="1:5" ht="38.25" customHeight="1" x14ac:dyDescent="0.25">
      <c r="A200" s="13">
        <v>68</v>
      </c>
      <c r="B200" s="1979" t="s">
        <v>336</v>
      </c>
      <c r="C200" s="1979"/>
      <c r="D200" s="1979"/>
      <c r="E200" s="1979"/>
    </row>
    <row r="201" spans="1:5" ht="15" customHeight="1" x14ac:dyDescent="0.25">
      <c r="A201" s="13">
        <v>69</v>
      </c>
      <c r="B201" s="1979" t="s">
        <v>240</v>
      </c>
      <c r="C201" s="1979"/>
      <c r="D201" s="1979"/>
      <c r="E201" s="1979"/>
    </row>
    <row r="202" spans="1:5" ht="15" customHeight="1" x14ac:dyDescent="0.25">
      <c r="A202" s="1153">
        <v>70</v>
      </c>
      <c r="B202" s="1979" t="s">
        <v>240</v>
      </c>
      <c r="C202" s="1979"/>
      <c r="D202" s="1979"/>
      <c r="E202" s="1979"/>
    </row>
    <row r="203" spans="1:5" ht="15" customHeight="1" x14ac:dyDescent="0.25">
      <c r="A203" s="13">
        <v>71</v>
      </c>
      <c r="B203" s="1979" t="s">
        <v>240</v>
      </c>
      <c r="C203" s="1979"/>
      <c r="D203" s="1979"/>
      <c r="E203" s="1979"/>
    </row>
    <row r="204" spans="1:5" ht="54" customHeight="1" x14ac:dyDescent="0.25">
      <c r="A204" s="13">
        <v>72</v>
      </c>
      <c r="B204" s="1979" t="s">
        <v>337</v>
      </c>
      <c r="C204" s="1979"/>
      <c r="D204" s="1979"/>
      <c r="E204" s="1979"/>
    </row>
    <row r="205" spans="1:5" ht="40.5" customHeight="1" x14ac:dyDescent="0.25">
      <c r="A205" s="13">
        <v>73</v>
      </c>
      <c r="B205" s="1979" t="s">
        <v>338</v>
      </c>
      <c r="C205" s="1979"/>
      <c r="D205" s="1979"/>
      <c r="E205" s="1979"/>
    </row>
    <row r="206" spans="1:5" ht="15" customHeight="1" x14ac:dyDescent="0.25">
      <c r="A206" s="13">
        <v>74</v>
      </c>
      <c r="B206" s="1979" t="s">
        <v>276</v>
      </c>
      <c r="C206" s="1979"/>
      <c r="D206" s="1979"/>
      <c r="E206" s="1979"/>
    </row>
    <row r="207" spans="1:5" ht="38.25" customHeight="1" x14ac:dyDescent="0.25">
      <c r="A207" s="13">
        <v>75</v>
      </c>
      <c r="B207" s="1979" t="s">
        <v>339</v>
      </c>
      <c r="C207" s="1979"/>
      <c r="D207" s="1979"/>
      <c r="E207" s="1979"/>
    </row>
    <row r="208" spans="1:5" ht="25.5" customHeight="1" x14ac:dyDescent="0.25">
      <c r="A208" s="13">
        <v>76</v>
      </c>
      <c r="B208" s="1979" t="s">
        <v>340</v>
      </c>
      <c r="C208" s="1979"/>
      <c r="D208" s="1979"/>
      <c r="E208" s="1979"/>
    </row>
    <row r="209" spans="1:5" ht="15" customHeight="1" x14ac:dyDescent="0.25">
      <c r="A209" s="13">
        <v>77</v>
      </c>
      <c r="B209" s="1979" t="s">
        <v>341</v>
      </c>
      <c r="C209" s="1979"/>
      <c r="D209" s="1979"/>
      <c r="E209" s="1979"/>
    </row>
    <row r="210" spans="1:5" ht="28.5" customHeight="1" x14ac:dyDescent="0.25">
      <c r="A210" s="13">
        <v>78</v>
      </c>
      <c r="B210" s="1979" t="s">
        <v>342</v>
      </c>
      <c r="C210" s="1979"/>
      <c r="D210" s="1979"/>
      <c r="E210" s="1979"/>
    </row>
    <row r="211" spans="1:5" ht="26.25" customHeight="1" x14ac:dyDescent="0.25">
      <c r="A211" s="13">
        <v>79</v>
      </c>
      <c r="B211" s="1979" t="s">
        <v>343</v>
      </c>
      <c r="C211" s="1979"/>
      <c r="D211" s="1979"/>
      <c r="E211" s="1979"/>
    </row>
    <row r="212" spans="1:5" ht="25.5" customHeight="1" x14ac:dyDescent="0.25">
      <c r="A212" s="13">
        <v>80</v>
      </c>
      <c r="B212" s="1979" t="s">
        <v>344</v>
      </c>
      <c r="C212" s="1979"/>
      <c r="D212" s="1979"/>
      <c r="E212" s="1979"/>
    </row>
    <row r="213" spans="1:5" ht="25.5" customHeight="1" x14ac:dyDescent="0.25">
      <c r="A213" s="13">
        <v>81</v>
      </c>
      <c r="B213" s="1979" t="s">
        <v>345</v>
      </c>
      <c r="C213" s="1979"/>
      <c r="D213" s="1979"/>
      <c r="E213" s="1979"/>
    </row>
    <row r="214" spans="1:5" ht="25.5" customHeight="1" x14ac:dyDescent="0.25">
      <c r="A214" s="13">
        <v>82</v>
      </c>
      <c r="B214" s="1979" t="s">
        <v>346</v>
      </c>
      <c r="C214" s="1979"/>
      <c r="D214" s="1979"/>
      <c r="E214" s="1979"/>
    </row>
    <row r="215" spans="1:5" ht="25.5" customHeight="1" x14ac:dyDescent="0.25">
      <c r="A215" s="13">
        <v>83</v>
      </c>
      <c r="B215" s="1979" t="s">
        <v>347</v>
      </c>
      <c r="C215" s="1979"/>
      <c r="D215" s="1979"/>
      <c r="E215" s="1979"/>
    </row>
    <row r="216" spans="1:5" ht="25.5" customHeight="1" x14ac:dyDescent="0.25">
      <c r="A216" s="13">
        <v>84</v>
      </c>
      <c r="B216" s="1979" t="s">
        <v>348</v>
      </c>
      <c r="C216" s="1979"/>
      <c r="D216" s="1979"/>
      <c r="E216" s="1979"/>
    </row>
    <row r="217" spans="1:5" ht="25.5" customHeight="1" thickBot="1" x14ac:dyDescent="0.3">
      <c r="A217" s="566">
        <v>85</v>
      </c>
      <c r="B217" s="1979" t="s">
        <v>349</v>
      </c>
      <c r="C217" s="1979"/>
      <c r="D217" s="1979"/>
      <c r="E217" s="1979"/>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514"/>
      <c r="B229" s="514"/>
      <c r="C229" s="514"/>
      <c r="D229" s="514"/>
      <c r="E229" s="514"/>
    </row>
    <row r="230" spans="1:5" x14ac:dyDescent="0.25">
      <c r="A230" s="514"/>
      <c r="B230" s="514"/>
      <c r="C230" s="514"/>
      <c r="D230" s="514"/>
      <c r="E230" s="514"/>
    </row>
    <row r="231" spans="1:5" x14ac:dyDescent="0.25">
      <c r="A231" s="514"/>
      <c r="B231" s="514"/>
      <c r="C231" s="514"/>
      <c r="D231" s="514"/>
      <c r="E231" s="514"/>
    </row>
    <row r="232" spans="1:5" x14ac:dyDescent="0.25">
      <c r="A232" s="514"/>
      <c r="B232" s="514"/>
      <c r="C232" s="514"/>
      <c r="D232" s="514"/>
      <c r="E232" s="514"/>
    </row>
    <row r="233" spans="1:5" x14ac:dyDescent="0.25">
      <c r="A233" s="514"/>
      <c r="B233" s="514"/>
      <c r="C233" s="514"/>
      <c r="D233" s="514"/>
      <c r="E233" s="514"/>
    </row>
    <row r="234" spans="1:5" x14ac:dyDescent="0.25">
      <c r="A234" s="514"/>
      <c r="B234" s="514"/>
      <c r="C234" s="514"/>
      <c r="D234" s="514"/>
      <c r="E234" s="514"/>
    </row>
    <row r="235" spans="1:5" x14ac:dyDescent="0.25">
      <c r="A235" s="514"/>
      <c r="B235" s="514"/>
      <c r="C235" s="514"/>
      <c r="D235" s="514"/>
      <c r="E235" s="514"/>
    </row>
    <row r="236" spans="1:5" x14ac:dyDescent="0.25">
      <c r="A236" s="514"/>
      <c r="B236" s="514"/>
      <c r="C236" s="514"/>
      <c r="D236" s="514"/>
      <c r="E236" s="514"/>
    </row>
    <row r="237" spans="1:5" x14ac:dyDescent="0.25">
      <c r="A237" s="514"/>
      <c r="B237" s="514"/>
      <c r="C237" s="514"/>
      <c r="D237" s="514"/>
      <c r="E237" s="514"/>
    </row>
    <row r="238" spans="1:5" x14ac:dyDescent="0.25">
      <c r="A238" s="514"/>
      <c r="B238" s="514"/>
      <c r="C238" s="514"/>
      <c r="D238" s="514"/>
      <c r="E238" s="514"/>
    </row>
    <row r="239" spans="1:5" x14ac:dyDescent="0.25">
      <c r="A239" s="514"/>
      <c r="B239" s="514"/>
      <c r="C239" s="514"/>
      <c r="D239" s="514"/>
      <c r="E239" s="514"/>
    </row>
    <row r="240" spans="1:5" x14ac:dyDescent="0.25">
      <c r="A240" s="514"/>
      <c r="B240" s="514"/>
      <c r="C240" s="514"/>
      <c r="D240" s="514"/>
      <c r="E240" s="514"/>
    </row>
    <row r="241" spans="1:5" x14ac:dyDescent="0.25">
      <c r="A241" s="514"/>
      <c r="B241" s="514"/>
      <c r="C241" s="514"/>
      <c r="D241" s="514"/>
      <c r="E241" s="514"/>
    </row>
    <row r="242" spans="1:5" x14ac:dyDescent="0.25">
      <c r="A242" s="514"/>
      <c r="B242" s="514"/>
      <c r="C242" s="514"/>
      <c r="D242" s="514"/>
      <c r="E242" s="514"/>
    </row>
    <row r="243" spans="1:5" x14ac:dyDescent="0.25">
      <c r="A243" s="514"/>
      <c r="B243" s="514"/>
      <c r="C243" s="514"/>
      <c r="D243" s="514"/>
      <c r="E243" s="514"/>
    </row>
    <row r="244" spans="1:5" x14ac:dyDescent="0.25">
      <c r="A244" s="514"/>
      <c r="B244" s="514"/>
      <c r="C244" s="514"/>
      <c r="D244" s="514"/>
      <c r="E244" s="514"/>
    </row>
    <row r="245" spans="1:5" x14ac:dyDescent="0.25">
      <c r="A245" s="514"/>
      <c r="B245" s="514"/>
      <c r="C245" s="514"/>
      <c r="D245" s="514"/>
      <c r="E245" s="514"/>
    </row>
    <row r="246" spans="1:5" x14ac:dyDescent="0.25">
      <c r="A246" s="514"/>
      <c r="B246" s="514"/>
      <c r="C246" s="514"/>
      <c r="D246" s="514"/>
      <c r="E246" s="514"/>
    </row>
    <row r="247" spans="1:5" x14ac:dyDescent="0.25">
      <c r="A247" s="514"/>
      <c r="B247" s="514"/>
      <c r="C247" s="514"/>
      <c r="D247" s="514"/>
      <c r="E247" s="514"/>
    </row>
    <row r="248" spans="1:5" x14ac:dyDescent="0.25">
      <c r="A248" s="514"/>
      <c r="B248" s="514"/>
      <c r="C248" s="514"/>
      <c r="D248" s="514"/>
      <c r="E248" s="514"/>
    </row>
    <row r="249" spans="1:5" x14ac:dyDescent="0.25">
      <c r="A249" s="514"/>
      <c r="B249" s="514"/>
      <c r="C249" s="514"/>
      <c r="D249" s="514"/>
      <c r="E249" s="514"/>
    </row>
    <row r="250" spans="1:5" x14ac:dyDescent="0.25">
      <c r="A250" s="514"/>
      <c r="B250" s="514"/>
      <c r="C250" s="514"/>
      <c r="D250" s="514"/>
      <c r="E250" s="514"/>
    </row>
    <row r="251" spans="1:5" x14ac:dyDescent="0.25">
      <c r="A251" s="514"/>
      <c r="B251" s="514"/>
      <c r="C251" s="514"/>
      <c r="D251" s="514"/>
      <c r="E251" s="514"/>
    </row>
    <row r="252" spans="1:5" x14ac:dyDescent="0.25">
      <c r="A252" s="514"/>
      <c r="B252" s="514"/>
      <c r="C252" s="514"/>
      <c r="D252" s="514"/>
      <c r="E252" s="514"/>
    </row>
    <row r="253" spans="1:5" x14ac:dyDescent="0.25">
      <c r="A253" s="514"/>
      <c r="B253" s="514"/>
      <c r="C253" s="514"/>
      <c r="D253" s="514"/>
      <c r="E253" s="514"/>
    </row>
    <row r="254" spans="1:5" x14ac:dyDescent="0.25">
      <c r="A254" s="514"/>
      <c r="B254" s="514"/>
      <c r="C254" s="514"/>
      <c r="D254" s="514"/>
      <c r="E254" s="514"/>
    </row>
    <row r="255" spans="1:5" x14ac:dyDescent="0.25">
      <c r="A255" s="514"/>
      <c r="B255" s="514"/>
      <c r="C255" s="514"/>
      <c r="D255" s="514"/>
      <c r="E255" s="514"/>
    </row>
    <row r="256" spans="1:5" x14ac:dyDescent="0.25">
      <c r="A256" s="514"/>
      <c r="B256" s="514"/>
      <c r="C256" s="514"/>
      <c r="D256" s="514"/>
      <c r="E256" s="514"/>
    </row>
    <row r="257" spans="1:5" x14ac:dyDescent="0.25">
      <c r="A257" s="514"/>
      <c r="B257" s="514"/>
      <c r="C257" s="514"/>
      <c r="D257" s="514"/>
      <c r="E257" s="514"/>
    </row>
    <row r="258" spans="1:5" x14ac:dyDescent="0.25">
      <c r="A258" s="514"/>
      <c r="B258" s="514"/>
      <c r="C258" s="514"/>
      <c r="D258" s="514"/>
      <c r="E258" s="514"/>
    </row>
    <row r="259" spans="1:5" x14ac:dyDescent="0.25">
      <c r="A259" s="514"/>
      <c r="B259" s="514"/>
      <c r="C259" s="514"/>
      <c r="D259" s="514"/>
      <c r="E259" s="514"/>
    </row>
    <row r="260" spans="1:5" x14ac:dyDescent="0.25">
      <c r="A260" s="514"/>
      <c r="B260" s="514"/>
      <c r="C260" s="514"/>
      <c r="D260" s="514"/>
      <c r="E260" s="514"/>
    </row>
    <row r="261" spans="1:5" x14ac:dyDescent="0.25">
      <c r="A261" s="514"/>
      <c r="B261" s="514"/>
      <c r="C261" s="514"/>
      <c r="D261" s="514"/>
      <c r="E261" s="514"/>
    </row>
    <row r="262" spans="1:5" x14ac:dyDescent="0.25">
      <c r="A262" s="514"/>
      <c r="B262" s="514"/>
      <c r="C262" s="514"/>
      <c r="D262" s="514"/>
      <c r="E262" s="514"/>
    </row>
    <row r="263" spans="1:5" x14ac:dyDescent="0.25">
      <c r="A263" s="514"/>
      <c r="B263" s="514"/>
      <c r="C263" s="514"/>
      <c r="D263" s="514"/>
      <c r="E263" s="514"/>
    </row>
    <row r="264" spans="1:5" x14ac:dyDescent="0.25">
      <c r="A264" s="514"/>
      <c r="B264" s="514"/>
      <c r="C264" s="514"/>
      <c r="D264" s="514"/>
      <c r="E264" s="514"/>
    </row>
    <row r="265" spans="1:5" x14ac:dyDescent="0.25">
      <c r="A265" s="514"/>
      <c r="B265" s="514"/>
      <c r="C265" s="514"/>
      <c r="D265" s="514"/>
      <c r="E265" s="514"/>
    </row>
    <row r="266" spans="1:5" x14ac:dyDescent="0.25">
      <c r="A266" s="514"/>
      <c r="B266" s="514"/>
      <c r="C266" s="514"/>
      <c r="D266" s="514"/>
      <c r="E266" s="514"/>
    </row>
    <row r="267" spans="1:5" x14ac:dyDescent="0.25">
      <c r="A267" s="514"/>
      <c r="B267" s="514"/>
      <c r="C267" s="514"/>
      <c r="D267" s="514"/>
      <c r="E267" s="514"/>
    </row>
    <row r="268" spans="1:5" x14ac:dyDescent="0.25">
      <c r="A268" s="514"/>
      <c r="B268" s="514"/>
      <c r="C268" s="514"/>
      <c r="D268" s="514"/>
      <c r="E268" s="514"/>
    </row>
    <row r="269" spans="1:5" x14ac:dyDescent="0.25">
      <c r="A269" s="514"/>
      <c r="B269" s="514"/>
      <c r="C269" s="514"/>
      <c r="D269" s="514"/>
      <c r="E269" s="514"/>
    </row>
    <row r="270" spans="1:5" x14ac:dyDescent="0.25">
      <c r="A270" s="514"/>
      <c r="B270" s="514"/>
      <c r="C270" s="514"/>
      <c r="D270" s="514"/>
      <c r="E270" s="514"/>
    </row>
    <row r="271" spans="1:5" x14ac:dyDescent="0.25">
      <c r="A271" s="514"/>
      <c r="B271" s="514"/>
      <c r="C271" s="514"/>
      <c r="D271" s="514"/>
      <c r="E271" s="514"/>
    </row>
    <row r="272" spans="1:5" x14ac:dyDescent="0.25">
      <c r="A272" s="514"/>
      <c r="B272" s="514"/>
      <c r="C272" s="514"/>
      <c r="D272" s="514"/>
      <c r="E272" s="514"/>
    </row>
    <row r="273" spans="1:5" x14ac:dyDescent="0.25">
      <c r="A273" s="514"/>
      <c r="B273" s="514"/>
      <c r="C273" s="514"/>
      <c r="D273" s="514"/>
      <c r="E273" s="514"/>
    </row>
    <row r="274" spans="1:5" x14ac:dyDescent="0.25">
      <c r="A274" s="514"/>
      <c r="B274" s="514"/>
      <c r="C274" s="514"/>
      <c r="D274" s="514"/>
      <c r="E274" s="514"/>
    </row>
    <row r="275" spans="1:5" x14ac:dyDescent="0.25">
      <c r="A275" s="514"/>
      <c r="B275" s="514"/>
      <c r="C275" s="514"/>
      <c r="D275" s="514"/>
      <c r="E275" s="514"/>
    </row>
    <row r="276" spans="1:5" x14ac:dyDescent="0.25">
      <c r="A276" s="514"/>
      <c r="B276" s="514"/>
      <c r="C276" s="514"/>
      <c r="D276" s="514"/>
      <c r="E276" s="514"/>
    </row>
    <row r="277" spans="1:5" x14ac:dyDescent="0.25">
      <c r="A277" s="514"/>
      <c r="B277" s="514"/>
      <c r="C277" s="514"/>
      <c r="D277" s="514"/>
      <c r="E277" s="514"/>
    </row>
    <row r="278" spans="1:5" x14ac:dyDescent="0.25">
      <c r="A278" s="514"/>
      <c r="B278" s="514"/>
      <c r="C278" s="514"/>
      <c r="D278" s="514"/>
      <c r="E278" s="514"/>
    </row>
    <row r="279" spans="1:5" x14ac:dyDescent="0.25">
      <c r="A279" s="514"/>
      <c r="B279" s="514"/>
      <c r="C279" s="514"/>
      <c r="D279" s="514"/>
      <c r="E279" s="514"/>
    </row>
    <row r="280" spans="1:5" x14ac:dyDescent="0.25">
      <c r="A280" s="514"/>
      <c r="B280" s="514"/>
      <c r="C280" s="514"/>
      <c r="D280" s="514"/>
      <c r="E280" s="514"/>
    </row>
    <row r="281" spans="1:5" x14ac:dyDescent="0.25">
      <c r="A281" s="514"/>
      <c r="B281" s="514"/>
      <c r="C281" s="514"/>
      <c r="D281" s="514"/>
      <c r="E281" s="514"/>
    </row>
    <row r="282" spans="1:5" x14ac:dyDescent="0.25">
      <c r="A282" s="514"/>
      <c r="B282" s="514"/>
      <c r="C282" s="514"/>
      <c r="D282" s="514"/>
      <c r="E282" s="514"/>
    </row>
    <row r="283" spans="1:5" x14ac:dyDescent="0.25">
      <c r="A283" s="514"/>
      <c r="B283" s="514"/>
      <c r="C283" s="514"/>
      <c r="D283" s="514"/>
      <c r="E283" s="514"/>
    </row>
    <row r="284" spans="1:5" x14ac:dyDescent="0.25">
      <c r="A284" s="514"/>
      <c r="B284" s="514"/>
      <c r="C284" s="514"/>
      <c r="D284" s="514"/>
      <c r="E284" s="514"/>
    </row>
    <row r="285" spans="1:5" x14ac:dyDescent="0.25">
      <c r="A285" s="514"/>
      <c r="B285" s="514"/>
      <c r="C285" s="514"/>
      <c r="D285" s="514"/>
      <c r="E285" s="514"/>
    </row>
    <row r="286" spans="1:5" x14ac:dyDescent="0.25">
      <c r="A286" s="514"/>
      <c r="B286" s="514"/>
      <c r="C286" s="514"/>
      <c r="D286" s="514"/>
      <c r="E286" s="514"/>
    </row>
    <row r="287" spans="1:5" x14ac:dyDescent="0.25">
      <c r="A287" s="514"/>
      <c r="B287" s="514"/>
      <c r="C287" s="514"/>
      <c r="D287" s="514"/>
      <c r="E287" s="514"/>
    </row>
    <row r="288" spans="1:5" x14ac:dyDescent="0.25">
      <c r="A288" s="514"/>
      <c r="B288" s="514"/>
      <c r="C288" s="514"/>
      <c r="D288" s="514"/>
      <c r="E288" s="514"/>
    </row>
    <row r="289" spans="1:5" x14ac:dyDescent="0.25">
      <c r="A289" s="514"/>
      <c r="B289" s="514"/>
      <c r="C289" s="514"/>
      <c r="D289" s="514"/>
      <c r="E289" s="514"/>
    </row>
    <row r="290" spans="1:5" x14ac:dyDescent="0.25">
      <c r="A290" s="514"/>
      <c r="B290" s="514"/>
      <c r="C290" s="514"/>
      <c r="D290" s="514"/>
      <c r="E290" s="514"/>
    </row>
    <row r="291" spans="1:5" x14ac:dyDescent="0.25">
      <c r="A291" s="514"/>
      <c r="B291" s="514"/>
      <c r="C291" s="514"/>
      <c r="D291" s="514"/>
      <c r="E291" s="514"/>
    </row>
    <row r="292" spans="1:5" x14ac:dyDescent="0.25">
      <c r="A292" s="514"/>
      <c r="B292" s="514"/>
      <c r="C292" s="514"/>
      <c r="D292" s="514"/>
      <c r="E292" s="514"/>
    </row>
    <row r="293" spans="1:5" x14ac:dyDescent="0.25">
      <c r="A293" s="514"/>
      <c r="B293" s="514"/>
      <c r="C293" s="514"/>
      <c r="D293" s="514"/>
      <c r="E293" s="514"/>
    </row>
    <row r="294" spans="1:5" x14ac:dyDescent="0.25">
      <c r="A294" s="514"/>
      <c r="B294" s="514"/>
      <c r="C294" s="514"/>
      <c r="D294" s="514"/>
      <c r="E294" s="514"/>
    </row>
    <row r="295" spans="1:5" x14ac:dyDescent="0.25">
      <c r="A295" s="514"/>
      <c r="B295" s="514"/>
      <c r="C295" s="514"/>
      <c r="D295" s="514"/>
      <c r="E295" s="514"/>
    </row>
    <row r="296" spans="1:5" x14ac:dyDescent="0.25">
      <c r="A296" s="514"/>
      <c r="B296" s="514"/>
      <c r="C296" s="514"/>
      <c r="D296" s="514"/>
      <c r="E296" s="514"/>
    </row>
    <row r="297" spans="1:5" x14ac:dyDescent="0.25">
      <c r="A297" s="514"/>
      <c r="B297" s="514"/>
      <c r="C297" s="514"/>
      <c r="D297" s="514"/>
      <c r="E297" s="514"/>
    </row>
    <row r="298" spans="1:5" x14ac:dyDescent="0.25">
      <c r="A298" s="514"/>
      <c r="B298" s="514"/>
      <c r="C298" s="514"/>
      <c r="D298" s="514"/>
      <c r="E298" s="514"/>
    </row>
    <row r="299" spans="1:5" x14ac:dyDescent="0.25">
      <c r="A299" s="514"/>
      <c r="B299" s="514"/>
      <c r="C299" s="514"/>
      <c r="D299" s="514"/>
      <c r="E299" s="514"/>
    </row>
    <row r="300" spans="1:5" x14ac:dyDescent="0.25">
      <c r="A300" s="514"/>
      <c r="B300" s="514"/>
      <c r="C300" s="514"/>
      <c r="D300" s="514"/>
      <c r="E300" s="514"/>
    </row>
    <row r="301" spans="1:5" x14ac:dyDescent="0.25">
      <c r="A301" s="514"/>
      <c r="B301" s="514"/>
      <c r="C301" s="514"/>
      <c r="D301" s="514"/>
      <c r="E301" s="514"/>
    </row>
    <row r="302" spans="1:5" x14ac:dyDescent="0.25">
      <c r="A302" s="514"/>
      <c r="B302" s="514"/>
      <c r="C302" s="514"/>
      <c r="D302" s="514"/>
      <c r="E302" s="514"/>
    </row>
    <row r="303" spans="1:5" x14ac:dyDescent="0.25">
      <c r="A303" s="514"/>
      <c r="B303" s="514"/>
      <c r="C303" s="514"/>
      <c r="D303" s="514"/>
      <c r="E303" s="514"/>
    </row>
    <row r="304" spans="1:5" x14ac:dyDescent="0.25">
      <c r="A304" s="514"/>
      <c r="B304" s="514"/>
      <c r="C304" s="514"/>
      <c r="D304" s="514"/>
      <c r="E304" s="514"/>
    </row>
    <row r="305" spans="1:5" x14ac:dyDescent="0.25">
      <c r="A305" s="514"/>
      <c r="B305" s="514"/>
      <c r="C305" s="514"/>
      <c r="D305" s="514"/>
      <c r="E305" s="514"/>
    </row>
    <row r="306" spans="1:5" x14ac:dyDescent="0.25">
      <c r="A306" s="514"/>
      <c r="B306" s="514"/>
      <c r="C306" s="514"/>
      <c r="D306" s="514"/>
      <c r="E306" s="514"/>
    </row>
    <row r="307" spans="1:5" x14ac:dyDescent="0.25">
      <c r="A307" s="514"/>
      <c r="B307" s="514"/>
      <c r="C307" s="514"/>
      <c r="D307" s="514"/>
      <c r="E307" s="514"/>
    </row>
    <row r="308" spans="1:5" x14ac:dyDescent="0.25">
      <c r="A308" s="514"/>
      <c r="B308" s="514"/>
      <c r="C308" s="514"/>
      <c r="D308" s="514"/>
      <c r="E308" s="514"/>
    </row>
    <row r="309" spans="1:5" x14ac:dyDescent="0.25">
      <c r="A309" s="514"/>
      <c r="B309" s="514"/>
      <c r="C309" s="514"/>
      <c r="D309" s="514"/>
      <c r="E309" s="514"/>
    </row>
    <row r="310" spans="1:5" x14ac:dyDescent="0.25">
      <c r="A310" s="514"/>
      <c r="B310" s="514"/>
      <c r="C310" s="514"/>
      <c r="D310" s="514"/>
      <c r="E310" s="514"/>
    </row>
    <row r="311" spans="1:5" x14ac:dyDescent="0.25">
      <c r="A311" s="514"/>
      <c r="B311" s="514"/>
      <c r="C311" s="514"/>
      <c r="D311" s="514"/>
      <c r="E311" s="514"/>
    </row>
    <row r="312" spans="1:5" x14ac:dyDescent="0.25">
      <c r="A312" s="514"/>
      <c r="B312" s="514"/>
      <c r="C312" s="514"/>
      <c r="D312" s="514"/>
      <c r="E312" s="514"/>
    </row>
    <row r="313" spans="1:5" x14ac:dyDescent="0.25">
      <c r="A313" s="514"/>
      <c r="B313" s="514"/>
      <c r="C313" s="514"/>
      <c r="D313" s="514"/>
      <c r="E313" s="514"/>
    </row>
    <row r="314" spans="1:5" x14ac:dyDescent="0.25">
      <c r="A314" s="514"/>
      <c r="B314" s="514"/>
      <c r="C314" s="514"/>
      <c r="D314" s="514"/>
      <c r="E314" s="514"/>
    </row>
    <row r="315" spans="1:5" x14ac:dyDescent="0.25">
      <c r="A315" s="514"/>
      <c r="B315" s="514"/>
      <c r="C315" s="514"/>
      <c r="D315" s="514"/>
      <c r="E315" s="514"/>
    </row>
    <row r="316" spans="1:5" x14ac:dyDescent="0.25">
      <c r="A316" s="514"/>
      <c r="B316" s="514"/>
      <c r="C316" s="514"/>
      <c r="D316" s="514"/>
      <c r="E316" s="514"/>
    </row>
    <row r="317" spans="1:5" x14ac:dyDescent="0.25">
      <c r="A317" s="514"/>
      <c r="B317" s="514"/>
      <c r="C317" s="514"/>
      <c r="D317" s="514"/>
      <c r="E317" s="514"/>
    </row>
    <row r="318" spans="1:5" x14ac:dyDescent="0.25">
      <c r="A318" s="514"/>
      <c r="B318" s="514"/>
      <c r="C318" s="514"/>
      <c r="D318" s="514"/>
      <c r="E318" s="514"/>
    </row>
    <row r="319" spans="1:5" x14ac:dyDescent="0.25">
      <c r="A319" s="514"/>
      <c r="B319" s="514"/>
      <c r="C319" s="514"/>
      <c r="D319" s="514"/>
      <c r="E319" s="514"/>
    </row>
    <row r="320" spans="1:5" x14ac:dyDescent="0.25">
      <c r="A320" s="514"/>
      <c r="B320" s="514"/>
      <c r="C320" s="514"/>
      <c r="D320" s="514"/>
      <c r="E320" s="514"/>
    </row>
    <row r="321" spans="1:5" x14ac:dyDescent="0.25">
      <c r="A321" s="514"/>
      <c r="B321" s="514"/>
      <c r="C321" s="514"/>
      <c r="D321" s="514"/>
      <c r="E321" s="514"/>
    </row>
    <row r="322" spans="1:5" x14ac:dyDescent="0.25">
      <c r="A322" s="514"/>
      <c r="B322" s="514"/>
      <c r="C322" s="514"/>
      <c r="D322" s="514"/>
      <c r="E322" s="514"/>
    </row>
    <row r="323" spans="1:5" x14ac:dyDescent="0.25">
      <c r="A323" s="514"/>
      <c r="B323" s="514"/>
      <c r="C323" s="514"/>
      <c r="D323" s="514"/>
      <c r="E323" s="514"/>
    </row>
    <row r="324" spans="1:5" x14ac:dyDescent="0.25">
      <c r="A324" s="514"/>
      <c r="B324" s="514"/>
      <c r="C324" s="514"/>
      <c r="D324" s="514"/>
      <c r="E324" s="514"/>
    </row>
    <row r="325" spans="1:5" x14ac:dyDescent="0.25">
      <c r="A325" s="514"/>
      <c r="B325" s="514"/>
      <c r="C325" s="514"/>
      <c r="D325" s="514"/>
      <c r="E325" s="514"/>
    </row>
    <row r="326" spans="1:5" x14ac:dyDescent="0.25">
      <c r="A326" s="514"/>
      <c r="B326" s="514"/>
      <c r="C326" s="514"/>
      <c r="D326" s="514"/>
      <c r="E326" s="514"/>
    </row>
    <row r="327" spans="1:5" x14ac:dyDescent="0.25">
      <c r="A327" s="514"/>
      <c r="B327" s="514"/>
      <c r="C327" s="514"/>
      <c r="D327" s="514"/>
      <c r="E327" s="514"/>
    </row>
    <row r="328" spans="1:5" x14ac:dyDescent="0.25">
      <c r="A328" s="514"/>
      <c r="B328" s="514"/>
      <c r="C328" s="514"/>
      <c r="D328" s="514"/>
      <c r="E328" s="514"/>
    </row>
    <row r="329" spans="1:5" x14ac:dyDescent="0.25">
      <c r="A329" s="514"/>
      <c r="B329" s="514"/>
      <c r="C329" s="514"/>
      <c r="D329" s="514"/>
      <c r="E329" s="514"/>
    </row>
    <row r="330" spans="1:5" x14ac:dyDescent="0.25">
      <c r="A330" s="514"/>
      <c r="B330" s="514"/>
      <c r="C330" s="514"/>
      <c r="D330" s="514"/>
      <c r="E330" s="514"/>
    </row>
    <row r="331" spans="1:5" x14ac:dyDescent="0.25">
      <c r="A331" s="514"/>
      <c r="B331" s="514"/>
      <c r="C331" s="514"/>
      <c r="D331" s="514"/>
      <c r="E331" s="514"/>
    </row>
    <row r="332" spans="1:5" x14ac:dyDescent="0.25">
      <c r="A332" s="514"/>
      <c r="B332" s="514"/>
      <c r="C332" s="514"/>
      <c r="D332" s="514"/>
      <c r="E332" s="514"/>
    </row>
    <row r="333" spans="1:5" x14ac:dyDescent="0.25">
      <c r="A333" s="514"/>
      <c r="B333" s="514"/>
      <c r="C333" s="514"/>
      <c r="D333" s="514"/>
      <c r="E333" s="514"/>
    </row>
    <row r="334" spans="1:5" x14ac:dyDescent="0.25">
      <c r="A334" s="514"/>
      <c r="B334" s="514"/>
      <c r="C334" s="514"/>
      <c r="D334" s="514"/>
      <c r="E334" s="514"/>
    </row>
    <row r="335" spans="1:5" x14ac:dyDescent="0.25">
      <c r="A335" s="514"/>
      <c r="B335" s="514"/>
      <c r="C335" s="514"/>
      <c r="D335" s="514"/>
      <c r="E335" s="514"/>
    </row>
    <row r="336" spans="1:5" x14ac:dyDescent="0.25">
      <c r="A336" s="514"/>
      <c r="B336" s="514"/>
      <c r="C336" s="514"/>
      <c r="D336" s="514"/>
      <c r="E336" s="514"/>
    </row>
    <row r="337" spans="1:5" x14ac:dyDescent="0.25">
      <c r="A337" s="514"/>
      <c r="B337" s="514"/>
      <c r="C337" s="514"/>
      <c r="D337" s="514"/>
      <c r="E337" s="514"/>
    </row>
    <row r="338" spans="1:5" x14ac:dyDescent="0.25">
      <c r="A338" s="514"/>
      <c r="B338" s="514"/>
      <c r="C338" s="514"/>
      <c r="D338" s="514"/>
      <c r="E338" s="514"/>
    </row>
    <row r="339" spans="1:5" x14ac:dyDescent="0.25">
      <c r="A339" s="514"/>
      <c r="B339" s="514"/>
      <c r="C339" s="514"/>
      <c r="D339" s="514"/>
      <c r="E339" s="514"/>
    </row>
    <row r="340" spans="1:5" x14ac:dyDescent="0.25">
      <c r="A340" s="514"/>
      <c r="B340" s="514"/>
      <c r="C340" s="514"/>
      <c r="D340" s="514"/>
      <c r="E340" s="514"/>
    </row>
    <row r="341" spans="1:5" x14ac:dyDescent="0.25">
      <c r="A341" s="514"/>
      <c r="B341" s="514"/>
      <c r="C341" s="514"/>
      <c r="D341" s="514"/>
      <c r="E341" s="514"/>
    </row>
    <row r="342" spans="1:5" x14ac:dyDescent="0.25">
      <c r="A342" s="514"/>
      <c r="B342" s="514"/>
      <c r="C342" s="514"/>
      <c r="D342" s="514"/>
      <c r="E342" s="514"/>
    </row>
    <row r="343" spans="1:5" x14ac:dyDescent="0.25">
      <c r="A343" s="514"/>
      <c r="B343" s="514"/>
      <c r="C343" s="514"/>
      <c r="D343" s="514"/>
      <c r="E343" s="514"/>
    </row>
    <row r="344" spans="1:5" x14ac:dyDescent="0.25">
      <c r="A344" s="514"/>
      <c r="B344" s="514"/>
      <c r="C344" s="514"/>
      <c r="D344" s="514"/>
      <c r="E344" s="514"/>
    </row>
    <row r="345" spans="1:5" x14ac:dyDescent="0.25">
      <c r="A345" s="514"/>
      <c r="B345" s="514"/>
      <c r="C345" s="514"/>
      <c r="D345" s="514"/>
      <c r="E345" s="514"/>
    </row>
    <row r="346" spans="1:5" x14ac:dyDescent="0.25">
      <c r="A346" s="514"/>
      <c r="B346" s="514"/>
      <c r="C346" s="514"/>
      <c r="D346" s="514"/>
      <c r="E346" s="514"/>
    </row>
    <row r="347" spans="1:5" x14ac:dyDescent="0.25">
      <c r="A347" s="514"/>
      <c r="B347" s="514"/>
      <c r="C347" s="514"/>
      <c r="D347" s="514"/>
      <c r="E347" s="514"/>
    </row>
    <row r="348" spans="1:5" x14ac:dyDescent="0.25">
      <c r="A348" s="514"/>
      <c r="B348" s="514"/>
      <c r="C348" s="514"/>
      <c r="D348" s="514"/>
      <c r="E348" s="514"/>
    </row>
    <row r="349" spans="1:5" x14ac:dyDescent="0.25">
      <c r="A349" s="514"/>
      <c r="B349" s="514"/>
      <c r="C349" s="514"/>
      <c r="D349" s="514"/>
      <c r="E349" s="514"/>
    </row>
    <row r="350" spans="1:5" x14ac:dyDescent="0.25">
      <c r="A350" s="514"/>
      <c r="B350" s="514"/>
      <c r="C350" s="514"/>
      <c r="D350" s="514"/>
      <c r="E350" s="514"/>
    </row>
    <row r="351" spans="1:5" x14ac:dyDescent="0.25">
      <c r="A351" s="514"/>
      <c r="B351" s="514"/>
      <c r="C351" s="514"/>
      <c r="D351" s="514"/>
      <c r="E351" s="514"/>
    </row>
    <row r="352" spans="1:5" x14ac:dyDescent="0.25">
      <c r="A352" s="514"/>
      <c r="B352" s="514"/>
      <c r="C352" s="514"/>
      <c r="D352" s="514"/>
      <c r="E352" s="514"/>
    </row>
    <row r="353" spans="1:5" x14ac:dyDescent="0.25">
      <c r="A353" s="514"/>
      <c r="B353" s="514"/>
      <c r="C353" s="514"/>
      <c r="D353" s="514"/>
      <c r="E353" s="514"/>
    </row>
    <row r="354" spans="1:5" x14ac:dyDescent="0.25">
      <c r="A354" s="514"/>
      <c r="B354" s="514"/>
      <c r="C354" s="514"/>
      <c r="D354" s="514"/>
      <c r="E354" s="514"/>
    </row>
    <row r="355" spans="1:5" x14ac:dyDescent="0.25">
      <c r="A355" s="514"/>
      <c r="B355" s="514"/>
      <c r="C355" s="514"/>
      <c r="D355" s="514"/>
      <c r="E355" s="514"/>
    </row>
    <row r="356" spans="1:5" x14ac:dyDescent="0.25">
      <c r="A356" s="514"/>
      <c r="B356" s="514"/>
      <c r="C356" s="514"/>
      <c r="D356" s="514"/>
      <c r="E356" s="514"/>
    </row>
    <row r="357" spans="1:5" x14ac:dyDescent="0.25">
      <c r="A357" s="514"/>
      <c r="B357" s="514"/>
      <c r="C357" s="514"/>
      <c r="D357" s="514"/>
      <c r="E357" s="514"/>
    </row>
    <row r="358" spans="1:5" x14ac:dyDescent="0.25">
      <c r="A358" s="514"/>
      <c r="B358" s="514"/>
      <c r="C358" s="514"/>
      <c r="D358" s="514"/>
      <c r="E358" s="514"/>
    </row>
  </sheetData>
  <mergeCells count="215">
    <mergeCell ref="B211:E211"/>
    <mergeCell ref="B205:E205"/>
    <mergeCell ref="B206:E206"/>
    <mergeCell ref="B207:E207"/>
    <mergeCell ref="B208:E208"/>
    <mergeCell ref="B209:E209"/>
    <mergeCell ref="B210:E210"/>
    <mergeCell ref="B216:E216"/>
    <mergeCell ref="B217:E217"/>
    <mergeCell ref="B212:E212"/>
    <mergeCell ref="B213:E213"/>
    <mergeCell ref="B214:E214"/>
    <mergeCell ref="B215:E215"/>
    <mergeCell ref="B197:E197"/>
    <mergeCell ref="B198:E198"/>
    <mergeCell ref="B184:E184"/>
    <mergeCell ref="B185:E185"/>
    <mergeCell ref="B178:E178"/>
    <mergeCell ref="B179:E179"/>
    <mergeCell ref="B186:E186"/>
    <mergeCell ref="B187:E187"/>
    <mergeCell ref="B193:E193"/>
    <mergeCell ref="B194:E194"/>
    <mergeCell ref="B195:E195"/>
    <mergeCell ref="B196:E196"/>
    <mergeCell ref="B177:E177"/>
    <mergeCell ref="B173:E173"/>
    <mergeCell ref="B203:E203"/>
    <mergeCell ref="B204:E204"/>
    <mergeCell ref="B162:E162"/>
    <mergeCell ref="B163:E163"/>
    <mergeCell ref="B164:E164"/>
    <mergeCell ref="B188:E188"/>
    <mergeCell ref="B189:E189"/>
    <mergeCell ref="B190:E190"/>
    <mergeCell ref="B170:E170"/>
    <mergeCell ref="B171:E171"/>
    <mergeCell ref="B172:E172"/>
    <mergeCell ref="B174:E174"/>
    <mergeCell ref="B175:E175"/>
    <mergeCell ref="B176:E176"/>
    <mergeCell ref="B180:E180"/>
    <mergeCell ref="B181:E181"/>
    <mergeCell ref="B182:E182"/>
    <mergeCell ref="B183:E183"/>
    <mergeCell ref="B202:E202"/>
    <mergeCell ref="B201:E201"/>
    <mergeCell ref="B199:E199"/>
    <mergeCell ref="B200:E200"/>
    <mergeCell ref="B191:E191"/>
    <mergeCell ref="B192:E192"/>
    <mergeCell ref="B150:E150"/>
    <mergeCell ref="B158:E158"/>
    <mergeCell ref="B159:E159"/>
    <mergeCell ref="B147:E147"/>
    <mergeCell ref="B148:E148"/>
    <mergeCell ref="B149:E149"/>
    <mergeCell ref="B165:E165"/>
    <mergeCell ref="B166:E166"/>
    <mergeCell ref="B167:E167"/>
    <mergeCell ref="B168:E168"/>
    <mergeCell ref="B141:E141"/>
    <mergeCell ref="B142:E142"/>
    <mergeCell ref="B143:E143"/>
    <mergeCell ref="B144:E144"/>
    <mergeCell ref="B145:E145"/>
    <mergeCell ref="B146:E146"/>
    <mergeCell ref="B160:E160"/>
    <mergeCell ref="B161:E161"/>
    <mergeCell ref="B169:E169"/>
    <mergeCell ref="B151:E151"/>
    <mergeCell ref="B152:E152"/>
    <mergeCell ref="B153:E153"/>
    <mergeCell ref="B154:E154"/>
    <mergeCell ref="B155:E155"/>
    <mergeCell ref="B156:E156"/>
    <mergeCell ref="B157:E157"/>
    <mergeCell ref="B137:E137"/>
    <mergeCell ref="A116:D116"/>
    <mergeCell ref="A114:E114"/>
    <mergeCell ref="A117:C117"/>
    <mergeCell ref="A118:C118"/>
    <mergeCell ref="A119:C119"/>
    <mergeCell ref="A121:C121"/>
    <mergeCell ref="E117:E120"/>
    <mergeCell ref="A122:E122"/>
    <mergeCell ref="B134:E134"/>
    <mergeCell ref="B135:E135"/>
    <mergeCell ref="B136:E136"/>
    <mergeCell ref="B113:C113"/>
    <mergeCell ref="B126:E126"/>
    <mergeCell ref="B127:E127"/>
    <mergeCell ref="B128:E128"/>
    <mergeCell ref="B133:E133"/>
    <mergeCell ref="B138:E138"/>
    <mergeCell ref="B129:E129"/>
    <mergeCell ref="B130:E130"/>
    <mergeCell ref="B131:E131"/>
    <mergeCell ref="B132:E132"/>
    <mergeCell ref="B99:C99"/>
    <mergeCell ref="B96:C96"/>
    <mergeCell ref="B98:C98"/>
    <mergeCell ref="B93:C93"/>
    <mergeCell ref="B111:C111"/>
    <mergeCell ref="B112:C112"/>
    <mergeCell ref="B101:C101"/>
    <mergeCell ref="B103:C103"/>
    <mergeCell ref="B104:C104"/>
    <mergeCell ref="A102:E102"/>
    <mergeCell ref="A107:E107"/>
    <mergeCell ref="B105:C105"/>
    <mergeCell ref="B106:C106"/>
    <mergeCell ref="B110:C110"/>
    <mergeCell ref="B108:C108"/>
    <mergeCell ref="B82:C82"/>
    <mergeCell ref="A97:E97"/>
    <mergeCell ref="B85:C85"/>
    <mergeCell ref="B86:C86"/>
    <mergeCell ref="B87:C87"/>
    <mergeCell ref="B83:C83"/>
    <mergeCell ref="B88:C88"/>
    <mergeCell ref="B100:C100"/>
    <mergeCell ref="A1:B1"/>
    <mergeCell ref="B34:C34"/>
    <mergeCell ref="B35:C35"/>
    <mergeCell ref="B36:C36"/>
    <mergeCell ref="B42:C42"/>
    <mergeCell ref="B46:C46"/>
    <mergeCell ref="B109:C109"/>
    <mergeCell ref="C1:E1"/>
    <mergeCell ref="A5:D5"/>
    <mergeCell ref="B53:C53"/>
    <mergeCell ref="B54:C54"/>
    <mergeCell ref="B55:C55"/>
    <mergeCell ref="A49:E49"/>
    <mergeCell ref="B50:C50"/>
    <mergeCell ref="B51:C51"/>
    <mergeCell ref="B52:C52"/>
    <mergeCell ref="B12:C12"/>
    <mergeCell ref="B13:C13"/>
    <mergeCell ref="A7:C8"/>
    <mergeCell ref="B65:C65"/>
    <mergeCell ref="B66:C66"/>
    <mergeCell ref="B68:C68"/>
    <mergeCell ref="A67:E67"/>
    <mergeCell ref="B47:C47"/>
    <mergeCell ref="A4:E4"/>
    <mergeCell ref="E7:E8"/>
    <mergeCell ref="B15:C15"/>
    <mergeCell ref="B22:C22"/>
    <mergeCell ref="B23:C23"/>
    <mergeCell ref="B24:C24"/>
    <mergeCell ref="A20:E20"/>
    <mergeCell ref="B9:C9"/>
    <mergeCell ref="B10:C10"/>
    <mergeCell ref="B11:C11"/>
    <mergeCell ref="B58:C58"/>
    <mergeCell ref="B59:C59"/>
    <mergeCell ref="A3:D3"/>
    <mergeCell ref="B14:C14"/>
    <mergeCell ref="B16:C16"/>
    <mergeCell ref="B17:C17"/>
    <mergeCell ref="B18:C18"/>
    <mergeCell ref="B19:C19"/>
    <mergeCell ref="B21:C21"/>
    <mergeCell ref="B40:C40"/>
    <mergeCell ref="B29:C29"/>
    <mergeCell ref="B30:C30"/>
    <mergeCell ref="B31:C31"/>
    <mergeCell ref="B33:C33"/>
    <mergeCell ref="B43:C43"/>
    <mergeCell ref="B56:C56"/>
    <mergeCell ref="B37:C37"/>
    <mergeCell ref="B38:C38"/>
    <mergeCell ref="B32:C32"/>
    <mergeCell ref="B39:C39"/>
    <mergeCell ref="B41:C41"/>
    <mergeCell ref="B48:C48"/>
    <mergeCell ref="B139:E139"/>
    <mergeCell ref="B140:E140"/>
    <mergeCell ref="A124:E124"/>
    <mergeCell ref="A125:E125"/>
    <mergeCell ref="B25:C25"/>
    <mergeCell ref="B26:C26"/>
    <mergeCell ref="B27:C27"/>
    <mergeCell ref="B28:C28"/>
    <mergeCell ref="B44:C44"/>
    <mergeCell ref="B45:C45"/>
    <mergeCell ref="B95:C95"/>
    <mergeCell ref="B76:C76"/>
    <mergeCell ref="B77:C77"/>
    <mergeCell ref="B89:C89"/>
    <mergeCell ref="A84:E84"/>
    <mergeCell ref="B90:C90"/>
    <mergeCell ref="B91:C91"/>
    <mergeCell ref="B92:C92"/>
    <mergeCell ref="B94:C94"/>
    <mergeCell ref="B75:C75"/>
    <mergeCell ref="B78:C78"/>
    <mergeCell ref="B79:C79"/>
    <mergeCell ref="B62:C62"/>
    <mergeCell ref="B63:C63"/>
    <mergeCell ref="B64:C64"/>
    <mergeCell ref="B69:C69"/>
    <mergeCell ref="B70:C70"/>
    <mergeCell ref="A120:C120"/>
    <mergeCell ref="A57:E57"/>
    <mergeCell ref="B60:C60"/>
    <mergeCell ref="B61:C61"/>
    <mergeCell ref="B80:C80"/>
    <mergeCell ref="B81:C81"/>
    <mergeCell ref="B71:C71"/>
    <mergeCell ref="B72:C72"/>
    <mergeCell ref="B73:C73"/>
    <mergeCell ref="A74:E74"/>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DBA644A-EE29-4DBB-900A-989B471335ED}"/>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E27ED-7124-476C-B374-2372DCDC6CE1}">
  <dimension ref="A1:E704"/>
  <sheetViews>
    <sheetView view="pageBreakPreview" zoomScaleNormal="100" zoomScaleSheetLayoutView="100" workbookViewId="0">
      <selection activeCell="A9" sqref="A9:C9"/>
    </sheetView>
  </sheetViews>
  <sheetFormatPr defaultColWidth="9.109375" defaultRowHeight="13.2" x14ac:dyDescent="0.25"/>
  <cols>
    <col min="1" max="1" width="13.88671875" style="20" customWidth="1"/>
    <col min="2" max="2" width="50.88671875" style="20" customWidth="1"/>
    <col min="3" max="3" width="6.5546875" style="20" customWidth="1"/>
    <col min="4" max="4" width="13.6640625" style="20" customWidth="1"/>
    <col min="5" max="16384" width="9.109375" style="20"/>
  </cols>
  <sheetData>
    <row r="1" spans="1:5" ht="41.25" customHeight="1" x14ac:dyDescent="0.25">
      <c r="A1" s="498" t="s">
        <v>955</v>
      </c>
      <c r="B1" s="1747" t="s">
        <v>403</v>
      </c>
      <c r="C1" s="1747"/>
      <c r="D1" s="1747"/>
    </row>
    <row r="2" spans="1:5" ht="20.25" customHeight="1" x14ac:dyDescent="0.25">
      <c r="A2" s="142" t="s">
        <v>960</v>
      </c>
      <c r="B2" s="151"/>
      <c r="C2" s="151"/>
      <c r="D2" s="463"/>
    </row>
    <row r="3" spans="1:5" ht="13.8" thickBot="1" x14ac:dyDescent="0.3">
      <c r="A3" s="1173"/>
      <c r="B3" s="1172"/>
      <c r="C3" s="1172"/>
      <c r="D3" s="1172"/>
    </row>
    <row r="4" spans="1:5" ht="26.25" customHeight="1" x14ac:dyDescent="0.25">
      <c r="A4" s="2040" t="s">
        <v>402</v>
      </c>
      <c r="B4" s="2041"/>
      <c r="C4" s="2041"/>
      <c r="D4" s="2041"/>
    </row>
    <row r="5" spans="1:5" ht="15" customHeight="1" x14ac:dyDescent="0.25">
      <c r="A5" s="1846" t="s">
        <v>9</v>
      </c>
      <c r="B5" s="1893"/>
      <c r="C5" s="2037"/>
      <c r="D5" s="2025" t="s">
        <v>628</v>
      </c>
    </row>
    <row r="6" spans="1:5" ht="13.8" thickBot="1" x14ac:dyDescent="0.3">
      <c r="A6" s="1763"/>
      <c r="B6" s="1893"/>
      <c r="C6" s="2037"/>
      <c r="D6" s="2025"/>
    </row>
    <row r="7" spans="1:5" ht="15" customHeight="1" thickBot="1" x14ac:dyDescent="0.3">
      <c r="A7" s="111" t="s">
        <v>573</v>
      </c>
      <c r="B7" s="567"/>
      <c r="C7" s="109"/>
      <c r="D7" s="112" t="s">
        <v>2838</v>
      </c>
    </row>
    <row r="8" spans="1:5" ht="28.5" customHeight="1" x14ac:dyDescent="0.25">
      <c r="A8" s="2034" t="s">
        <v>10</v>
      </c>
      <c r="B8" s="2035"/>
      <c r="C8" s="2036"/>
      <c r="D8" s="2038" t="s">
        <v>353</v>
      </c>
    </row>
    <row r="9" spans="1:5" ht="84.75" customHeight="1" x14ac:dyDescent="0.25">
      <c r="A9" s="2031" t="s">
        <v>3084</v>
      </c>
      <c r="B9" s="2032"/>
      <c r="C9" s="2033"/>
      <c r="D9" s="2039"/>
      <c r="E9" s="1171"/>
    </row>
    <row r="10" spans="1:5" ht="42" customHeight="1" x14ac:dyDescent="0.25">
      <c r="A10" s="2031" t="s">
        <v>360</v>
      </c>
      <c r="B10" s="2032"/>
      <c r="C10" s="2033"/>
      <c r="D10" s="2029" t="s">
        <v>354</v>
      </c>
      <c r="E10" s="1171"/>
    </row>
    <row r="11" spans="1:5" ht="84.75" customHeight="1" thickBot="1" x14ac:dyDescent="0.3">
      <c r="A11" s="2026"/>
      <c r="B11" s="2027"/>
      <c r="C11" s="2028"/>
      <c r="D11" s="2030"/>
      <c r="E11" s="1171"/>
    </row>
    <row r="12" spans="1:5" x14ac:dyDescent="0.25">
      <c r="A12" s="7"/>
      <c r="B12" s="7"/>
      <c r="C12" s="7"/>
      <c r="D12" s="7"/>
      <c r="E12" s="1171"/>
    </row>
    <row r="13" spans="1:5" x14ac:dyDescent="0.25">
      <c r="A13" s="7"/>
      <c r="B13" s="7"/>
      <c r="C13" s="7"/>
      <c r="D13" s="7"/>
      <c r="E13" s="1171"/>
    </row>
    <row r="14" spans="1:5" x14ac:dyDescent="0.25">
      <c r="A14" s="7"/>
      <c r="B14" s="7"/>
      <c r="C14" s="7"/>
      <c r="D14" s="7"/>
      <c r="E14" s="1171"/>
    </row>
    <row r="15" spans="1:5" x14ac:dyDescent="0.25">
      <c r="A15" s="7"/>
      <c r="B15" s="7"/>
      <c r="C15" s="7"/>
      <c r="D15" s="7"/>
      <c r="E15" s="1171"/>
    </row>
    <row r="16" spans="1:5" x14ac:dyDescent="0.25">
      <c r="A16" s="7"/>
      <c r="B16" s="7"/>
      <c r="C16" s="7"/>
      <c r="D16" s="7"/>
      <c r="E16" s="1171"/>
    </row>
    <row r="17" spans="1:5" x14ac:dyDescent="0.25">
      <c r="A17" s="7"/>
      <c r="B17" s="7"/>
      <c r="C17" s="7"/>
      <c r="D17" s="7"/>
      <c r="E17" s="1171"/>
    </row>
    <row r="18" spans="1:5" x14ac:dyDescent="0.25">
      <c r="A18" s="7"/>
      <c r="B18" s="7"/>
      <c r="C18" s="7"/>
      <c r="D18" s="7"/>
      <c r="E18" s="1171"/>
    </row>
    <row r="19" spans="1:5" x14ac:dyDescent="0.25">
      <c r="A19" s="7"/>
      <c r="B19" s="7"/>
      <c r="C19" s="7"/>
      <c r="D19" s="7"/>
      <c r="E19" s="1171"/>
    </row>
    <row r="20" spans="1:5" x14ac:dyDescent="0.25">
      <c r="A20" s="7"/>
      <c r="B20" s="7"/>
      <c r="C20" s="7"/>
      <c r="D20" s="7"/>
      <c r="E20" s="1171"/>
    </row>
    <row r="21" spans="1:5" x14ac:dyDescent="0.25">
      <c r="A21" s="7"/>
      <c r="B21" s="7"/>
      <c r="C21" s="7"/>
      <c r="D21" s="7"/>
      <c r="E21" s="1171"/>
    </row>
    <row r="22" spans="1:5" x14ac:dyDescent="0.25">
      <c r="A22" s="7"/>
      <c r="B22" s="7"/>
      <c r="C22" s="7"/>
      <c r="D22" s="7"/>
      <c r="E22" s="1171"/>
    </row>
    <row r="23" spans="1:5" x14ac:dyDescent="0.25">
      <c r="A23" s="7"/>
      <c r="B23" s="7"/>
      <c r="C23" s="7"/>
      <c r="D23" s="7"/>
      <c r="E23" s="1171"/>
    </row>
    <row r="24" spans="1:5" x14ac:dyDescent="0.25">
      <c r="A24" s="7"/>
      <c r="B24" s="7"/>
      <c r="C24" s="7"/>
      <c r="D24" s="7"/>
      <c r="E24" s="1171"/>
    </row>
    <row r="25" spans="1:5" x14ac:dyDescent="0.25">
      <c r="A25" s="7"/>
      <c r="B25" s="7"/>
      <c r="C25" s="7"/>
      <c r="D25" s="7"/>
      <c r="E25" s="1171"/>
    </row>
    <row r="26" spans="1:5" x14ac:dyDescent="0.25">
      <c r="A26" s="7"/>
      <c r="B26" s="7"/>
      <c r="C26" s="7"/>
      <c r="D26" s="7"/>
      <c r="E26" s="1171"/>
    </row>
    <row r="27" spans="1:5" x14ac:dyDescent="0.25">
      <c r="A27" s="7"/>
      <c r="B27" s="7"/>
      <c r="C27" s="7"/>
      <c r="D27" s="7"/>
      <c r="E27" s="1171"/>
    </row>
    <row r="28" spans="1:5" x14ac:dyDescent="0.25">
      <c r="A28" s="7"/>
      <c r="B28" s="7"/>
      <c r="C28" s="7"/>
      <c r="D28" s="7"/>
      <c r="E28" s="1171"/>
    </row>
    <row r="29" spans="1:5" x14ac:dyDescent="0.25">
      <c r="A29" s="7"/>
      <c r="B29" s="7"/>
      <c r="C29" s="7"/>
      <c r="D29" s="7"/>
      <c r="E29" s="1171"/>
    </row>
    <row r="30" spans="1:5" x14ac:dyDescent="0.25">
      <c r="A30" s="7"/>
      <c r="B30" s="7"/>
      <c r="C30" s="7"/>
      <c r="D30" s="7"/>
      <c r="E30" s="1171"/>
    </row>
    <row r="31" spans="1:5" x14ac:dyDescent="0.25">
      <c r="A31" s="7"/>
      <c r="B31" s="7"/>
      <c r="C31" s="7"/>
      <c r="D31" s="7"/>
      <c r="E31" s="1171"/>
    </row>
    <row r="32" spans="1:5" x14ac:dyDescent="0.25">
      <c r="A32" s="7"/>
      <c r="B32" s="7"/>
      <c r="C32" s="7"/>
      <c r="D32" s="7"/>
      <c r="E32" s="1171"/>
    </row>
    <row r="33" spans="1:5" x14ac:dyDescent="0.25">
      <c r="A33" s="7"/>
      <c r="B33" s="7"/>
      <c r="C33" s="7"/>
      <c r="D33" s="7"/>
      <c r="E33" s="1171"/>
    </row>
    <row r="34" spans="1:5" x14ac:dyDescent="0.25">
      <c r="A34" s="7"/>
      <c r="B34" s="7"/>
      <c r="C34" s="7"/>
      <c r="D34" s="7"/>
      <c r="E34" s="1171"/>
    </row>
    <row r="35" spans="1:5" x14ac:dyDescent="0.25">
      <c r="A35" s="7"/>
      <c r="B35" s="7"/>
      <c r="C35" s="7"/>
      <c r="D35" s="7"/>
      <c r="E35" s="1171"/>
    </row>
    <row r="36" spans="1:5" x14ac:dyDescent="0.25">
      <c r="A36" s="7"/>
      <c r="B36" s="7"/>
      <c r="C36" s="7"/>
      <c r="D36" s="7"/>
      <c r="E36" s="1171"/>
    </row>
    <row r="37" spans="1:5" x14ac:dyDescent="0.25">
      <c r="A37" s="7"/>
      <c r="B37" s="7"/>
      <c r="C37" s="7"/>
      <c r="D37" s="7"/>
      <c r="E37" s="1171"/>
    </row>
    <row r="38" spans="1:5" x14ac:dyDescent="0.25">
      <c r="A38" s="7"/>
      <c r="B38" s="7"/>
      <c r="C38" s="7"/>
      <c r="D38" s="7"/>
      <c r="E38" s="1171"/>
    </row>
    <row r="39" spans="1:5" x14ac:dyDescent="0.25">
      <c r="A39" s="7"/>
      <c r="B39" s="7"/>
      <c r="C39" s="7"/>
      <c r="D39" s="7"/>
      <c r="E39" s="1171"/>
    </row>
    <row r="40" spans="1:5" x14ac:dyDescent="0.25">
      <c r="A40" s="7"/>
      <c r="B40" s="7"/>
      <c r="C40" s="7"/>
      <c r="D40" s="7"/>
      <c r="E40" s="1171"/>
    </row>
    <row r="41" spans="1:5" x14ac:dyDescent="0.25">
      <c r="A41" s="7"/>
      <c r="B41" s="7"/>
      <c r="C41" s="7"/>
      <c r="D41" s="7"/>
      <c r="E41" s="1171"/>
    </row>
    <row r="42" spans="1:5" x14ac:dyDescent="0.25">
      <c r="A42" s="7"/>
      <c r="B42" s="7"/>
      <c r="C42" s="7"/>
      <c r="D42" s="7"/>
      <c r="E42" s="1171"/>
    </row>
    <row r="43" spans="1:5" x14ac:dyDescent="0.25">
      <c r="A43" s="7"/>
      <c r="B43" s="7"/>
      <c r="C43" s="7"/>
      <c r="D43" s="7"/>
      <c r="E43" s="1171"/>
    </row>
    <row r="44" spans="1:5" x14ac:dyDescent="0.25">
      <c r="A44" s="7"/>
      <c r="B44" s="7"/>
      <c r="C44" s="7"/>
      <c r="D44" s="7"/>
      <c r="E44" s="1171"/>
    </row>
    <row r="45" spans="1:5" x14ac:dyDescent="0.25">
      <c r="A45" s="7"/>
      <c r="B45" s="7"/>
      <c r="C45" s="7"/>
      <c r="D45" s="7"/>
      <c r="E45" s="1171"/>
    </row>
    <row r="46" spans="1:5" x14ac:dyDescent="0.25">
      <c r="A46" s="7"/>
      <c r="B46" s="7"/>
      <c r="C46" s="7"/>
      <c r="D46" s="7"/>
      <c r="E46" s="1171"/>
    </row>
    <row r="47" spans="1:5" x14ac:dyDescent="0.25">
      <c r="A47" s="7"/>
      <c r="B47" s="7"/>
      <c r="C47" s="7"/>
      <c r="D47" s="7"/>
      <c r="E47" s="1171"/>
    </row>
    <row r="48" spans="1:5" x14ac:dyDescent="0.25">
      <c r="A48" s="7"/>
      <c r="B48" s="7"/>
      <c r="C48" s="7"/>
      <c r="D48" s="7"/>
      <c r="E48" s="1171"/>
    </row>
    <row r="49" spans="1:5" x14ac:dyDescent="0.25">
      <c r="A49" s="7"/>
      <c r="B49" s="7"/>
      <c r="C49" s="7"/>
      <c r="D49" s="7"/>
      <c r="E49" s="1171"/>
    </row>
    <row r="50" spans="1:5" x14ac:dyDescent="0.25">
      <c r="A50" s="7"/>
      <c r="B50" s="7"/>
      <c r="C50" s="7"/>
      <c r="D50" s="7"/>
      <c r="E50" s="1171"/>
    </row>
    <row r="51" spans="1:5" x14ac:dyDescent="0.25">
      <c r="A51" s="7"/>
      <c r="B51" s="7"/>
      <c r="C51" s="7"/>
      <c r="D51" s="7"/>
      <c r="E51" s="1171"/>
    </row>
    <row r="52" spans="1:5" x14ac:dyDescent="0.25">
      <c r="A52" s="7"/>
      <c r="B52" s="7"/>
      <c r="C52" s="7"/>
      <c r="D52" s="7"/>
      <c r="E52" s="1171"/>
    </row>
    <row r="53" spans="1:5" x14ac:dyDescent="0.25">
      <c r="A53" s="7"/>
      <c r="B53" s="7"/>
      <c r="C53" s="7"/>
      <c r="D53" s="7"/>
      <c r="E53" s="1171"/>
    </row>
    <row r="54" spans="1:5" x14ac:dyDescent="0.25">
      <c r="A54" s="7"/>
      <c r="B54" s="7"/>
      <c r="C54" s="7"/>
      <c r="D54" s="7"/>
      <c r="E54" s="1171"/>
    </row>
    <row r="55" spans="1:5" x14ac:dyDescent="0.25">
      <c r="A55" s="7"/>
      <c r="B55" s="7"/>
      <c r="C55" s="7"/>
      <c r="D55" s="7"/>
      <c r="E55" s="1171"/>
    </row>
    <row r="56" spans="1:5" x14ac:dyDescent="0.25">
      <c r="A56" s="7"/>
      <c r="B56" s="7"/>
      <c r="C56" s="7"/>
      <c r="D56" s="7"/>
      <c r="E56" s="1171"/>
    </row>
    <row r="57" spans="1:5" x14ac:dyDescent="0.25">
      <c r="A57" s="7"/>
      <c r="B57" s="7"/>
      <c r="C57" s="7"/>
      <c r="D57" s="7"/>
      <c r="E57" s="1171"/>
    </row>
    <row r="58" spans="1:5" x14ac:dyDescent="0.25">
      <c r="A58" s="7"/>
      <c r="B58" s="7"/>
      <c r="C58" s="7"/>
      <c r="D58" s="7"/>
      <c r="E58" s="1171"/>
    </row>
    <row r="59" spans="1:5" x14ac:dyDescent="0.25">
      <c r="A59" s="7"/>
      <c r="B59" s="7"/>
      <c r="C59" s="7"/>
      <c r="D59" s="7"/>
      <c r="E59" s="1171"/>
    </row>
    <row r="60" spans="1:5" x14ac:dyDescent="0.25">
      <c r="A60" s="6"/>
      <c r="B60" s="6"/>
      <c r="C60" s="6"/>
      <c r="D60" s="6"/>
      <c r="E60" s="1171"/>
    </row>
    <row r="61" spans="1:5" x14ac:dyDescent="0.25">
      <c r="A61" s="6"/>
      <c r="B61" s="6"/>
      <c r="C61" s="6"/>
      <c r="D61" s="6"/>
      <c r="E61" s="1171"/>
    </row>
    <row r="62" spans="1:5" x14ac:dyDescent="0.25">
      <c r="A62" s="6"/>
      <c r="B62" s="6"/>
      <c r="C62" s="6"/>
      <c r="D62" s="6"/>
      <c r="E62" s="1171"/>
    </row>
    <row r="63" spans="1:5" x14ac:dyDescent="0.25">
      <c r="A63" s="6"/>
      <c r="B63" s="6"/>
      <c r="C63" s="6"/>
      <c r="D63" s="6"/>
      <c r="E63" s="1171"/>
    </row>
    <row r="64" spans="1:5" x14ac:dyDescent="0.25">
      <c r="A64" s="6"/>
      <c r="B64" s="6"/>
      <c r="C64" s="6"/>
      <c r="D64" s="6"/>
      <c r="E64" s="1171"/>
    </row>
    <row r="65" spans="1:5" x14ac:dyDescent="0.25">
      <c r="A65" s="6"/>
      <c r="B65" s="6"/>
      <c r="C65" s="6"/>
      <c r="D65" s="6"/>
      <c r="E65" s="1171"/>
    </row>
    <row r="66" spans="1:5" x14ac:dyDescent="0.25">
      <c r="A66" s="6"/>
      <c r="B66" s="6"/>
      <c r="C66" s="6"/>
      <c r="D66" s="6"/>
      <c r="E66" s="1171"/>
    </row>
    <row r="67" spans="1:5" x14ac:dyDescent="0.25">
      <c r="A67" s="6"/>
      <c r="B67" s="6"/>
      <c r="C67" s="6"/>
      <c r="D67" s="6"/>
      <c r="E67" s="1171"/>
    </row>
    <row r="68" spans="1:5" x14ac:dyDescent="0.25">
      <c r="A68" s="6"/>
      <c r="B68" s="6"/>
      <c r="C68" s="6"/>
      <c r="D68" s="6"/>
      <c r="E68" s="1171"/>
    </row>
    <row r="69" spans="1:5" x14ac:dyDescent="0.25">
      <c r="A69" s="6"/>
      <c r="B69" s="6"/>
      <c r="C69" s="6"/>
      <c r="D69" s="6"/>
      <c r="E69" s="1171"/>
    </row>
    <row r="70" spans="1:5" x14ac:dyDescent="0.25">
      <c r="A70" s="6"/>
      <c r="B70" s="6"/>
      <c r="C70" s="6"/>
      <c r="D70" s="6"/>
      <c r="E70" s="1171"/>
    </row>
    <row r="71" spans="1:5" x14ac:dyDescent="0.25">
      <c r="A71" s="6"/>
      <c r="B71" s="6"/>
      <c r="C71" s="6"/>
      <c r="D71" s="6"/>
      <c r="E71" s="1171"/>
    </row>
    <row r="72" spans="1:5" x14ac:dyDescent="0.25">
      <c r="A72" s="6"/>
      <c r="B72" s="6"/>
      <c r="C72" s="6"/>
      <c r="D72" s="6"/>
      <c r="E72" s="1171"/>
    </row>
    <row r="73" spans="1:5" x14ac:dyDescent="0.25">
      <c r="A73" s="6"/>
      <c r="B73" s="6"/>
      <c r="C73" s="6"/>
      <c r="D73" s="6"/>
      <c r="E73" s="1171"/>
    </row>
    <row r="74" spans="1:5" x14ac:dyDescent="0.25">
      <c r="A74" s="6"/>
      <c r="B74" s="6"/>
      <c r="C74" s="6"/>
      <c r="D74" s="6"/>
      <c r="E74" s="1171"/>
    </row>
    <row r="75" spans="1:5" x14ac:dyDescent="0.25">
      <c r="A75" s="6"/>
      <c r="B75" s="6"/>
      <c r="C75" s="6"/>
      <c r="D75" s="6"/>
      <c r="E75" s="1171"/>
    </row>
    <row r="76" spans="1:5" x14ac:dyDescent="0.25">
      <c r="A76" s="6"/>
      <c r="B76" s="6"/>
      <c r="C76" s="6"/>
      <c r="D76" s="6"/>
      <c r="E76" s="1171"/>
    </row>
    <row r="77" spans="1:5" x14ac:dyDescent="0.25">
      <c r="A77" s="6"/>
      <c r="B77" s="6"/>
      <c r="C77" s="6"/>
      <c r="D77" s="6"/>
      <c r="E77" s="1171"/>
    </row>
    <row r="78" spans="1:5" x14ac:dyDescent="0.25">
      <c r="A78" s="6"/>
      <c r="B78" s="6"/>
      <c r="C78" s="6"/>
      <c r="D78" s="6"/>
      <c r="E78" s="1171"/>
    </row>
    <row r="79" spans="1:5" x14ac:dyDescent="0.25">
      <c r="A79" s="6"/>
      <c r="B79" s="6"/>
      <c r="C79" s="6"/>
      <c r="D79" s="6"/>
      <c r="E79" s="1171"/>
    </row>
    <row r="80" spans="1:5" x14ac:dyDescent="0.25">
      <c r="A80" s="6"/>
      <c r="B80" s="6"/>
      <c r="C80" s="6"/>
      <c r="D80" s="6"/>
      <c r="E80" s="1171"/>
    </row>
    <row r="81" spans="1:5" x14ac:dyDescent="0.25">
      <c r="A81" s="6"/>
      <c r="B81" s="6"/>
      <c r="C81" s="6"/>
      <c r="D81" s="6"/>
      <c r="E81" s="1171"/>
    </row>
    <row r="82" spans="1:5" x14ac:dyDescent="0.25">
      <c r="A82" s="6"/>
      <c r="B82" s="6"/>
      <c r="C82" s="6"/>
      <c r="D82" s="6"/>
      <c r="E82" s="1171"/>
    </row>
    <row r="83" spans="1:5" x14ac:dyDescent="0.25">
      <c r="A83" s="6"/>
      <c r="B83" s="6"/>
      <c r="C83" s="6"/>
      <c r="D83" s="6"/>
      <c r="E83" s="1171"/>
    </row>
    <row r="84" spans="1:5" x14ac:dyDescent="0.25">
      <c r="A84" s="6"/>
      <c r="B84" s="6"/>
      <c r="C84" s="6"/>
      <c r="D84" s="6"/>
      <c r="E84" s="1171"/>
    </row>
    <row r="85" spans="1:5" x14ac:dyDescent="0.25">
      <c r="A85" s="6"/>
      <c r="B85" s="6"/>
      <c r="C85" s="6"/>
      <c r="D85" s="6"/>
      <c r="E85" s="1171"/>
    </row>
    <row r="86" spans="1:5" x14ac:dyDescent="0.25">
      <c r="A86" s="6"/>
      <c r="B86" s="6"/>
      <c r="C86" s="6"/>
      <c r="D86" s="6"/>
      <c r="E86" s="1171"/>
    </row>
    <row r="87" spans="1:5" x14ac:dyDescent="0.25">
      <c r="A87" s="6"/>
      <c r="B87" s="6"/>
      <c r="C87" s="6"/>
      <c r="D87" s="6"/>
      <c r="E87" s="1171"/>
    </row>
    <row r="88" spans="1:5" x14ac:dyDescent="0.25">
      <c r="A88" s="6"/>
      <c r="B88" s="6"/>
      <c r="C88" s="6"/>
      <c r="D88" s="6"/>
      <c r="E88" s="1171"/>
    </row>
    <row r="89" spans="1:5" x14ac:dyDescent="0.25">
      <c r="A89" s="6"/>
      <c r="B89" s="6"/>
      <c r="C89" s="6"/>
      <c r="D89" s="6"/>
      <c r="E89" s="1171"/>
    </row>
    <row r="90" spans="1:5" x14ac:dyDescent="0.25">
      <c r="A90" s="6"/>
      <c r="B90" s="6"/>
      <c r="C90" s="6"/>
      <c r="D90" s="6"/>
      <c r="E90" s="1171"/>
    </row>
    <row r="91" spans="1:5" x14ac:dyDescent="0.25">
      <c r="A91" s="6"/>
      <c r="B91" s="6"/>
      <c r="C91" s="6"/>
      <c r="D91" s="6"/>
      <c r="E91" s="1171"/>
    </row>
    <row r="92" spans="1:5" x14ac:dyDescent="0.25">
      <c r="A92" s="6"/>
      <c r="B92" s="6"/>
      <c r="C92" s="6"/>
      <c r="D92" s="6"/>
      <c r="E92" s="1171"/>
    </row>
    <row r="93" spans="1:5" x14ac:dyDescent="0.25">
      <c r="A93" s="6"/>
      <c r="B93" s="6"/>
      <c r="C93" s="6"/>
      <c r="D93" s="6"/>
      <c r="E93" s="1171"/>
    </row>
    <row r="94" spans="1:5" x14ac:dyDescent="0.25">
      <c r="A94" s="6"/>
      <c r="B94" s="6"/>
      <c r="C94" s="6"/>
      <c r="D94" s="6"/>
      <c r="E94" s="1171"/>
    </row>
    <row r="95" spans="1:5" x14ac:dyDescent="0.25">
      <c r="A95" s="6"/>
      <c r="B95" s="6"/>
      <c r="C95" s="6"/>
      <c r="D95" s="6"/>
      <c r="E95" s="1171"/>
    </row>
    <row r="96" spans="1:5" x14ac:dyDescent="0.25">
      <c r="A96" s="6"/>
      <c r="B96" s="6"/>
      <c r="C96" s="6"/>
      <c r="D96" s="6"/>
      <c r="E96" s="1171"/>
    </row>
    <row r="97" spans="1:5" x14ac:dyDescent="0.25">
      <c r="A97" s="6"/>
      <c r="B97" s="6"/>
      <c r="C97" s="6"/>
      <c r="D97" s="6"/>
      <c r="E97" s="1171"/>
    </row>
    <row r="98" spans="1:5" x14ac:dyDescent="0.25">
      <c r="A98" s="6"/>
      <c r="B98" s="6"/>
      <c r="C98" s="6"/>
      <c r="D98" s="6"/>
      <c r="E98" s="1171"/>
    </row>
    <row r="99" spans="1:5" x14ac:dyDescent="0.25">
      <c r="A99" s="6"/>
      <c r="B99" s="6"/>
      <c r="C99" s="6"/>
      <c r="D99" s="6"/>
      <c r="E99" s="1171"/>
    </row>
    <row r="100" spans="1:5" x14ac:dyDescent="0.25">
      <c r="A100" s="6"/>
      <c r="B100" s="6"/>
      <c r="C100" s="6"/>
      <c r="D100" s="6"/>
      <c r="E100" s="1171"/>
    </row>
    <row r="101" spans="1:5" x14ac:dyDescent="0.25">
      <c r="A101" s="6"/>
      <c r="B101" s="6"/>
      <c r="C101" s="6"/>
      <c r="D101" s="6"/>
      <c r="E101" s="1171"/>
    </row>
    <row r="102" spans="1:5" x14ac:dyDescent="0.25">
      <c r="A102" s="6"/>
      <c r="B102" s="6"/>
      <c r="C102" s="6"/>
      <c r="D102" s="6"/>
      <c r="E102" s="1171"/>
    </row>
    <row r="103" spans="1:5" x14ac:dyDescent="0.25">
      <c r="A103" s="6"/>
      <c r="B103" s="6"/>
      <c r="C103" s="6"/>
      <c r="D103" s="6"/>
      <c r="E103" s="1171"/>
    </row>
    <row r="104" spans="1:5" x14ac:dyDescent="0.25">
      <c r="A104" s="6"/>
      <c r="B104" s="6"/>
      <c r="C104" s="6"/>
      <c r="D104" s="6"/>
      <c r="E104" s="1171"/>
    </row>
    <row r="105" spans="1:5" x14ac:dyDescent="0.25">
      <c r="A105" s="6"/>
      <c r="B105" s="6"/>
      <c r="C105" s="6"/>
      <c r="D105" s="6"/>
      <c r="E105" s="1171"/>
    </row>
    <row r="106" spans="1:5" x14ac:dyDescent="0.25">
      <c r="A106" s="6"/>
      <c r="B106" s="6"/>
      <c r="C106" s="6"/>
      <c r="D106" s="6"/>
      <c r="E106" s="1171"/>
    </row>
    <row r="107" spans="1:5" x14ac:dyDescent="0.25">
      <c r="A107" s="6"/>
      <c r="B107" s="6"/>
      <c r="C107" s="6"/>
      <c r="D107" s="6"/>
      <c r="E107" s="1171"/>
    </row>
    <row r="108" spans="1:5" x14ac:dyDescent="0.25">
      <c r="A108" s="6"/>
      <c r="B108" s="6"/>
      <c r="C108" s="6"/>
      <c r="D108" s="6"/>
      <c r="E108" s="1171"/>
    </row>
    <row r="109" spans="1:5" x14ac:dyDescent="0.25">
      <c r="A109" s="6"/>
      <c r="B109" s="6"/>
      <c r="C109" s="6"/>
      <c r="D109" s="6"/>
      <c r="E109" s="1171"/>
    </row>
    <row r="110" spans="1:5" x14ac:dyDescent="0.25">
      <c r="A110" s="6"/>
      <c r="B110" s="6"/>
      <c r="C110" s="6"/>
      <c r="D110" s="6"/>
      <c r="E110" s="1171"/>
    </row>
    <row r="111" spans="1:5" x14ac:dyDescent="0.25">
      <c r="A111" s="6"/>
      <c r="B111" s="6"/>
      <c r="C111" s="6"/>
      <c r="D111" s="6"/>
      <c r="E111" s="1171"/>
    </row>
    <row r="112" spans="1:5" x14ac:dyDescent="0.25">
      <c r="A112" s="6"/>
      <c r="B112" s="6"/>
      <c r="C112" s="6"/>
      <c r="D112" s="6"/>
      <c r="E112" s="1171"/>
    </row>
    <row r="113" spans="1:5" x14ac:dyDescent="0.25">
      <c r="A113" s="6"/>
      <c r="B113" s="6"/>
      <c r="C113" s="6"/>
      <c r="D113" s="6"/>
      <c r="E113" s="1171"/>
    </row>
    <row r="114" spans="1:5" x14ac:dyDescent="0.25">
      <c r="A114" s="6"/>
      <c r="B114" s="6"/>
      <c r="C114" s="6"/>
      <c r="D114" s="6"/>
      <c r="E114" s="1171"/>
    </row>
    <row r="115" spans="1:5" x14ac:dyDescent="0.25">
      <c r="A115" s="6"/>
      <c r="B115" s="6"/>
      <c r="C115" s="6"/>
      <c r="D115" s="6"/>
      <c r="E115" s="1171"/>
    </row>
    <row r="116" spans="1:5" x14ac:dyDescent="0.25">
      <c r="A116" s="6"/>
      <c r="B116" s="6"/>
      <c r="C116" s="6"/>
      <c r="D116" s="6"/>
      <c r="E116" s="1171"/>
    </row>
    <row r="117" spans="1:5" x14ac:dyDescent="0.25">
      <c r="A117" s="6"/>
      <c r="B117" s="6"/>
      <c r="C117" s="6"/>
      <c r="D117" s="6"/>
      <c r="E117" s="1171"/>
    </row>
    <row r="118" spans="1:5" x14ac:dyDescent="0.25">
      <c r="A118" s="6"/>
      <c r="B118" s="6"/>
      <c r="C118" s="6"/>
      <c r="D118" s="6"/>
      <c r="E118" s="1171"/>
    </row>
    <row r="119" spans="1:5" x14ac:dyDescent="0.25">
      <c r="A119" s="6"/>
      <c r="B119" s="6"/>
      <c r="C119" s="6"/>
      <c r="D119" s="6"/>
      <c r="E119" s="1171"/>
    </row>
    <row r="120" spans="1:5" x14ac:dyDescent="0.25">
      <c r="A120" s="6"/>
      <c r="B120" s="6"/>
      <c r="C120" s="6"/>
      <c r="D120" s="6"/>
      <c r="E120" s="1171"/>
    </row>
    <row r="121" spans="1:5" x14ac:dyDescent="0.25">
      <c r="A121" s="6"/>
      <c r="B121" s="6"/>
      <c r="C121" s="6"/>
      <c r="D121" s="6"/>
      <c r="E121" s="1171"/>
    </row>
    <row r="122" spans="1:5" x14ac:dyDescent="0.25">
      <c r="A122" s="6"/>
      <c r="B122" s="6"/>
      <c r="C122" s="6"/>
      <c r="D122" s="6"/>
      <c r="E122" s="1171"/>
    </row>
    <row r="123" spans="1:5" x14ac:dyDescent="0.25">
      <c r="A123" s="6"/>
      <c r="B123" s="6"/>
      <c r="C123" s="6"/>
      <c r="D123" s="6"/>
      <c r="E123" s="1171"/>
    </row>
    <row r="124" spans="1:5" x14ac:dyDescent="0.25">
      <c r="A124" s="6"/>
      <c r="B124" s="6"/>
      <c r="C124" s="6"/>
      <c r="D124" s="6"/>
      <c r="E124" s="1171"/>
    </row>
    <row r="125" spans="1:5" x14ac:dyDescent="0.25">
      <c r="A125" s="6"/>
      <c r="B125" s="6"/>
      <c r="C125" s="6"/>
      <c r="D125" s="6"/>
      <c r="E125" s="1171"/>
    </row>
    <row r="126" spans="1:5" x14ac:dyDescent="0.25">
      <c r="A126" s="6"/>
      <c r="B126" s="6"/>
      <c r="C126" s="6"/>
      <c r="D126" s="6"/>
      <c r="E126" s="1171"/>
    </row>
    <row r="127" spans="1:5" x14ac:dyDescent="0.25">
      <c r="A127" s="6"/>
      <c r="B127" s="6"/>
      <c r="C127" s="6"/>
      <c r="D127" s="6"/>
      <c r="E127" s="1171"/>
    </row>
    <row r="128" spans="1:5" x14ac:dyDescent="0.25">
      <c r="A128" s="6"/>
      <c r="B128" s="6"/>
      <c r="C128" s="6"/>
      <c r="D128" s="6"/>
      <c r="E128" s="1171"/>
    </row>
    <row r="129" spans="1:5" x14ac:dyDescent="0.25">
      <c r="A129" s="6"/>
      <c r="B129" s="6"/>
      <c r="C129" s="6"/>
      <c r="D129" s="6"/>
      <c r="E129" s="1171"/>
    </row>
    <row r="130" spans="1:5" x14ac:dyDescent="0.25">
      <c r="A130" s="6"/>
      <c r="B130" s="6"/>
      <c r="C130" s="6"/>
      <c r="D130" s="6"/>
      <c r="E130" s="1171"/>
    </row>
    <row r="131" spans="1:5" x14ac:dyDescent="0.25">
      <c r="A131" s="6"/>
      <c r="B131" s="6"/>
      <c r="C131" s="6"/>
      <c r="D131" s="6"/>
      <c r="E131" s="1171"/>
    </row>
    <row r="132" spans="1:5" x14ac:dyDescent="0.25">
      <c r="A132" s="6"/>
      <c r="B132" s="6"/>
      <c r="C132" s="6"/>
      <c r="D132" s="6"/>
      <c r="E132" s="1171"/>
    </row>
    <row r="133" spans="1:5" x14ac:dyDescent="0.25">
      <c r="A133" s="6"/>
      <c r="B133" s="6"/>
      <c r="C133" s="6"/>
      <c r="D133" s="6"/>
      <c r="E133" s="1171"/>
    </row>
    <row r="134" spans="1:5" x14ac:dyDescent="0.25">
      <c r="A134" s="6"/>
      <c r="B134" s="6"/>
      <c r="C134" s="6"/>
      <c r="D134" s="6"/>
      <c r="E134" s="1171"/>
    </row>
    <row r="135" spans="1:5" x14ac:dyDescent="0.25">
      <c r="A135" s="6"/>
      <c r="B135" s="6"/>
      <c r="C135" s="6"/>
      <c r="D135" s="6"/>
      <c r="E135" s="1171"/>
    </row>
    <row r="136" spans="1:5" x14ac:dyDescent="0.25">
      <c r="A136" s="6"/>
      <c r="B136" s="6"/>
      <c r="C136" s="6"/>
      <c r="D136" s="6"/>
      <c r="E136" s="1171"/>
    </row>
    <row r="137" spans="1:5" x14ac:dyDescent="0.25">
      <c r="A137" s="6"/>
      <c r="B137" s="6"/>
      <c r="C137" s="6"/>
      <c r="D137" s="6"/>
      <c r="E137" s="1171"/>
    </row>
    <row r="138" spans="1:5" x14ac:dyDescent="0.25">
      <c r="A138" s="6"/>
      <c r="B138" s="6"/>
      <c r="C138" s="6"/>
      <c r="D138" s="6"/>
      <c r="E138" s="1171"/>
    </row>
    <row r="139" spans="1:5" x14ac:dyDescent="0.25">
      <c r="A139" s="6"/>
      <c r="B139" s="6"/>
      <c r="C139" s="6"/>
      <c r="D139" s="6"/>
      <c r="E139" s="1171"/>
    </row>
    <row r="140" spans="1:5" x14ac:dyDescent="0.25">
      <c r="A140" s="6"/>
      <c r="B140" s="6"/>
      <c r="C140" s="6"/>
      <c r="D140" s="6"/>
      <c r="E140" s="1171"/>
    </row>
    <row r="141" spans="1:5" x14ac:dyDescent="0.25">
      <c r="A141" s="6"/>
      <c r="B141" s="6"/>
      <c r="C141" s="6"/>
      <c r="D141" s="6"/>
      <c r="E141" s="1171"/>
    </row>
    <row r="142" spans="1:5" x14ac:dyDescent="0.25">
      <c r="A142" s="6"/>
      <c r="B142" s="6"/>
      <c r="C142" s="6"/>
      <c r="D142" s="6"/>
      <c r="E142" s="1171"/>
    </row>
    <row r="143" spans="1:5" x14ac:dyDescent="0.25">
      <c r="A143" s="6"/>
      <c r="B143" s="6"/>
      <c r="C143" s="6"/>
      <c r="D143" s="6"/>
      <c r="E143" s="1171"/>
    </row>
    <row r="144" spans="1:5" x14ac:dyDescent="0.25">
      <c r="A144" s="6"/>
      <c r="B144" s="6"/>
      <c r="C144" s="6"/>
      <c r="D144" s="6"/>
      <c r="E144" s="1171"/>
    </row>
    <row r="145" spans="1:5" x14ac:dyDescent="0.25">
      <c r="A145" s="6"/>
      <c r="B145" s="6"/>
      <c r="C145" s="6"/>
      <c r="D145" s="6"/>
      <c r="E145" s="1171"/>
    </row>
    <row r="146" spans="1:5" x14ac:dyDescent="0.25">
      <c r="A146" s="6"/>
      <c r="B146" s="6"/>
      <c r="C146" s="6"/>
      <c r="D146" s="6"/>
      <c r="E146" s="1171"/>
    </row>
    <row r="147" spans="1:5" x14ac:dyDescent="0.25">
      <c r="A147" s="6"/>
      <c r="B147" s="6"/>
      <c r="C147" s="6"/>
      <c r="D147" s="6"/>
      <c r="E147" s="1171"/>
    </row>
    <row r="148" spans="1:5" x14ac:dyDescent="0.25">
      <c r="A148" s="6"/>
      <c r="B148" s="6"/>
      <c r="C148" s="6"/>
      <c r="D148" s="6"/>
      <c r="E148" s="1171"/>
    </row>
    <row r="149" spans="1:5" x14ac:dyDescent="0.25">
      <c r="A149" s="6"/>
      <c r="B149" s="6"/>
      <c r="C149" s="6"/>
      <c r="D149" s="6"/>
      <c r="E149" s="1171"/>
    </row>
    <row r="150" spans="1:5" x14ac:dyDescent="0.25">
      <c r="A150" s="6"/>
      <c r="B150" s="6"/>
      <c r="C150" s="6"/>
      <c r="D150" s="6"/>
      <c r="E150" s="1171"/>
    </row>
    <row r="151" spans="1:5" x14ac:dyDescent="0.25">
      <c r="A151" s="6"/>
      <c r="B151" s="6"/>
      <c r="C151" s="6"/>
      <c r="D151" s="6"/>
      <c r="E151" s="1171"/>
    </row>
    <row r="152" spans="1:5" x14ac:dyDescent="0.25">
      <c r="A152" s="6"/>
      <c r="B152" s="6"/>
      <c r="C152" s="6"/>
      <c r="D152" s="6"/>
      <c r="E152" s="1171"/>
    </row>
    <row r="153" spans="1:5" x14ac:dyDescent="0.25">
      <c r="A153" s="6"/>
      <c r="B153" s="6"/>
      <c r="C153" s="6"/>
      <c r="D153" s="6"/>
      <c r="E153" s="1171"/>
    </row>
    <row r="154" spans="1:5" x14ac:dyDescent="0.25">
      <c r="A154" s="6"/>
      <c r="B154" s="6"/>
      <c r="C154" s="6"/>
      <c r="D154" s="6"/>
      <c r="E154" s="1171"/>
    </row>
    <row r="155" spans="1:5" x14ac:dyDescent="0.25">
      <c r="A155" s="6"/>
      <c r="B155" s="6"/>
      <c r="C155" s="6"/>
      <c r="D155" s="6"/>
      <c r="E155" s="1171"/>
    </row>
    <row r="156" spans="1:5" x14ac:dyDescent="0.25">
      <c r="A156" s="6"/>
      <c r="B156" s="6"/>
      <c r="C156" s="6"/>
      <c r="D156" s="6"/>
      <c r="E156" s="1171"/>
    </row>
    <row r="157" spans="1:5" x14ac:dyDescent="0.25">
      <c r="A157" s="6"/>
      <c r="B157" s="6"/>
      <c r="C157" s="6"/>
      <c r="D157" s="6"/>
      <c r="E157" s="1171"/>
    </row>
    <row r="158" spans="1:5" x14ac:dyDescent="0.25">
      <c r="A158" s="6"/>
      <c r="B158" s="6"/>
      <c r="C158" s="6"/>
      <c r="D158" s="6"/>
      <c r="E158" s="1171"/>
    </row>
    <row r="159" spans="1:5" x14ac:dyDescent="0.25">
      <c r="A159" s="6"/>
      <c r="B159" s="6"/>
      <c r="C159" s="6"/>
      <c r="D159" s="6"/>
      <c r="E159" s="1171"/>
    </row>
    <row r="160" spans="1:5" x14ac:dyDescent="0.25">
      <c r="A160" s="6"/>
      <c r="B160" s="6"/>
      <c r="C160" s="6"/>
      <c r="D160" s="6"/>
      <c r="E160" s="1171"/>
    </row>
    <row r="161" spans="1:5" x14ac:dyDescent="0.25">
      <c r="A161" s="6"/>
      <c r="B161" s="6"/>
      <c r="C161" s="6"/>
      <c r="D161" s="6"/>
      <c r="E161" s="1171"/>
    </row>
    <row r="162" spans="1:5" x14ac:dyDescent="0.25">
      <c r="A162" s="6"/>
      <c r="B162" s="6"/>
      <c r="C162" s="6"/>
      <c r="D162" s="6"/>
      <c r="E162" s="1171"/>
    </row>
    <row r="163" spans="1:5" x14ac:dyDescent="0.25">
      <c r="A163" s="6"/>
      <c r="B163" s="6"/>
      <c r="C163" s="6"/>
      <c r="D163" s="6"/>
      <c r="E163" s="1171"/>
    </row>
    <row r="164" spans="1:5" x14ac:dyDescent="0.25">
      <c r="A164" s="6"/>
      <c r="B164" s="6"/>
      <c r="C164" s="6"/>
      <c r="D164" s="6"/>
      <c r="E164" s="1171"/>
    </row>
    <row r="165" spans="1:5" x14ac:dyDescent="0.25">
      <c r="A165" s="6"/>
      <c r="B165" s="6"/>
      <c r="C165" s="6"/>
      <c r="D165" s="6"/>
      <c r="E165" s="1171"/>
    </row>
    <row r="166" spans="1:5" x14ac:dyDescent="0.25">
      <c r="A166" s="6"/>
      <c r="B166" s="6"/>
      <c r="C166" s="6"/>
      <c r="D166" s="6"/>
      <c r="E166" s="1171"/>
    </row>
    <row r="167" spans="1:5" x14ac:dyDescent="0.25">
      <c r="A167" s="6"/>
      <c r="B167" s="6"/>
      <c r="C167" s="6"/>
      <c r="D167" s="6"/>
      <c r="E167" s="1171"/>
    </row>
    <row r="168" spans="1:5" x14ac:dyDescent="0.25">
      <c r="A168" s="6"/>
      <c r="B168" s="6"/>
      <c r="C168" s="6"/>
      <c r="D168" s="6"/>
      <c r="E168" s="1171"/>
    </row>
    <row r="169" spans="1:5" x14ac:dyDescent="0.25">
      <c r="A169" s="6"/>
      <c r="B169" s="6"/>
      <c r="C169" s="6"/>
      <c r="D169" s="6"/>
      <c r="E169" s="1171"/>
    </row>
    <row r="170" spans="1:5" x14ac:dyDescent="0.25">
      <c r="A170" s="6"/>
      <c r="B170" s="6"/>
      <c r="C170" s="6"/>
      <c r="D170" s="6"/>
      <c r="E170" s="1171"/>
    </row>
    <row r="171" spans="1:5" x14ac:dyDescent="0.25">
      <c r="A171" s="6"/>
      <c r="B171" s="6"/>
      <c r="C171" s="6"/>
      <c r="D171" s="6"/>
      <c r="E171" s="1171"/>
    </row>
    <row r="172" spans="1:5" x14ac:dyDescent="0.25">
      <c r="A172" s="6"/>
      <c r="B172" s="6"/>
      <c r="C172" s="6"/>
      <c r="D172" s="6"/>
      <c r="E172" s="1171"/>
    </row>
    <row r="173" spans="1:5" x14ac:dyDescent="0.25">
      <c r="A173" s="6"/>
      <c r="B173" s="6"/>
      <c r="C173" s="6"/>
      <c r="D173" s="6"/>
      <c r="E173" s="1171"/>
    </row>
    <row r="174" spans="1:5" x14ac:dyDescent="0.25">
      <c r="A174" s="6"/>
      <c r="B174" s="6"/>
      <c r="C174" s="6"/>
      <c r="D174" s="6"/>
      <c r="E174" s="1171"/>
    </row>
    <row r="175" spans="1:5" x14ac:dyDescent="0.25">
      <c r="A175" s="6"/>
      <c r="B175" s="6"/>
      <c r="C175" s="6"/>
      <c r="D175" s="6"/>
      <c r="E175" s="1171"/>
    </row>
    <row r="176" spans="1:5" x14ac:dyDescent="0.25">
      <c r="A176" s="6"/>
      <c r="B176" s="6"/>
      <c r="C176" s="6"/>
      <c r="D176" s="6"/>
      <c r="E176" s="1171"/>
    </row>
    <row r="177" spans="1:5" x14ac:dyDescent="0.25">
      <c r="A177" s="6"/>
      <c r="B177" s="6"/>
      <c r="C177" s="6"/>
      <c r="D177" s="6"/>
      <c r="E177" s="1171"/>
    </row>
    <row r="178" spans="1:5" x14ac:dyDescent="0.25">
      <c r="A178" s="6"/>
      <c r="B178" s="6"/>
      <c r="C178" s="6"/>
      <c r="D178" s="6"/>
      <c r="E178" s="1171"/>
    </row>
    <row r="179" spans="1:5" x14ac:dyDescent="0.25">
      <c r="A179" s="6"/>
      <c r="B179" s="6"/>
      <c r="C179" s="6"/>
      <c r="D179" s="6"/>
      <c r="E179" s="1171"/>
    </row>
    <row r="180" spans="1:5" x14ac:dyDescent="0.25">
      <c r="A180" s="6"/>
      <c r="B180" s="6"/>
      <c r="C180" s="6"/>
      <c r="D180" s="6"/>
      <c r="E180" s="1171"/>
    </row>
    <row r="181" spans="1:5" x14ac:dyDescent="0.25">
      <c r="A181" s="6"/>
      <c r="B181" s="6"/>
      <c r="C181" s="6"/>
      <c r="D181" s="6"/>
      <c r="E181" s="1171"/>
    </row>
    <row r="182" spans="1:5" x14ac:dyDescent="0.25">
      <c r="A182" s="6"/>
      <c r="B182" s="6"/>
      <c r="C182" s="6"/>
      <c r="D182" s="6"/>
      <c r="E182" s="1171"/>
    </row>
    <row r="183" spans="1:5" x14ac:dyDescent="0.25">
      <c r="A183" s="6"/>
      <c r="B183" s="6"/>
      <c r="C183" s="6"/>
      <c r="D183" s="6"/>
      <c r="E183" s="1171"/>
    </row>
    <row r="184" spans="1:5" x14ac:dyDescent="0.25">
      <c r="A184" s="6"/>
      <c r="B184" s="6"/>
      <c r="C184" s="6"/>
      <c r="D184" s="6"/>
      <c r="E184" s="1171"/>
    </row>
    <row r="185" spans="1:5" x14ac:dyDescent="0.25">
      <c r="A185" s="6"/>
      <c r="B185" s="6"/>
      <c r="C185" s="6"/>
      <c r="D185" s="6"/>
      <c r="E185" s="1171"/>
    </row>
    <row r="186" spans="1:5" x14ac:dyDescent="0.25">
      <c r="A186" s="6"/>
      <c r="B186" s="6"/>
      <c r="C186" s="6"/>
      <c r="D186" s="6"/>
      <c r="E186" s="1171"/>
    </row>
    <row r="187" spans="1:5" x14ac:dyDescent="0.25">
      <c r="A187" s="6"/>
      <c r="B187" s="6"/>
      <c r="C187" s="6"/>
      <c r="D187" s="6"/>
      <c r="E187" s="1171"/>
    </row>
    <row r="188" spans="1:5" x14ac:dyDescent="0.25">
      <c r="A188" s="6"/>
      <c r="B188" s="6"/>
      <c r="C188" s="6"/>
      <c r="D188" s="6"/>
      <c r="E188" s="1171"/>
    </row>
    <row r="189" spans="1:5" x14ac:dyDescent="0.25">
      <c r="A189" s="6"/>
      <c r="B189" s="6"/>
      <c r="C189" s="6"/>
      <c r="D189" s="6"/>
      <c r="E189" s="1171"/>
    </row>
    <row r="190" spans="1:5" x14ac:dyDescent="0.25">
      <c r="A190" s="6"/>
      <c r="B190" s="6"/>
      <c r="C190" s="6"/>
      <c r="D190" s="6"/>
      <c r="E190" s="1171"/>
    </row>
    <row r="191" spans="1:5" x14ac:dyDescent="0.25">
      <c r="A191" s="6"/>
      <c r="B191" s="6"/>
      <c r="C191" s="6"/>
      <c r="D191" s="6"/>
      <c r="E191" s="1171"/>
    </row>
    <row r="192" spans="1:5" x14ac:dyDescent="0.25">
      <c r="A192" s="6"/>
      <c r="B192" s="6"/>
      <c r="C192" s="6"/>
      <c r="D192" s="6"/>
      <c r="E192" s="1171"/>
    </row>
    <row r="193" spans="1:5" x14ac:dyDescent="0.25">
      <c r="A193" s="6"/>
      <c r="B193" s="6"/>
      <c r="C193" s="6"/>
      <c r="D193" s="6"/>
      <c r="E193" s="1171"/>
    </row>
    <row r="194" spans="1:5" x14ac:dyDescent="0.25">
      <c r="A194" s="6"/>
      <c r="B194" s="6"/>
      <c r="C194" s="6"/>
      <c r="D194" s="6"/>
      <c r="E194" s="1171"/>
    </row>
    <row r="195" spans="1:5" x14ac:dyDescent="0.25">
      <c r="A195" s="6"/>
      <c r="B195" s="6"/>
      <c r="C195" s="6"/>
      <c r="D195" s="6"/>
      <c r="E195" s="1171"/>
    </row>
    <row r="196" spans="1:5" x14ac:dyDescent="0.25">
      <c r="A196" s="6"/>
      <c r="B196" s="6"/>
      <c r="C196" s="6"/>
      <c r="D196" s="6"/>
      <c r="E196" s="1171"/>
    </row>
    <row r="197" spans="1:5" x14ac:dyDescent="0.25">
      <c r="A197" s="6"/>
      <c r="B197" s="6"/>
      <c r="C197" s="6"/>
      <c r="D197" s="6"/>
      <c r="E197" s="1171"/>
    </row>
    <row r="198" spans="1:5" x14ac:dyDescent="0.25">
      <c r="A198" s="6"/>
      <c r="B198" s="6"/>
      <c r="C198" s="6"/>
      <c r="D198" s="6"/>
      <c r="E198" s="1171"/>
    </row>
    <row r="199" spans="1:5" x14ac:dyDescent="0.25">
      <c r="A199" s="6"/>
      <c r="B199" s="6"/>
      <c r="C199" s="6"/>
      <c r="D199" s="6"/>
      <c r="E199" s="1171"/>
    </row>
    <row r="200" spans="1:5" x14ac:dyDescent="0.25">
      <c r="A200" s="6"/>
      <c r="B200" s="6"/>
      <c r="C200" s="6"/>
      <c r="D200" s="6"/>
      <c r="E200" s="1171"/>
    </row>
    <row r="201" spans="1:5" x14ac:dyDescent="0.25">
      <c r="A201" s="6"/>
      <c r="B201" s="6"/>
      <c r="C201" s="6"/>
      <c r="D201" s="6"/>
      <c r="E201" s="1171"/>
    </row>
    <row r="202" spans="1:5" x14ac:dyDescent="0.25">
      <c r="A202" s="6"/>
      <c r="B202" s="6"/>
      <c r="C202" s="6"/>
      <c r="D202" s="6"/>
      <c r="E202" s="1171"/>
    </row>
    <row r="203" spans="1:5" x14ac:dyDescent="0.25">
      <c r="A203" s="6"/>
      <c r="B203" s="6"/>
      <c r="C203" s="6"/>
      <c r="D203" s="6"/>
      <c r="E203" s="1171"/>
    </row>
    <row r="204" spans="1:5" x14ac:dyDescent="0.25">
      <c r="A204" s="6"/>
      <c r="B204" s="6"/>
      <c r="C204" s="6"/>
      <c r="D204" s="6"/>
      <c r="E204" s="1171"/>
    </row>
    <row r="205" spans="1:5" x14ac:dyDescent="0.25">
      <c r="A205" s="6"/>
      <c r="B205" s="6"/>
      <c r="C205" s="6"/>
      <c r="D205" s="6"/>
      <c r="E205" s="1171"/>
    </row>
    <row r="206" spans="1:5" x14ac:dyDescent="0.25">
      <c r="A206" s="6"/>
      <c r="B206" s="6"/>
      <c r="C206" s="6"/>
      <c r="D206" s="6"/>
      <c r="E206" s="1171"/>
    </row>
    <row r="207" spans="1:5" x14ac:dyDescent="0.25">
      <c r="A207" s="6"/>
      <c r="B207" s="6"/>
      <c r="C207" s="6"/>
      <c r="D207" s="6"/>
      <c r="E207" s="1171"/>
    </row>
    <row r="208" spans="1:5" x14ac:dyDescent="0.25">
      <c r="A208" s="6"/>
      <c r="B208" s="6"/>
      <c r="C208" s="6"/>
      <c r="D208" s="6"/>
      <c r="E208" s="1171"/>
    </row>
    <row r="209" spans="1:5" x14ac:dyDescent="0.25">
      <c r="A209" s="6"/>
      <c r="B209" s="6"/>
      <c r="C209" s="6"/>
      <c r="D209" s="6"/>
      <c r="E209" s="1171"/>
    </row>
    <row r="210" spans="1:5" x14ac:dyDescent="0.25">
      <c r="A210" s="6"/>
      <c r="B210" s="6"/>
      <c r="C210" s="6"/>
      <c r="D210" s="6"/>
      <c r="E210" s="1171"/>
    </row>
    <row r="211" spans="1:5" x14ac:dyDescent="0.25">
      <c r="A211" s="6"/>
      <c r="B211" s="6"/>
      <c r="C211" s="6"/>
      <c r="D211" s="6"/>
      <c r="E211" s="1171"/>
    </row>
    <row r="212" spans="1:5" x14ac:dyDescent="0.25">
      <c r="A212" s="6"/>
      <c r="B212" s="6"/>
      <c r="C212" s="6"/>
      <c r="D212" s="6"/>
      <c r="E212" s="1171"/>
    </row>
    <row r="213" spans="1:5" x14ac:dyDescent="0.25">
      <c r="A213" s="6"/>
      <c r="B213" s="6"/>
      <c r="C213" s="6"/>
      <c r="D213" s="6"/>
      <c r="E213" s="1171"/>
    </row>
    <row r="214" spans="1:5" x14ac:dyDescent="0.25">
      <c r="A214" s="6"/>
      <c r="B214" s="6"/>
      <c r="C214" s="6"/>
      <c r="D214" s="6"/>
      <c r="E214" s="1171"/>
    </row>
    <row r="215" spans="1:5" x14ac:dyDescent="0.25">
      <c r="A215" s="6"/>
      <c r="B215" s="6"/>
      <c r="C215" s="6"/>
      <c r="D215" s="6"/>
      <c r="E215" s="1171"/>
    </row>
    <row r="216" spans="1:5" x14ac:dyDescent="0.25">
      <c r="A216" s="6"/>
      <c r="B216" s="6"/>
      <c r="C216" s="6"/>
      <c r="D216" s="6"/>
      <c r="E216" s="1171"/>
    </row>
    <row r="217" spans="1:5" x14ac:dyDescent="0.25">
      <c r="A217" s="6"/>
      <c r="B217" s="6"/>
      <c r="C217" s="6"/>
      <c r="D217" s="6"/>
      <c r="E217" s="1171"/>
    </row>
    <row r="218" spans="1:5" x14ac:dyDescent="0.25">
      <c r="A218" s="6"/>
      <c r="B218" s="6"/>
      <c r="C218" s="6"/>
      <c r="D218" s="6"/>
      <c r="E218" s="1171"/>
    </row>
    <row r="219" spans="1:5" x14ac:dyDescent="0.25">
      <c r="A219" s="6"/>
      <c r="B219" s="6"/>
      <c r="C219" s="6"/>
      <c r="D219" s="6"/>
      <c r="E219" s="1171"/>
    </row>
    <row r="220" spans="1:5" x14ac:dyDescent="0.25">
      <c r="A220" s="6"/>
      <c r="B220" s="6"/>
      <c r="C220" s="6"/>
      <c r="D220" s="6"/>
      <c r="E220" s="1171"/>
    </row>
    <row r="221" spans="1:5" x14ac:dyDescent="0.25">
      <c r="A221" s="6"/>
      <c r="B221" s="6"/>
      <c r="C221" s="6"/>
      <c r="D221" s="6"/>
      <c r="E221" s="1171"/>
    </row>
    <row r="222" spans="1:5" x14ac:dyDescent="0.25">
      <c r="A222" s="6"/>
      <c r="B222" s="6"/>
      <c r="C222" s="6"/>
      <c r="D222" s="6"/>
      <c r="E222" s="1171"/>
    </row>
    <row r="223" spans="1:5" x14ac:dyDescent="0.25">
      <c r="A223" s="6"/>
      <c r="B223" s="6"/>
      <c r="C223" s="6"/>
      <c r="D223" s="6"/>
      <c r="E223" s="1171"/>
    </row>
    <row r="224" spans="1:5" x14ac:dyDescent="0.25">
      <c r="A224" s="6"/>
      <c r="B224" s="6"/>
      <c r="C224" s="6"/>
      <c r="D224" s="6"/>
      <c r="E224" s="1171"/>
    </row>
    <row r="225" spans="1:5" x14ac:dyDescent="0.25">
      <c r="A225" s="6"/>
      <c r="B225" s="6"/>
      <c r="C225" s="6"/>
      <c r="D225" s="6"/>
      <c r="E225" s="1171"/>
    </row>
    <row r="226" spans="1:5" x14ac:dyDescent="0.25">
      <c r="A226" s="6"/>
      <c r="B226" s="6"/>
      <c r="C226" s="6"/>
      <c r="D226" s="6"/>
      <c r="E226" s="1171"/>
    </row>
    <row r="227" spans="1:5" x14ac:dyDescent="0.25">
      <c r="A227" s="6"/>
      <c r="B227" s="6"/>
      <c r="C227" s="6"/>
      <c r="D227" s="6"/>
      <c r="E227" s="1171"/>
    </row>
    <row r="228" spans="1:5" x14ac:dyDescent="0.25">
      <c r="A228" s="6"/>
      <c r="B228" s="6"/>
      <c r="C228" s="6"/>
      <c r="D228" s="6"/>
      <c r="E228" s="1171"/>
    </row>
    <row r="229" spans="1:5" x14ac:dyDescent="0.25">
      <c r="A229" s="6"/>
      <c r="B229" s="6"/>
      <c r="C229" s="6"/>
      <c r="D229" s="6"/>
      <c r="E229" s="1171"/>
    </row>
    <row r="230" spans="1:5" x14ac:dyDescent="0.25">
      <c r="A230" s="6"/>
      <c r="B230" s="6"/>
      <c r="C230" s="6"/>
      <c r="D230" s="6"/>
      <c r="E230" s="1171"/>
    </row>
    <row r="231" spans="1:5" x14ac:dyDescent="0.25">
      <c r="A231" s="6"/>
      <c r="B231" s="6"/>
      <c r="C231" s="6"/>
      <c r="D231" s="6"/>
      <c r="E231" s="1171"/>
    </row>
    <row r="232" spans="1:5" x14ac:dyDescent="0.25">
      <c r="A232" s="6"/>
      <c r="B232" s="6"/>
      <c r="C232" s="6"/>
      <c r="D232" s="6"/>
      <c r="E232" s="1171"/>
    </row>
    <row r="233" spans="1:5" x14ac:dyDescent="0.25">
      <c r="A233" s="6"/>
      <c r="B233" s="6"/>
      <c r="C233" s="6"/>
      <c r="D233" s="6"/>
      <c r="E233" s="1171"/>
    </row>
    <row r="234" spans="1:5" x14ac:dyDescent="0.25">
      <c r="A234" s="6"/>
      <c r="B234" s="6"/>
      <c r="C234" s="6"/>
      <c r="D234" s="6"/>
      <c r="E234" s="1171"/>
    </row>
    <row r="235" spans="1:5" x14ac:dyDescent="0.25">
      <c r="A235" s="6"/>
      <c r="B235" s="6"/>
      <c r="C235" s="6"/>
      <c r="D235" s="6"/>
      <c r="E235" s="1171"/>
    </row>
    <row r="236" spans="1:5" x14ac:dyDescent="0.25">
      <c r="A236" s="6"/>
      <c r="B236" s="6"/>
      <c r="C236" s="6"/>
      <c r="D236" s="6"/>
      <c r="E236" s="1171"/>
    </row>
    <row r="237" spans="1:5" x14ac:dyDescent="0.25">
      <c r="A237" s="6"/>
      <c r="B237" s="6"/>
      <c r="C237" s="6"/>
      <c r="D237" s="6"/>
      <c r="E237" s="1171"/>
    </row>
    <row r="238" spans="1:5" x14ac:dyDescent="0.25">
      <c r="A238" s="6"/>
      <c r="B238" s="6"/>
      <c r="C238" s="6"/>
      <c r="D238" s="6"/>
      <c r="E238" s="1171"/>
    </row>
    <row r="239" spans="1:5" x14ac:dyDescent="0.25">
      <c r="A239" s="6"/>
      <c r="B239" s="6"/>
      <c r="C239" s="6"/>
      <c r="D239" s="6"/>
      <c r="E239" s="1171"/>
    </row>
    <row r="240" spans="1:5" x14ac:dyDescent="0.25">
      <c r="A240" s="6"/>
      <c r="B240" s="6"/>
      <c r="C240" s="6"/>
      <c r="D240" s="6"/>
      <c r="E240" s="1171"/>
    </row>
    <row r="241" spans="1:5" x14ac:dyDescent="0.25">
      <c r="A241" s="6"/>
      <c r="B241" s="6"/>
      <c r="C241" s="6"/>
      <c r="D241" s="6"/>
      <c r="E241" s="1171"/>
    </row>
    <row r="242" spans="1:5" x14ac:dyDescent="0.25">
      <c r="A242" s="6"/>
      <c r="B242" s="6"/>
      <c r="C242" s="6"/>
      <c r="D242" s="6"/>
      <c r="E242" s="1171"/>
    </row>
    <row r="243" spans="1:5" x14ac:dyDescent="0.25">
      <c r="A243" s="6"/>
      <c r="B243" s="6"/>
      <c r="C243" s="6"/>
      <c r="D243" s="6"/>
      <c r="E243" s="1171"/>
    </row>
    <row r="244" spans="1:5" x14ac:dyDescent="0.25">
      <c r="A244" s="6"/>
      <c r="B244" s="6"/>
      <c r="C244" s="6"/>
      <c r="D244" s="6"/>
      <c r="E244" s="1171"/>
    </row>
    <row r="245" spans="1:5" x14ac:dyDescent="0.25">
      <c r="A245" s="6"/>
      <c r="B245" s="6"/>
      <c r="C245" s="6"/>
      <c r="D245" s="6"/>
      <c r="E245" s="1171"/>
    </row>
    <row r="246" spans="1:5" x14ac:dyDescent="0.25">
      <c r="A246" s="6"/>
      <c r="B246" s="6"/>
      <c r="C246" s="6"/>
      <c r="D246" s="6"/>
      <c r="E246" s="1171"/>
    </row>
    <row r="247" spans="1:5" x14ac:dyDescent="0.25">
      <c r="A247" s="6"/>
      <c r="B247" s="6"/>
      <c r="C247" s="6"/>
      <c r="D247" s="6"/>
      <c r="E247" s="1171"/>
    </row>
    <row r="248" spans="1:5" x14ac:dyDescent="0.25">
      <c r="A248" s="6"/>
      <c r="B248" s="6"/>
      <c r="C248" s="6"/>
      <c r="D248" s="6"/>
      <c r="E248" s="1171"/>
    </row>
    <row r="249" spans="1:5" x14ac:dyDescent="0.25">
      <c r="A249" s="6"/>
      <c r="B249" s="6"/>
      <c r="C249" s="6"/>
      <c r="D249" s="6"/>
      <c r="E249" s="1171"/>
    </row>
    <row r="250" spans="1:5" x14ac:dyDescent="0.25">
      <c r="A250" s="6"/>
      <c r="B250" s="6"/>
      <c r="C250" s="6"/>
      <c r="D250" s="6"/>
      <c r="E250" s="1171"/>
    </row>
    <row r="251" spans="1:5" x14ac:dyDescent="0.25">
      <c r="A251" s="6"/>
      <c r="B251" s="6"/>
      <c r="C251" s="6"/>
      <c r="D251" s="6"/>
      <c r="E251" s="1171"/>
    </row>
    <row r="252" spans="1:5" x14ac:dyDescent="0.25">
      <c r="A252" s="6"/>
      <c r="B252" s="6"/>
      <c r="C252" s="6"/>
      <c r="D252" s="6"/>
      <c r="E252" s="1171"/>
    </row>
    <row r="253" spans="1:5" x14ac:dyDescent="0.25">
      <c r="A253" s="6"/>
      <c r="B253" s="6"/>
      <c r="C253" s="6"/>
      <c r="D253" s="6"/>
      <c r="E253" s="1171"/>
    </row>
    <row r="254" spans="1:5" x14ac:dyDescent="0.25">
      <c r="A254" s="6"/>
      <c r="B254" s="6"/>
      <c r="C254" s="6"/>
      <c r="D254" s="6"/>
      <c r="E254" s="1171"/>
    </row>
    <row r="255" spans="1:5" x14ac:dyDescent="0.25">
      <c r="A255" s="6"/>
      <c r="B255" s="6"/>
      <c r="C255" s="6"/>
      <c r="D255" s="6"/>
      <c r="E255" s="1171"/>
    </row>
    <row r="256" spans="1:5" x14ac:dyDescent="0.25">
      <c r="A256" s="6"/>
      <c r="B256" s="6"/>
      <c r="C256" s="6"/>
      <c r="D256" s="6"/>
      <c r="E256" s="1171"/>
    </row>
    <row r="257" spans="1:5" x14ac:dyDescent="0.25">
      <c r="A257" s="6"/>
      <c r="B257" s="6"/>
      <c r="C257" s="6"/>
      <c r="D257" s="6"/>
      <c r="E257" s="1171"/>
    </row>
    <row r="258" spans="1:5" x14ac:dyDescent="0.25">
      <c r="A258" s="6"/>
      <c r="B258" s="6"/>
      <c r="C258" s="6"/>
      <c r="D258" s="6"/>
      <c r="E258" s="1171"/>
    </row>
    <row r="259" spans="1:5" x14ac:dyDescent="0.25">
      <c r="A259" s="6"/>
      <c r="B259" s="6"/>
      <c r="C259" s="6"/>
      <c r="D259" s="6"/>
      <c r="E259" s="1171"/>
    </row>
    <row r="260" spans="1:5" x14ac:dyDescent="0.25">
      <c r="A260" s="6"/>
      <c r="B260" s="6"/>
      <c r="C260" s="6"/>
      <c r="D260" s="6"/>
      <c r="E260" s="1171"/>
    </row>
    <row r="261" spans="1:5" x14ac:dyDescent="0.25">
      <c r="A261" s="6"/>
      <c r="B261" s="6"/>
      <c r="C261" s="6"/>
      <c r="D261" s="6"/>
      <c r="E261" s="1171"/>
    </row>
    <row r="262" spans="1:5" x14ac:dyDescent="0.25">
      <c r="A262" s="6"/>
      <c r="B262" s="6"/>
      <c r="C262" s="6"/>
      <c r="D262" s="6"/>
      <c r="E262" s="1171"/>
    </row>
    <row r="263" spans="1:5" x14ac:dyDescent="0.25">
      <c r="A263" s="6"/>
      <c r="B263" s="6"/>
      <c r="C263" s="6"/>
      <c r="D263" s="6"/>
      <c r="E263" s="1171"/>
    </row>
    <row r="264" spans="1:5" x14ac:dyDescent="0.25">
      <c r="A264" s="6"/>
      <c r="B264" s="6"/>
      <c r="C264" s="6"/>
      <c r="D264" s="6"/>
      <c r="E264" s="1171"/>
    </row>
    <row r="265" spans="1:5" x14ac:dyDescent="0.25">
      <c r="A265" s="6"/>
      <c r="B265" s="6"/>
      <c r="C265" s="6"/>
      <c r="D265" s="6"/>
      <c r="E265" s="1171"/>
    </row>
    <row r="266" spans="1:5" x14ac:dyDescent="0.25">
      <c r="A266" s="6"/>
      <c r="B266" s="6"/>
      <c r="C266" s="6"/>
      <c r="D266" s="6"/>
      <c r="E266" s="1171"/>
    </row>
    <row r="267" spans="1:5" x14ac:dyDescent="0.25">
      <c r="A267" s="6"/>
      <c r="B267" s="6"/>
      <c r="C267" s="6"/>
      <c r="D267" s="6"/>
      <c r="E267" s="1171"/>
    </row>
    <row r="268" spans="1:5" x14ac:dyDescent="0.25">
      <c r="A268" s="6"/>
      <c r="B268" s="6"/>
      <c r="C268" s="6"/>
      <c r="D268" s="6"/>
      <c r="E268" s="1171"/>
    </row>
    <row r="269" spans="1:5" x14ac:dyDescent="0.25">
      <c r="A269" s="6"/>
      <c r="B269" s="6"/>
      <c r="C269" s="6"/>
      <c r="D269" s="6"/>
      <c r="E269" s="1171"/>
    </row>
    <row r="270" spans="1:5" x14ac:dyDescent="0.25">
      <c r="A270" s="6"/>
      <c r="B270" s="6"/>
      <c r="C270" s="6"/>
      <c r="D270" s="6"/>
      <c r="E270" s="1171"/>
    </row>
    <row r="271" spans="1:5" x14ac:dyDescent="0.25">
      <c r="A271" s="6"/>
      <c r="B271" s="6"/>
      <c r="C271" s="6"/>
      <c r="D271" s="6"/>
      <c r="E271" s="1171"/>
    </row>
    <row r="272" spans="1:5" x14ac:dyDescent="0.25">
      <c r="A272" s="6"/>
      <c r="B272" s="6"/>
      <c r="C272" s="6"/>
      <c r="D272" s="6"/>
      <c r="E272" s="1171"/>
    </row>
    <row r="273" spans="1:5" x14ac:dyDescent="0.25">
      <c r="A273" s="6"/>
      <c r="B273" s="6"/>
      <c r="C273" s="6"/>
      <c r="D273" s="6"/>
      <c r="E273" s="1171"/>
    </row>
    <row r="274" spans="1:5" x14ac:dyDescent="0.25">
      <c r="A274" s="6"/>
      <c r="B274" s="6"/>
      <c r="C274" s="6"/>
      <c r="D274" s="6"/>
      <c r="E274" s="1171"/>
    </row>
    <row r="275" spans="1:5" x14ac:dyDescent="0.25">
      <c r="A275" s="6"/>
      <c r="B275" s="6"/>
      <c r="C275" s="6"/>
      <c r="D275" s="6"/>
      <c r="E275" s="1171"/>
    </row>
    <row r="276" spans="1:5" x14ac:dyDescent="0.25">
      <c r="A276" s="6"/>
      <c r="B276" s="6"/>
      <c r="C276" s="6"/>
      <c r="D276" s="6"/>
      <c r="E276" s="1171"/>
    </row>
    <row r="277" spans="1:5" x14ac:dyDescent="0.25">
      <c r="A277" s="6"/>
      <c r="B277" s="6"/>
      <c r="C277" s="6"/>
      <c r="D277" s="6"/>
      <c r="E277" s="1171"/>
    </row>
    <row r="278" spans="1:5" x14ac:dyDescent="0.25">
      <c r="A278" s="6"/>
      <c r="B278" s="6"/>
      <c r="C278" s="6"/>
      <c r="D278" s="6"/>
      <c r="E278" s="1171"/>
    </row>
    <row r="279" spans="1:5" x14ac:dyDescent="0.25">
      <c r="A279" s="6"/>
      <c r="B279" s="6"/>
      <c r="C279" s="6"/>
      <c r="D279" s="6"/>
      <c r="E279" s="1171"/>
    </row>
    <row r="280" spans="1:5" x14ac:dyDescent="0.25">
      <c r="A280" s="6"/>
      <c r="B280" s="6"/>
      <c r="C280" s="6"/>
      <c r="D280" s="6"/>
      <c r="E280" s="1171"/>
    </row>
    <row r="281" spans="1:5" x14ac:dyDescent="0.25">
      <c r="A281" s="6"/>
      <c r="B281" s="6"/>
      <c r="C281" s="6"/>
      <c r="D281" s="6"/>
      <c r="E281" s="1171"/>
    </row>
    <row r="282" spans="1:5" x14ac:dyDescent="0.25">
      <c r="A282" s="6"/>
      <c r="B282" s="6"/>
      <c r="C282" s="6"/>
      <c r="D282" s="6"/>
      <c r="E282" s="1171"/>
    </row>
    <row r="283" spans="1:5" x14ac:dyDescent="0.25">
      <c r="A283" s="6"/>
      <c r="B283" s="6"/>
      <c r="C283" s="6"/>
      <c r="D283" s="6"/>
      <c r="E283" s="1171"/>
    </row>
    <row r="284" spans="1:5" x14ac:dyDescent="0.25">
      <c r="A284" s="6"/>
      <c r="B284" s="6"/>
      <c r="C284" s="6"/>
      <c r="D284" s="6"/>
      <c r="E284" s="1171"/>
    </row>
    <row r="285" spans="1:5" x14ac:dyDescent="0.25">
      <c r="A285" s="6"/>
      <c r="B285" s="6"/>
      <c r="C285" s="6"/>
      <c r="D285" s="6"/>
      <c r="E285" s="1171"/>
    </row>
    <row r="286" spans="1:5" x14ac:dyDescent="0.25">
      <c r="A286" s="6"/>
      <c r="B286" s="6"/>
      <c r="C286" s="6"/>
      <c r="D286" s="6"/>
      <c r="E286" s="1171"/>
    </row>
    <row r="287" spans="1:5" x14ac:dyDescent="0.25">
      <c r="A287" s="6"/>
      <c r="B287" s="6"/>
      <c r="C287" s="6"/>
      <c r="D287" s="6"/>
      <c r="E287" s="1171"/>
    </row>
    <row r="288" spans="1:5" x14ac:dyDescent="0.25">
      <c r="A288" s="6"/>
      <c r="B288" s="6"/>
      <c r="C288" s="6"/>
      <c r="D288" s="6"/>
      <c r="E288" s="1171"/>
    </row>
    <row r="289" spans="1:5" x14ac:dyDescent="0.25">
      <c r="A289" s="6"/>
      <c r="B289" s="6"/>
      <c r="C289" s="6"/>
      <c r="D289" s="6"/>
      <c r="E289" s="1171"/>
    </row>
    <row r="290" spans="1:5" x14ac:dyDescent="0.25">
      <c r="A290" s="6"/>
      <c r="B290" s="6"/>
      <c r="C290" s="6"/>
      <c r="D290" s="6"/>
      <c r="E290" s="1171"/>
    </row>
    <row r="291" spans="1:5" x14ac:dyDescent="0.25">
      <c r="A291" s="6"/>
      <c r="B291" s="6"/>
      <c r="C291" s="6"/>
      <c r="D291" s="6"/>
      <c r="E291" s="1171"/>
    </row>
    <row r="292" spans="1:5" x14ac:dyDescent="0.25">
      <c r="A292" s="6"/>
      <c r="B292" s="6"/>
      <c r="C292" s="6"/>
      <c r="D292" s="6"/>
      <c r="E292" s="1171"/>
    </row>
    <row r="293" spans="1:5" x14ac:dyDescent="0.25">
      <c r="A293" s="6"/>
      <c r="B293" s="6"/>
      <c r="C293" s="6"/>
      <c r="D293" s="6"/>
      <c r="E293" s="1171"/>
    </row>
    <row r="294" spans="1:5" x14ac:dyDescent="0.25">
      <c r="A294" s="6"/>
      <c r="B294" s="6"/>
      <c r="C294" s="6"/>
      <c r="D294" s="6"/>
      <c r="E294" s="1171"/>
    </row>
    <row r="295" spans="1:5" x14ac:dyDescent="0.25">
      <c r="A295" s="6"/>
      <c r="B295" s="6"/>
      <c r="C295" s="6"/>
      <c r="D295" s="6"/>
      <c r="E295" s="1171"/>
    </row>
    <row r="296" spans="1:5" x14ac:dyDescent="0.25">
      <c r="A296" s="6"/>
      <c r="B296" s="6"/>
      <c r="C296" s="6"/>
      <c r="D296" s="6"/>
      <c r="E296" s="1171"/>
    </row>
    <row r="297" spans="1:5" x14ac:dyDescent="0.25">
      <c r="A297" s="6"/>
      <c r="B297" s="6"/>
      <c r="C297" s="6"/>
      <c r="D297" s="6"/>
      <c r="E297" s="1171"/>
    </row>
    <row r="298" spans="1:5" x14ac:dyDescent="0.25">
      <c r="A298" s="6"/>
      <c r="B298" s="6"/>
      <c r="C298" s="6"/>
      <c r="D298" s="6"/>
      <c r="E298" s="1171"/>
    </row>
    <row r="299" spans="1:5" x14ac:dyDescent="0.25">
      <c r="A299" s="6"/>
      <c r="B299" s="6"/>
      <c r="C299" s="6"/>
      <c r="D299" s="6"/>
      <c r="E299" s="1171"/>
    </row>
    <row r="300" spans="1:5" x14ac:dyDescent="0.25">
      <c r="A300" s="6"/>
      <c r="B300" s="6"/>
      <c r="C300" s="6"/>
      <c r="D300" s="6"/>
      <c r="E300" s="1171"/>
    </row>
    <row r="301" spans="1:5" x14ac:dyDescent="0.25">
      <c r="A301" s="6"/>
      <c r="B301" s="6"/>
      <c r="C301" s="6"/>
      <c r="D301" s="6"/>
      <c r="E301" s="1171"/>
    </row>
    <row r="302" spans="1:5" x14ac:dyDescent="0.25">
      <c r="A302" s="6"/>
      <c r="B302" s="6"/>
      <c r="C302" s="6"/>
      <c r="D302" s="6"/>
      <c r="E302" s="1171"/>
    </row>
    <row r="303" spans="1:5" x14ac:dyDescent="0.25">
      <c r="A303" s="6"/>
      <c r="B303" s="6"/>
      <c r="C303" s="6"/>
      <c r="D303" s="6"/>
      <c r="E303" s="1171"/>
    </row>
    <row r="304" spans="1:5" x14ac:dyDescent="0.25">
      <c r="A304" s="1171"/>
      <c r="B304" s="1171"/>
      <c r="C304" s="1171"/>
      <c r="D304" s="1171"/>
      <c r="E304" s="1171"/>
    </row>
    <row r="305" spans="1:5" x14ac:dyDescent="0.25">
      <c r="A305" s="1171"/>
      <c r="B305" s="1171"/>
      <c r="C305" s="1171"/>
      <c r="D305" s="1171"/>
      <c r="E305" s="1171"/>
    </row>
    <row r="306" spans="1:5" x14ac:dyDescent="0.25">
      <c r="A306" s="1171"/>
      <c r="B306" s="1171"/>
      <c r="C306" s="1171"/>
      <c r="D306" s="1171"/>
      <c r="E306" s="1171"/>
    </row>
    <row r="307" spans="1:5" x14ac:dyDescent="0.25">
      <c r="A307" s="1171"/>
      <c r="B307" s="1171"/>
      <c r="C307" s="1171"/>
      <c r="D307" s="1171"/>
      <c r="E307" s="1171"/>
    </row>
    <row r="308" spans="1:5" x14ac:dyDescent="0.25">
      <c r="A308" s="1171"/>
      <c r="B308" s="1171"/>
      <c r="C308" s="1171"/>
      <c r="D308" s="1171"/>
      <c r="E308" s="1171"/>
    </row>
    <row r="309" spans="1:5" x14ac:dyDescent="0.25">
      <c r="A309" s="1171"/>
      <c r="B309" s="1171"/>
      <c r="C309" s="1171"/>
      <c r="D309" s="1171"/>
      <c r="E309" s="1171"/>
    </row>
    <row r="310" spans="1:5" x14ac:dyDescent="0.25">
      <c r="A310" s="1171"/>
      <c r="B310" s="1171"/>
      <c r="C310" s="1171"/>
      <c r="D310" s="1171"/>
      <c r="E310" s="1171"/>
    </row>
    <row r="311" spans="1:5" x14ac:dyDescent="0.25">
      <c r="A311" s="1171"/>
      <c r="B311" s="1171"/>
      <c r="C311" s="1171"/>
      <c r="D311" s="1171"/>
      <c r="E311" s="1171"/>
    </row>
    <row r="312" spans="1:5" x14ac:dyDescent="0.25">
      <c r="A312" s="1171"/>
      <c r="B312" s="1171"/>
      <c r="C312" s="1171"/>
      <c r="D312" s="1171"/>
      <c r="E312" s="1171"/>
    </row>
    <row r="313" spans="1:5" x14ac:dyDescent="0.25">
      <c r="A313" s="1171"/>
      <c r="B313" s="1171"/>
      <c r="C313" s="1171"/>
      <c r="D313" s="1171"/>
      <c r="E313" s="1171"/>
    </row>
    <row r="314" spans="1:5" x14ac:dyDescent="0.25">
      <c r="A314" s="1171"/>
      <c r="B314" s="1171"/>
      <c r="C314" s="1171"/>
      <c r="D314" s="1171"/>
      <c r="E314" s="1171"/>
    </row>
    <row r="315" spans="1:5" x14ac:dyDescent="0.25">
      <c r="A315" s="1171"/>
      <c r="B315" s="1171"/>
      <c r="C315" s="1171"/>
      <c r="D315" s="1171"/>
      <c r="E315" s="1171"/>
    </row>
    <row r="316" spans="1:5" x14ac:dyDescent="0.25">
      <c r="A316" s="1171"/>
      <c r="B316" s="1171"/>
      <c r="C316" s="1171"/>
      <c r="D316" s="1171"/>
      <c r="E316" s="1171"/>
    </row>
    <row r="317" spans="1:5" x14ac:dyDescent="0.25">
      <c r="A317" s="1171"/>
      <c r="B317" s="1171"/>
      <c r="C317" s="1171"/>
      <c r="D317" s="1171"/>
      <c r="E317" s="1171"/>
    </row>
    <row r="318" spans="1:5" x14ac:dyDescent="0.25">
      <c r="A318" s="1171"/>
      <c r="B318" s="1171"/>
      <c r="C318" s="1171"/>
      <c r="D318" s="1171"/>
      <c r="E318" s="1171"/>
    </row>
    <row r="319" spans="1:5" x14ac:dyDescent="0.25">
      <c r="A319" s="1171"/>
      <c r="B319" s="1171"/>
      <c r="C319" s="1171"/>
      <c r="D319" s="1171"/>
      <c r="E319" s="1171"/>
    </row>
    <row r="320" spans="1:5" x14ac:dyDescent="0.25">
      <c r="A320" s="1171"/>
      <c r="B320" s="1171"/>
      <c r="C320" s="1171"/>
      <c r="D320" s="1171"/>
      <c r="E320" s="1171"/>
    </row>
    <row r="321" spans="1:5" x14ac:dyDescent="0.25">
      <c r="A321" s="1171"/>
      <c r="B321" s="1171"/>
      <c r="C321" s="1171"/>
      <c r="D321" s="1171"/>
      <c r="E321" s="1171"/>
    </row>
    <row r="322" spans="1:5" x14ac:dyDescent="0.25">
      <c r="A322" s="1171"/>
      <c r="B322" s="1171"/>
      <c r="C322" s="1171"/>
      <c r="D322" s="1171"/>
      <c r="E322" s="1171"/>
    </row>
    <row r="323" spans="1:5" x14ac:dyDescent="0.25">
      <c r="A323" s="1171"/>
      <c r="B323" s="1171"/>
      <c r="C323" s="1171"/>
      <c r="D323" s="1171"/>
      <c r="E323" s="1171"/>
    </row>
    <row r="324" spans="1:5" x14ac:dyDescent="0.25">
      <c r="A324" s="1171"/>
      <c r="B324" s="1171"/>
      <c r="C324" s="1171"/>
      <c r="D324" s="1171"/>
      <c r="E324" s="1171"/>
    </row>
    <row r="325" spans="1:5" x14ac:dyDescent="0.25">
      <c r="A325" s="1171"/>
      <c r="B325" s="1171"/>
      <c r="C325" s="1171"/>
      <c r="D325" s="1171"/>
      <c r="E325" s="1171"/>
    </row>
    <row r="326" spans="1:5" x14ac:dyDescent="0.25">
      <c r="A326" s="1171"/>
      <c r="B326" s="1171"/>
      <c r="C326" s="1171"/>
      <c r="D326" s="1171"/>
      <c r="E326" s="1171"/>
    </row>
    <row r="327" spans="1:5" x14ac:dyDescent="0.25">
      <c r="A327" s="1171"/>
      <c r="B327" s="1171"/>
      <c r="C327" s="1171"/>
      <c r="D327" s="1171"/>
      <c r="E327" s="1171"/>
    </row>
    <row r="328" spans="1:5" x14ac:dyDescent="0.25">
      <c r="A328" s="1171"/>
      <c r="B328" s="1171"/>
      <c r="C328" s="1171"/>
      <c r="D328" s="1171"/>
      <c r="E328" s="1171"/>
    </row>
    <row r="329" spans="1:5" x14ac:dyDescent="0.25">
      <c r="A329" s="1171"/>
      <c r="B329" s="1171"/>
      <c r="C329" s="1171"/>
      <c r="D329" s="1171"/>
      <c r="E329" s="1171"/>
    </row>
    <row r="330" spans="1:5" x14ac:dyDescent="0.25">
      <c r="A330" s="1171"/>
      <c r="B330" s="1171"/>
      <c r="C330" s="1171"/>
      <c r="D330" s="1171"/>
      <c r="E330" s="1171"/>
    </row>
    <row r="331" spans="1:5" x14ac:dyDescent="0.25">
      <c r="A331" s="1171"/>
      <c r="B331" s="1171"/>
      <c r="C331" s="1171"/>
      <c r="D331" s="1171"/>
      <c r="E331" s="1171"/>
    </row>
    <row r="332" spans="1:5" x14ac:dyDescent="0.25">
      <c r="A332" s="1171"/>
      <c r="B332" s="1171"/>
      <c r="C332" s="1171"/>
      <c r="D332" s="1171"/>
      <c r="E332" s="1171"/>
    </row>
    <row r="333" spans="1:5" x14ac:dyDescent="0.25">
      <c r="A333" s="1171"/>
      <c r="B333" s="1171"/>
      <c r="C333" s="1171"/>
      <c r="D333" s="1171"/>
      <c r="E333" s="1171"/>
    </row>
    <row r="334" spans="1:5" x14ac:dyDescent="0.25">
      <c r="A334" s="1171"/>
      <c r="B334" s="1171"/>
      <c r="C334" s="1171"/>
      <c r="D334" s="1171"/>
      <c r="E334" s="1171"/>
    </row>
    <row r="335" spans="1:5" x14ac:dyDescent="0.25">
      <c r="A335" s="1171"/>
      <c r="B335" s="1171"/>
      <c r="C335" s="1171"/>
      <c r="D335" s="1171"/>
      <c r="E335" s="1171"/>
    </row>
    <row r="336" spans="1:5" x14ac:dyDescent="0.25">
      <c r="A336" s="1171"/>
      <c r="B336" s="1171"/>
      <c r="C336" s="1171"/>
      <c r="D336" s="1171"/>
      <c r="E336" s="1171"/>
    </row>
    <row r="337" spans="1:5" x14ac:dyDescent="0.25">
      <c r="A337" s="1171"/>
      <c r="B337" s="1171"/>
      <c r="C337" s="1171"/>
      <c r="D337" s="1171"/>
      <c r="E337" s="1171"/>
    </row>
    <row r="338" spans="1:5" x14ac:dyDescent="0.25">
      <c r="A338" s="1171"/>
      <c r="B338" s="1171"/>
      <c r="C338" s="1171"/>
      <c r="D338" s="1171"/>
      <c r="E338" s="1171"/>
    </row>
    <row r="339" spans="1:5" x14ac:dyDescent="0.25">
      <c r="A339" s="1171"/>
      <c r="B339" s="1171"/>
      <c r="C339" s="1171"/>
      <c r="D339" s="1171"/>
      <c r="E339" s="1171"/>
    </row>
    <row r="340" spans="1:5" x14ac:dyDescent="0.25">
      <c r="A340" s="1171"/>
      <c r="B340" s="1171"/>
      <c r="C340" s="1171"/>
      <c r="D340" s="1171"/>
      <c r="E340" s="1171"/>
    </row>
    <row r="341" spans="1:5" x14ac:dyDescent="0.25">
      <c r="A341" s="1171"/>
      <c r="B341" s="1171"/>
      <c r="C341" s="1171"/>
      <c r="D341" s="1171"/>
      <c r="E341" s="1171"/>
    </row>
    <row r="342" spans="1:5" x14ac:dyDescent="0.25">
      <c r="A342" s="1171"/>
      <c r="B342" s="1171"/>
      <c r="C342" s="1171"/>
      <c r="D342" s="1171"/>
      <c r="E342" s="1171"/>
    </row>
    <row r="343" spans="1:5" x14ac:dyDescent="0.25">
      <c r="A343" s="1171"/>
      <c r="B343" s="1171"/>
      <c r="C343" s="1171"/>
      <c r="D343" s="1171"/>
      <c r="E343" s="1171"/>
    </row>
    <row r="344" spans="1:5" x14ac:dyDescent="0.25">
      <c r="A344" s="1171"/>
      <c r="B344" s="1171"/>
      <c r="C344" s="1171"/>
      <c r="D344" s="1171"/>
      <c r="E344" s="1171"/>
    </row>
    <row r="345" spans="1:5" x14ac:dyDescent="0.25">
      <c r="A345" s="1171"/>
      <c r="B345" s="1171"/>
      <c r="C345" s="1171"/>
      <c r="D345" s="1171"/>
      <c r="E345" s="1171"/>
    </row>
    <row r="346" spans="1:5" x14ac:dyDescent="0.25">
      <c r="A346" s="1171"/>
      <c r="B346" s="1171"/>
      <c r="C346" s="1171"/>
      <c r="D346" s="1171"/>
      <c r="E346" s="1171"/>
    </row>
    <row r="347" spans="1:5" x14ac:dyDescent="0.25">
      <c r="A347" s="1171"/>
      <c r="B347" s="1171"/>
      <c r="C347" s="1171"/>
      <c r="D347" s="1171"/>
      <c r="E347" s="1171"/>
    </row>
    <row r="348" spans="1:5" x14ac:dyDescent="0.25">
      <c r="A348" s="1171"/>
      <c r="B348" s="1171"/>
      <c r="C348" s="1171"/>
      <c r="D348" s="1171"/>
      <c r="E348" s="1171"/>
    </row>
    <row r="349" spans="1:5" x14ac:dyDescent="0.25">
      <c r="A349" s="1171"/>
      <c r="B349" s="1171"/>
      <c r="C349" s="1171"/>
      <c r="D349" s="1171"/>
      <c r="E349" s="1171"/>
    </row>
    <row r="350" spans="1:5" x14ac:dyDescent="0.25">
      <c r="A350" s="1171"/>
      <c r="B350" s="1171"/>
      <c r="C350" s="1171"/>
      <c r="D350" s="1171"/>
      <c r="E350" s="1171"/>
    </row>
    <row r="351" spans="1:5" x14ac:dyDescent="0.25">
      <c r="A351" s="1171"/>
      <c r="B351" s="1171"/>
      <c r="C351" s="1171"/>
      <c r="D351" s="1171"/>
      <c r="E351" s="1171"/>
    </row>
    <row r="352" spans="1:5" x14ac:dyDescent="0.25">
      <c r="A352" s="1171"/>
      <c r="B352" s="1171"/>
      <c r="C352" s="1171"/>
      <c r="D352" s="1171"/>
      <c r="E352" s="1171"/>
    </row>
    <row r="353" spans="1:5" x14ac:dyDescent="0.25">
      <c r="A353" s="1171"/>
      <c r="B353" s="1171"/>
      <c r="C353" s="1171"/>
      <c r="D353" s="1171"/>
      <c r="E353" s="1171"/>
    </row>
    <row r="354" spans="1:5" x14ac:dyDescent="0.25">
      <c r="A354" s="1171"/>
      <c r="B354" s="1171"/>
      <c r="C354" s="1171"/>
      <c r="D354" s="1171"/>
      <c r="E354" s="1171"/>
    </row>
    <row r="355" spans="1:5" x14ac:dyDescent="0.25">
      <c r="A355" s="1171"/>
      <c r="B355" s="1171"/>
      <c r="C355" s="1171"/>
      <c r="D355" s="1171"/>
      <c r="E355" s="1171"/>
    </row>
    <row r="356" spans="1:5" x14ac:dyDescent="0.25">
      <c r="A356" s="1171"/>
      <c r="B356" s="1171"/>
      <c r="C356" s="1171"/>
      <c r="D356" s="1171"/>
      <c r="E356" s="1171"/>
    </row>
    <row r="357" spans="1:5" x14ac:dyDescent="0.25">
      <c r="A357" s="1171"/>
      <c r="B357" s="1171"/>
      <c r="C357" s="1171"/>
      <c r="D357" s="1171"/>
      <c r="E357" s="1171"/>
    </row>
    <row r="358" spans="1:5" x14ac:dyDescent="0.25">
      <c r="A358" s="1171"/>
      <c r="B358" s="1171"/>
      <c r="C358" s="1171"/>
      <c r="D358" s="1171"/>
      <c r="E358" s="1171"/>
    </row>
    <row r="359" spans="1:5" x14ac:dyDescent="0.25">
      <c r="A359" s="1171"/>
      <c r="B359" s="1171"/>
      <c r="C359" s="1171"/>
      <c r="D359" s="1171"/>
      <c r="E359" s="1171"/>
    </row>
    <row r="360" spans="1:5" x14ac:dyDescent="0.25">
      <c r="A360" s="1171"/>
      <c r="B360" s="1171"/>
      <c r="C360" s="1171"/>
      <c r="D360" s="1171"/>
      <c r="E360" s="1171"/>
    </row>
    <row r="361" spans="1:5" x14ac:dyDescent="0.25">
      <c r="A361" s="1171"/>
      <c r="B361" s="1171"/>
      <c r="C361" s="1171"/>
      <c r="D361" s="1171"/>
      <c r="E361" s="1171"/>
    </row>
    <row r="362" spans="1:5" x14ac:dyDescent="0.25">
      <c r="A362" s="1171"/>
      <c r="B362" s="1171"/>
      <c r="C362" s="1171"/>
      <c r="D362" s="1171"/>
      <c r="E362" s="1171"/>
    </row>
    <row r="363" spans="1:5" x14ac:dyDescent="0.25">
      <c r="A363" s="1171"/>
      <c r="B363" s="1171"/>
      <c r="C363" s="1171"/>
      <c r="D363" s="1171"/>
      <c r="E363" s="1171"/>
    </row>
    <row r="364" spans="1:5" x14ac:dyDescent="0.25">
      <c r="A364" s="1171"/>
      <c r="B364" s="1171"/>
      <c r="C364" s="1171"/>
      <c r="D364" s="1171"/>
      <c r="E364" s="1171"/>
    </row>
    <row r="365" spans="1:5" x14ac:dyDescent="0.25">
      <c r="A365" s="1171"/>
      <c r="B365" s="1171"/>
      <c r="C365" s="1171"/>
      <c r="D365" s="1171"/>
      <c r="E365" s="1171"/>
    </row>
    <row r="366" spans="1:5" x14ac:dyDescent="0.25">
      <c r="A366" s="1171"/>
      <c r="B366" s="1171"/>
      <c r="C366" s="1171"/>
      <c r="D366" s="1171"/>
      <c r="E366" s="1171"/>
    </row>
    <row r="367" spans="1:5" x14ac:dyDescent="0.25">
      <c r="A367" s="1171"/>
      <c r="B367" s="1171"/>
      <c r="C367" s="1171"/>
      <c r="D367" s="1171"/>
      <c r="E367" s="1171"/>
    </row>
    <row r="368" spans="1:5" x14ac:dyDescent="0.25">
      <c r="A368" s="1171"/>
      <c r="B368" s="1171"/>
      <c r="C368" s="1171"/>
      <c r="D368" s="1171"/>
      <c r="E368" s="1171"/>
    </row>
    <row r="369" spans="1:5" x14ac:dyDescent="0.25">
      <c r="A369" s="1171"/>
      <c r="B369" s="1171"/>
      <c r="C369" s="1171"/>
      <c r="D369" s="1171"/>
      <c r="E369" s="1171"/>
    </row>
    <row r="370" spans="1:5" x14ac:dyDescent="0.25">
      <c r="A370" s="1171"/>
      <c r="B370" s="1171"/>
      <c r="C370" s="1171"/>
      <c r="D370" s="1171"/>
      <c r="E370" s="1171"/>
    </row>
    <row r="371" spans="1:5" x14ac:dyDescent="0.25">
      <c r="A371" s="1171"/>
      <c r="B371" s="1171"/>
      <c r="C371" s="1171"/>
      <c r="D371" s="1171"/>
      <c r="E371" s="1171"/>
    </row>
    <row r="372" spans="1:5" x14ac:dyDescent="0.25">
      <c r="A372" s="1171"/>
      <c r="B372" s="1171"/>
      <c r="C372" s="1171"/>
      <c r="D372" s="1171"/>
      <c r="E372" s="1171"/>
    </row>
    <row r="373" spans="1:5" x14ac:dyDescent="0.25">
      <c r="A373" s="1171"/>
      <c r="B373" s="1171"/>
      <c r="C373" s="1171"/>
      <c r="D373" s="1171"/>
      <c r="E373" s="1171"/>
    </row>
    <row r="374" spans="1:5" x14ac:dyDescent="0.25">
      <c r="A374" s="1171"/>
      <c r="B374" s="1171"/>
      <c r="C374" s="1171"/>
      <c r="D374" s="1171"/>
      <c r="E374" s="1171"/>
    </row>
    <row r="375" spans="1:5" x14ac:dyDescent="0.25">
      <c r="A375" s="1171"/>
      <c r="B375" s="1171"/>
      <c r="C375" s="1171"/>
      <c r="D375" s="1171"/>
      <c r="E375" s="1171"/>
    </row>
    <row r="376" spans="1:5" x14ac:dyDescent="0.25">
      <c r="A376" s="1171"/>
      <c r="B376" s="1171"/>
      <c r="C376" s="1171"/>
      <c r="D376" s="1171"/>
      <c r="E376" s="1171"/>
    </row>
    <row r="377" spans="1:5" x14ac:dyDescent="0.25">
      <c r="A377" s="1171"/>
      <c r="B377" s="1171"/>
      <c r="C377" s="1171"/>
      <c r="D377" s="1171"/>
      <c r="E377" s="1171"/>
    </row>
    <row r="378" spans="1:5" x14ac:dyDescent="0.25">
      <c r="A378" s="1171"/>
      <c r="B378" s="1171"/>
      <c r="C378" s="1171"/>
      <c r="D378" s="1171"/>
      <c r="E378" s="1171"/>
    </row>
    <row r="379" spans="1:5" x14ac:dyDescent="0.25">
      <c r="A379" s="1171"/>
      <c r="B379" s="1171"/>
      <c r="C379" s="1171"/>
      <c r="D379" s="1171"/>
      <c r="E379" s="1171"/>
    </row>
    <row r="380" spans="1:5" x14ac:dyDescent="0.25">
      <c r="A380" s="1171"/>
      <c r="B380" s="1171"/>
      <c r="C380" s="1171"/>
      <c r="D380" s="1171"/>
      <c r="E380" s="1171"/>
    </row>
    <row r="381" spans="1:5" x14ac:dyDescent="0.25">
      <c r="A381" s="1171"/>
      <c r="B381" s="1171"/>
      <c r="C381" s="1171"/>
      <c r="D381" s="1171"/>
      <c r="E381" s="1171"/>
    </row>
    <row r="382" spans="1:5" x14ac:dyDescent="0.25">
      <c r="A382" s="1171"/>
      <c r="B382" s="1171"/>
      <c r="C382" s="1171"/>
      <c r="D382" s="1171"/>
      <c r="E382" s="1171"/>
    </row>
    <row r="383" spans="1:5" x14ac:dyDescent="0.25">
      <c r="A383" s="1171"/>
      <c r="B383" s="1171"/>
      <c r="C383" s="1171"/>
      <c r="D383" s="1171"/>
      <c r="E383" s="1171"/>
    </row>
    <row r="384" spans="1:5" x14ac:dyDescent="0.25">
      <c r="A384" s="1171"/>
      <c r="B384" s="1171"/>
      <c r="C384" s="1171"/>
      <c r="D384" s="1171"/>
      <c r="E384" s="1171"/>
    </row>
    <row r="385" spans="1:5" x14ac:dyDescent="0.25">
      <c r="A385" s="1171"/>
      <c r="B385" s="1171"/>
      <c r="C385" s="1171"/>
      <c r="D385" s="1171"/>
      <c r="E385" s="1171"/>
    </row>
    <row r="386" spans="1:5" x14ac:dyDescent="0.25">
      <c r="A386" s="1171"/>
      <c r="B386" s="1171"/>
      <c r="C386" s="1171"/>
      <c r="D386" s="1171"/>
      <c r="E386" s="1171"/>
    </row>
    <row r="387" spans="1:5" x14ac:dyDescent="0.25">
      <c r="A387" s="1171"/>
      <c r="B387" s="1171"/>
      <c r="C387" s="1171"/>
      <c r="D387" s="1171"/>
      <c r="E387" s="1171"/>
    </row>
    <row r="388" spans="1:5" x14ac:dyDescent="0.25">
      <c r="A388" s="1171"/>
      <c r="B388" s="1171"/>
      <c r="C388" s="1171"/>
      <c r="D388" s="1171"/>
      <c r="E388" s="1171"/>
    </row>
    <row r="389" spans="1:5" x14ac:dyDescent="0.25">
      <c r="A389" s="1171"/>
      <c r="B389" s="1171"/>
      <c r="C389" s="1171"/>
      <c r="D389" s="1171"/>
      <c r="E389" s="1171"/>
    </row>
    <row r="390" spans="1:5" x14ac:dyDescent="0.25">
      <c r="A390" s="1171"/>
      <c r="B390" s="1171"/>
      <c r="C390" s="1171"/>
      <c r="D390" s="1171"/>
      <c r="E390" s="1171"/>
    </row>
    <row r="391" spans="1:5" x14ac:dyDescent="0.25">
      <c r="A391" s="1171"/>
      <c r="B391" s="1171"/>
      <c r="C391" s="1171"/>
      <c r="D391" s="1171"/>
      <c r="E391" s="1171"/>
    </row>
    <row r="392" spans="1:5" x14ac:dyDescent="0.25">
      <c r="A392" s="1171"/>
      <c r="B392" s="1171"/>
      <c r="C392" s="1171"/>
      <c r="D392" s="1171"/>
      <c r="E392" s="1171"/>
    </row>
    <row r="393" spans="1:5" x14ac:dyDescent="0.25">
      <c r="A393" s="1171"/>
      <c r="B393" s="1171"/>
      <c r="C393" s="1171"/>
      <c r="D393" s="1171"/>
      <c r="E393" s="1171"/>
    </row>
    <row r="394" spans="1:5" x14ac:dyDescent="0.25">
      <c r="A394" s="1171"/>
      <c r="B394" s="1171"/>
      <c r="C394" s="1171"/>
      <c r="D394" s="1171"/>
      <c r="E394" s="1171"/>
    </row>
    <row r="395" spans="1:5" x14ac:dyDescent="0.25">
      <c r="A395" s="1171"/>
      <c r="B395" s="1171"/>
      <c r="C395" s="1171"/>
      <c r="D395" s="1171"/>
      <c r="E395" s="1171"/>
    </row>
    <row r="396" spans="1:5" x14ac:dyDescent="0.25">
      <c r="A396" s="1171"/>
      <c r="B396" s="1171"/>
      <c r="C396" s="1171"/>
      <c r="D396" s="1171"/>
      <c r="E396" s="1171"/>
    </row>
    <row r="397" spans="1:5" x14ac:dyDescent="0.25">
      <c r="A397" s="1171"/>
      <c r="B397" s="1171"/>
      <c r="C397" s="1171"/>
      <c r="D397" s="1171"/>
      <c r="E397" s="1171"/>
    </row>
    <row r="398" spans="1:5" x14ac:dyDescent="0.25">
      <c r="A398" s="1171"/>
      <c r="B398" s="1171"/>
      <c r="C398" s="1171"/>
      <c r="D398" s="1171"/>
      <c r="E398" s="1171"/>
    </row>
    <row r="399" spans="1:5" x14ac:dyDescent="0.25">
      <c r="A399" s="1171"/>
      <c r="B399" s="1171"/>
      <c r="C399" s="1171"/>
      <c r="D399" s="1171"/>
      <c r="E399" s="1171"/>
    </row>
    <row r="400" spans="1:5" x14ac:dyDescent="0.25">
      <c r="A400" s="1171"/>
      <c r="B400" s="1171"/>
      <c r="C400" s="1171"/>
      <c r="D400" s="1171"/>
      <c r="E400" s="1171"/>
    </row>
    <row r="401" spans="1:5" x14ac:dyDescent="0.25">
      <c r="A401" s="1171"/>
      <c r="B401" s="1171"/>
      <c r="C401" s="1171"/>
      <c r="D401" s="1171"/>
      <c r="E401" s="1171"/>
    </row>
    <row r="402" spans="1:5" x14ac:dyDescent="0.25">
      <c r="A402" s="1171"/>
      <c r="B402" s="1171"/>
      <c r="C402" s="1171"/>
      <c r="D402" s="1171"/>
      <c r="E402" s="1171"/>
    </row>
    <row r="403" spans="1:5" x14ac:dyDescent="0.25">
      <c r="A403" s="1171"/>
      <c r="B403" s="1171"/>
      <c r="C403" s="1171"/>
      <c r="D403" s="1171"/>
      <c r="E403" s="1171"/>
    </row>
    <row r="404" spans="1:5" x14ac:dyDescent="0.25">
      <c r="A404" s="1171"/>
      <c r="B404" s="1171"/>
      <c r="C404" s="1171"/>
      <c r="D404" s="1171"/>
      <c r="E404" s="1171"/>
    </row>
    <row r="405" spans="1:5" x14ac:dyDescent="0.25">
      <c r="A405" s="1171"/>
      <c r="B405" s="1171"/>
      <c r="C405" s="1171"/>
      <c r="D405" s="1171"/>
      <c r="E405" s="1171"/>
    </row>
    <row r="406" spans="1:5" x14ac:dyDescent="0.25">
      <c r="A406" s="1171"/>
      <c r="B406" s="1171"/>
      <c r="C406" s="1171"/>
      <c r="D406" s="1171"/>
      <c r="E406" s="1171"/>
    </row>
    <row r="407" spans="1:5" x14ac:dyDescent="0.25">
      <c r="A407" s="1171"/>
      <c r="B407" s="1171"/>
      <c r="C407" s="1171"/>
      <c r="D407" s="1171"/>
      <c r="E407" s="1171"/>
    </row>
    <row r="408" spans="1:5" x14ac:dyDescent="0.25">
      <c r="A408" s="1171"/>
      <c r="B408" s="1171"/>
      <c r="C408" s="1171"/>
      <c r="D408" s="1171"/>
      <c r="E408" s="1171"/>
    </row>
    <row r="409" spans="1:5" x14ac:dyDescent="0.25">
      <c r="A409" s="1171"/>
      <c r="B409" s="1171"/>
      <c r="C409" s="1171"/>
      <c r="D409" s="1171"/>
      <c r="E409" s="1171"/>
    </row>
    <row r="410" spans="1:5" x14ac:dyDescent="0.25">
      <c r="A410" s="1171"/>
      <c r="B410" s="1171"/>
      <c r="C410" s="1171"/>
      <c r="D410" s="1171"/>
      <c r="E410" s="1171"/>
    </row>
    <row r="411" spans="1:5" x14ac:dyDescent="0.25">
      <c r="A411" s="1171"/>
      <c r="B411" s="1171"/>
      <c r="C411" s="1171"/>
      <c r="D411" s="1171"/>
      <c r="E411" s="1171"/>
    </row>
    <row r="412" spans="1:5" x14ac:dyDescent="0.25">
      <c r="A412" s="1171"/>
      <c r="B412" s="1171"/>
      <c r="C412" s="1171"/>
      <c r="D412" s="1171"/>
      <c r="E412" s="1171"/>
    </row>
    <row r="413" spans="1:5" x14ac:dyDescent="0.25">
      <c r="A413" s="1171"/>
      <c r="B413" s="1171"/>
      <c r="C413" s="1171"/>
      <c r="D413" s="1171"/>
      <c r="E413" s="1171"/>
    </row>
    <row r="414" spans="1:5" x14ac:dyDescent="0.25">
      <c r="A414" s="1171"/>
      <c r="B414" s="1171"/>
      <c r="C414" s="1171"/>
      <c r="D414" s="1171"/>
      <c r="E414" s="1171"/>
    </row>
    <row r="415" spans="1:5" x14ac:dyDescent="0.25">
      <c r="A415" s="1171"/>
      <c r="B415" s="1171"/>
      <c r="C415" s="1171"/>
      <c r="D415" s="1171"/>
      <c r="E415" s="1171"/>
    </row>
    <row r="416" spans="1:5" x14ac:dyDescent="0.25">
      <c r="A416" s="1171"/>
      <c r="B416" s="1171"/>
      <c r="C416" s="1171"/>
      <c r="D416" s="1171"/>
      <c r="E416" s="1171"/>
    </row>
    <row r="417" spans="1:5" x14ac:dyDescent="0.25">
      <c r="A417" s="1171"/>
      <c r="B417" s="1171"/>
      <c r="C417" s="1171"/>
      <c r="D417" s="1171"/>
      <c r="E417" s="1171"/>
    </row>
    <row r="418" spans="1:5" x14ac:dyDescent="0.25">
      <c r="A418" s="1171"/>
      <c r="B418" s="1171"/>
      <c r="C418" s="1171"/>
      <c r="D418" s="1171"/>
      <c r="E418" s="1171"/>
    </row>
    <row r="419" spans="1:5" x14ac:dyDescent="0.25">
      <c r="A419" s="1171"/>
      <c r="B419" s="1171"/>
      <c r="C419" s="1171"/>
      <c r="D419" s="1171"/>
      <c r="E419" s="1171"/>
    </row>
    <row r="420" spans="1:5" x14ac:dyDescent="0.25">
      <c r="A420" s="1171"/>
      <c r="B420" s="1171"/>
      <c r="C420" s="1171"/>
      <c r="D420" s="1171"/>
      <c r="E420" s="1171"/>
    </row>
    <row r="421" spans="1:5" x14ac:dyDescent="0.25">
      <c r="A421" s="1171"/>
      <c r="B421" s="1171"/>
      <c r="C421" s="1171"/>
      <c r="D421" s="1171"/>
      <c r="E421" s="1171"/>
    </row>
    <row r="422" spans="1:5" x14ac:dyDescent="0.25">
      <c r="A422" s="1171"/>
      <c r="B422" s="1171"/>
      <c r="C422" s="1171"/>
      <c r="D422" s="1171"/>
      <c r="E422" s="1171"/>
    </row>
    <row r="423" spans="1:5" x14ac:dyDescent="0.25">
      <c r="A423" s="1171"/>
      <c r="B423" s="1171"/>
      <c r="C423" s="1171"/>
      <c r="D423" s="1171"/>
      <c r="E423" s="1171"/>
    </row>
    <row r="424" spans="1:5" x14ac:dyDescent="0.25">
      <c r="A424" s="1171"/>
      <c r="B424" s="1171"/>
      <c r="C424" s="1171"/>
      <c r="D424" s="1171"/>
      <c r="E424" s="1171"/>
    </row>
    <row r="425" spans="1:5" x14ac:dyDescent="0.25">
      <c r="A425" s="1171"/>
      <c r="B425" s="1171"/>
      <c r="C425" s="1171"/>
      <c r="D425" s="1171"/>
      <c r="E425" s="1171"/>
    </row>
    <row r="426" spans="1:5" x14ac:dyDescent="0.25">
      <c r="A426" s="1171"/>
      <c r="B426" s="1171"/>
      <c r="C426" s="1171"/>
      <c r="D426" s="1171"/>
      <c r="E426" s="1171"/>
    </row>
    <row r="427" spans="1:5" x14ac:dyDescent="0.25">
      <c r="A427" s="1171"/>
      <c r="B427" s="1171"/>
      <c r="C427" s="1171"/>
      <c r="D427" s="1171"/>
      <c r="E427" s="1171"/>
    </row>
    <row r="428" spans="1:5" x14ac:dyDescent="0.25">
      <c r="A428" s="1171"/>
      <c r="B428" s="1171"/>
      <c r="C428" s="1171"/>
      <c r="D428" s="1171"/>
      <c r="E428" s="1171"/>
    </row>
    <row r="429" spans="1:5" x14ac:dyDescent="0.25">
      <c r="A429" s="1171"/>
      <c r="B429" s="1171"/>
      <c r="C429" s="1171"/>
      <c r="D429" s="1171"/>
      <c r="E429" s="1171"/>
    </row>
    <row r="430" spans="1:5" x14ac:dyDescent="0.25">
      <c r="A430" s="1171"/>
      <c r="B430" s="1171"/>
      <c r="C430" s="1171"/>
      <c r="D430" s="1171"/>
      <c r="E430" s="1171"/>
    </row>
    <row r="431" spans="1:5" x14ac:dyDescent="0.25">
      <c r="A431" s="1171"/>
      <c r="B431" s="1171"/>
      <c r="C431" s="1171"/>
      <c r="D431" s="1171"/>
      <c r="E431" s="1171"/>
    </row>
    <row r="432" spans="1:5" x14ac:dyDescent="0.25">
      <c r="A432" s="1171"/>
      <c r="B432" s="1171"/>
      <c r="C432" s="1171"/>
      <c r="D432" s="1171"/>
      <c r="E432" s="1171"/>
    </row>
    <row r="433" spans="1:5" x14ac:dyDescent="0.25">
      <c r="A433" s="1171"/>
      <c r="B433" s="1171"/>
      <c r="C433" s="1171"/>
      <c r="D433" s="1171"/>
      <c r="E433" s="1171"/>
    </row>
    <row r="434" spans="1:5" x14ac:dyDescent="0.25">
      <c r="A434" s="1171"/>
      <c r="B434" s="1171"/>
      <c r="C434" s="1171"/>
      <c r="D434" s="1171"/>
      <c r="E434" s="1171"/>
    </row>
    <row r="435" spans="1:5" x14ac:dyDescent="0.25">
      <c r="A435" s="1171"/>
      <c r="B435" s="1171"/>
      <c r="C435" s="1171"/>
      <c r="D435" s="1171"/>
      <c r="E435" s="1171"/>
    </row>
    <row r="436" spans="1:5" x14ac:dyDescent="0.25">
      <c r="A436" s="1171"/>
      <c r="B436" s="1171"/>
      <c r="C436" s="1171"/>
      <c r="D436" s="1171"/>
      <c r="E436" s="1171"/>
    </row>
    <row r="437" spans="1:5" x14ac:dyDescent="0.25">
      <c r="A437" s="1171"/>
      <c r="B437" s="1171"/>
      <c r="C437" s="1171"/>
      <c r="D437" s="1171"/>
      <c r="E437" s="1171"/>
    </row>
    <row r="438" spans="1:5" x14ac:dyDescent="0.25">
      <c r="A438" s="1171"/>
      <c r="B438" s="1171"/>
      <c r="C438" s="1171"/>
      <c r="D438" s="1171"/>
      <c r="E438" s="1171"/>
    </row>
    <row r="439" spans="1:5" x14ac:dyDescent="0.25">
      <c r="A439" s="1171"/>
      <c r="B439" s="1171"/>
      <c r="C439" s="1171"/>
      <c r="D439" s="1171"/>
      <c r="E439" s="1171"/>
    </row>
    <row r="440" spans="1:5" x14ac:dyDescent="0.25">
      <c r="A440" s="1171"/>
      <c r="B440" s="1171"/>
      <c r="C440" s="1171"/>
      <c r="D440" s="1171"/>
      <c r="E440" s="1171"/>
    </row>
    <row r="441" spans="1:5" x14ac:dyDescent="0.25">
      <c r="A441" s="1171"/>
      <c r="B441" s="1171"/>
      <c r="C441" s="1171"/>
      <c r="D441" s="1171"/>
      <c r="E441" s="1171"/>
    </row>
    <row r="442" spans="1:5" x14ac:dyDescent="0.25">
      <c r="A442" s="1171"/>
      <c r="B442" s="1171"/>
      <c r="C442" s="1171"/>
      <c r="D442" s="1171"/>
      <c r="E442" s="1171"/>
    </row>
    <row r="443" spans="1:5" x14ac:dyDescent="0.25">
      <c r="A443" s="1171"/>
      <c r="B443" s="1171"/>
      <c r="C443" s="1171"/>
      <c r="D443" s="1171"/>
      <c r="E443" s="1171"/>
    </row>
    <row r="444" spans="1:5" x14ac:dyDescent="0.25">
      <c r="A444" s="1171"/>
      <c r="B444" s="1171"/>
      <c r="C444" s="1171"/>
      <c r="D444" s="1171"/>
      <c r="E444" s="1171"/>
    </row>
    <row r="445" spans="1:5" x14ac:dyDescent="0.25">
      <c r="A445" s="1171"/>
      <c r="B445" s="1171"/>
      <c r="C445" s="1171"/>
      <c r="D445" s="1171"/>
      <c r="E445" s="1171"/>
    </row>
    <row r="446" spans="1:5" x14ac:dyDescent="0.25">
      <c r="A446" s="1171"/>
      <c r="B446" s="1171"/>
      <c r="C446" s="1171"/>
      <c r="D446" s="1171"/>
      <c r="E446" s="1171"/>
    </row>
    <row r="447" spans="1:5" x14ac:dyDescent="0.25">
      <c r="A447" s="1171"/>
      <c r="B447" s="1171"/>
      <c r="C447" s="1171"/>
      <c r="D447" s="1171"/>
      <c r="E447" s="1171"/>
    </row>
    <row r="448" spans="1:5" x14ac:dyDescent="0.25">
      <c r="A448" s="1171"/>
      <c r="B448" s="1171"/>
      <c r="C448" s="1171"/>
      <c r="D448" s="1171"/>
      <c r="E448" s="1171"/>
    </row>
    <row r="449" spans="1:5" x14ac:dyDescent="0.25">
      <c r="A449" s="1171"/>
      <c r="B449" s="1171"/>
      <c r="C449" s="1171"/>
      <c r="D449" s="1171"/>
      <c r="E449" s="1171"/>
    </row>
    <row r="450" spans="1:5" x14ac:dyDescent="0.25">
      <c r="A450" s="1171"/>
      <c r="B450" s="1171"/>
      <c r="C450" s="1171"/>
      <c r="D450" s="1171"/>
      <c r="E450" s="1171"/>
    </row>
    <row r="451" spans="1:5" x14ac:dyDescent="0.25">
      <c r="A451" s="1171"/>
      <c r="B451" s="1171"/>
      <c r="C451" s="1171"/>
      <c r="D451" s="1171"/>
      <c r="E451" s="1171"/>
    </row>
    <row r="452" spans="1:5" x14ac:dyDescent="0.25">
      <c r="A452" s="1171"/>
      <c r="B452" s="1171"/>
      <c r="C452" s="1171"/>
      <c r="D452" s="1171"/>
      <c r="E452" s="1171"/>
    </row>
    <row r="453" spans="1:5" x14ac:dyDescent="0.25">
      <c r="A453" s="1171"/>
      <c r="B453" s="1171"/>
      <c r="C453" s="1171"/>
      <c r="D453" s="1171"/>
      <c r="E453" s="1171"/>
    </row>
    <row r="454" spans="1:5" x14ac:dyDescent="0.25">
      <c r="A454" s="1171"/>
      <c r="B454" s="1171"/>
      <c r="C454" s="1171"/>
      <c r="D454" s="1171"/>
      <c r="E454" s="1171"/>
    </row>
    <row r="455" spans="1:5" x14ac:dyDescent="0.25">
      <c r="A455" s="1171"/>
      <c r="B455" s="1171"/>
      <c r="C455" s="1171"/>
      <c r="D455" s="1171"/>
      <c r="E455" s="1171"/>
    </row>
    <row r="456" spans="1:5" x14ac:dyDescent="0.25">
      <c r="A456" s="1171"/>
      <c r="B456" s="1171"/>
      <c r="C456" s="1171"/>
      <c r="D456" s="1171"/>
      <c r="E456" s="1171"/>
    </row>
    <row r="457" spans="1:5" x14ac:dyDescent="0.25">
      <c r="A457" s="1171"/>
      <c r="B457" s="1171"/>
      <c r="C457" s="1171"/>
      <c r="D457" s="1171"/>
      <c r="E457" s="1171"/>
    </row>
    <row r="458" spans="1:5" x14ac:dyDescent="0.25">
      <c r="A458" s="1171"/>
      <c r="B458" s="1171"/>
      <c r="C458" s="1171"/>
      <c r="D458" s="1171"/>
      <c r="E458" s="1171"/>
    </row>
    <row r="459" spans="1:5" x14ac:dyDescent="0.25">
      <c r="A459" s="1171"/>
      <c r="B459" s="1171"/>
      <c r="C459" s="1171"/>
      <c r="D459" s="1171"/>
      <c r="E459" s="1171"/>
    </row>
    <row r="460" spans="1:5" x14ac:dyDescent="0.25">
      <c r="A460" s="1171"/>
      <c r="B460" s="1171"/>
      <c r="C460" s="1171"/>
      <c r="D460" s="1171"/>
      <c r="E460" s="1171"/>
    </row>
    <row r="461" spans="1:5" x14ac:dyDescent="0.25">
      <c r="A461" s="1171"/>
      <c r="B461" s="1171"/>
      <c r="C461" s="1171"/>
      <c r="D461" s="1171"/>
      <c r="E461" s="1171"/>
    </row>
    <row r="462" spans="1:5" x14ac:dyDescent="0.25">
      <c r="A462" s="1171"/>
      <c r="B462" s="1171"/>
      <c r="C462" s="1171"/>
      <c r="D462" s="1171"/>
      <c r="E462" s="1171"/>
    </row>
    <row r="463" spans="1:5" x14ac:dyDescent="0.25">
      <c r="A463" s="1171"/>
      <c r="B463" s="1171"/>
      <c r="C463" s="1171"/>
      <c r="D463" s="1171"/>
      <c r="E463" s="1171"/>
    </row>
    <row r="464" spans="1:5" x14ac:dyDescent="0.25">
      <c r="A464" s="1171"/>
      <c r="B464" s="1171"/>
      <c r="C464" s="1171"/>
      <c r="D464" s="1171"/>
      <c r="E464" s="1171"/>
    </row>
    <row r="465" spans="1:5" x14ac:dyDescent="0.25">
      <c r="A465" s="1171"/>
      <c r="B465" s="1171"/>
      <c r="C465" s="1171"/>
      <c r="D465" s="1171"/>
      <c r="E465" s="1171"/>
    </row>
    <row r="466" spans="1:5" x14ac:dyDescent="0.25">
      <c r="A466" s="1171"/>
      <c r="B466" s="1171"/>
      <c r="C466" s="1171"/>
      <c r="D466" s="1171"/>
      <c r="E466" s="1171"/>
    </row>
    <row r="467" spans="1:5" x14ac:dyDescent="0.25">
      <c r="A467" s="1171"/>
      <c r="B467" s="1171"/>
      <c r="C467" s="1171"/>
      <c r="D467" s="1171"/>
      <c r="E467" s="1171"/>
    </row>
    <row r="468" spans="1:5" x14ac:dyDescent="0.25">
      <c r="A468" s="1171"/>
      <c r="B468" s="1171"/>
      <c r="C468" s="1171"/>
      <c r="D468" s="1171"/>
      <c r="E468" s="1171"/>
    </row>
    <row r="469" spans="1:5" x14ac:dyDescent="0.25">
      <c r="A469" s="1171"/>
      <c r="B469" s="1171"/>
      <c r="C469" s="1171"/>
      <c r="D469" s="1171"/>
      <c r="E469" s="1171"/>
    </row>
    <row r="470" spans="1:5" x14ac:dyDescent="0.25">
      <c r="A470" s="1171"/>
      <c r="B470" s="1171"/>
      <c r="C470" s="1171"/>
      <c r="D470" s="1171"/>
      <c r="E470" s="1171"/>
    </row>
    <row r="471" spans="1:5" x14ac:dyDescent="0.25">
      <c r="A471" s="1171"/>
      <c r="B471" s="1171"/>
      <c r="C471" s="1171"/>
      <c r="D471" s="1171"/>
      <c r="E471" s="1171"/>
    </row>
    <row r="472" spans="1:5" x14ac:dyDescent="0.25">
      <c r="A472" s="1171"/>
      <c r="B472" s="1171"/>
      <c r="C472" s="1171"/>
      <c r="D472" s="1171"/>
      <c r="E472" s="1171"/>
    </row>
    <row r="473" spans="1:5" x14ac:dyDescent="0.25">
      <c r="A473" s="1171"/>
      <c r="B473" s="1171"/>
      <c r="C473" s="1171"/>
      <c r="D473" s="1171"/>
      <c r="E473" s="1171"/>
    </row>
    <row r="474" spans="1:5" x14ac:dyDescent="0.25">
      <c r="A474" s="1171"/>
      <c r="B474" s="1171"/>
      <c r="C474" s="1171"/>
      <c r="D474" s="1171"/>
      <c r="E474" s="1171"/>
    </row>
    <row r="475" spans="1:5" x14ac:dyDescent="0.25">
      <c r="A475" s="1171"/>
      <c r="B475" s="1171"/>
      <c r="C475" s="1171"/>
      <c r="D475" s="1171"/>
      <c r="E475" s="1171"/>
    </row>
    <row r="476" spans="1:5" x14ac:dyDescent="0.25">
      <c r="A476" s="1171"/>
      <c r="B476" s="1171"/>
      <c r="C476" s="1171"/>
      <c r="D476" s="1171"/>
      <c r="E476" s="1171"/>
    </row>
    <row r="477" spans="1:5" x14ac:dyDescent="0.25">
      <c r="A477" s="1171"/>
      <c r="B477" s="1171"/>
      <c r="C477" s="1171"/>
      <c r="D477" s="1171"/>
      <c r="E477" s="1171"/>
    </row>
    <row r="478" spans="1:5" x14ac:dyDescent="0.25">
      <c r="A478" s="1171"/>
      <c r="B478" s="1171"/>
      <c r="C478" s="1171"/>
      <c r="D478" s="1171"/>
      <c r="E478" s="1171"/>
    </row>
    <row r="479" spans="1:5" x14ac:dyDescent="0.25">
      <c r="A479" s="1171"/>
      <c r="B479" s="1171"/>
      <c r="C479" s="1171"/>
      <c r="D479" s="1171"/>
      <c r="E479" s="1171"/>
    </row>
    <row r="480" spans="1:5" x14ac:dyDescent="0.25">
      <c r="A480" s="1171"/>
      <c r="B480" s="1171"/>
      <c r="C480" s="1171"/>
      <c r="D480" s="1171"/>
      <c r="E480" s="1171"/>
    </row>
    <row r="481" spans="1:5" x14ac:dyDescent="0.25">
      <c r="A481" s="1171"/>
      <c r="B481" s="1171"/>
      <c r="C481" s="1171"/>
      <c r="D481" s="1171"/>
      <c r="E481" s="1171"/>
    </row>
    <row r="482" spans="1:5" x14ac:dyDescent="0.25">
      <c r="A482" s="1171"/>
      <c r="B482" s="1171"/>
      <c r="C482" s="1171"/>
      <c r="D482" s="1171"/>
      <c r="E482" s="1171"/>
    </row>
    <row r="483" spans="1:5" x14ac:dyDescent="0.25">
      <c r="A483" s="1171"/>
      <c r="B483" s="1171"/>
      <c r="C483" s="1171"/>
      <c r="D483" s="1171"/>
      <c r="E483" s="1171"/>
    </row>
    <row r="484" spans="1:5" x14ac:dyDescent="0.25">
      <c r="A484" s="1171"/>
      <c r="B484" s="1171"/>
      <c r="C484" s="1171"/>
      <c r="D484" s="1171"/>
      <c r="E484" s="1171"/>
    </row>
    <row r="485" spans="1:5" x14ac:dyDescent="0.25">
      <c r="A485" s="1171"/>
      <c r="B485" s="1171"/>
      <c r="C485" s="1171"/>
      <c r="D485" s="1171"/>
      <c r="E485" s="1171"/>
    </row>
    <row r="486" spans="1:5" x14ac:dyDescent="0.25">
      <c r="A486" s="1171"/>
      <c r="B486" s="1171"/>
      <c r="C486" s="1171"/>
      <c r="D486" s="1171"/>
      <c r="E486" s="1171"/>
    </row>
    <row r="487" spans="1:5" x14ac:dyDescent="0.25">
      <c r="A487" s="1171"/>
      <c r="B487" s="1171"/>
      <c r="C487" s="1171"/>
      <c r="D487" s="1171"/>
      <c r="E487" s="1171"/>
    </row>
    <row r="488" spans="1:5" x14ac:dyDescent="0.25">
      <c r="A488" s="1171"/>
      <c r="B488" s="1171"/>
      <c r="C488" s="1171"/>
      <c r="D488" s="1171"/>
      <c r="E488" s="1171"/>
    </row>
    <row r="489" spans="1:5" x14ac:dyDescent="0.25">
      <c r="A489" s="1171"/>
      <c r="B489" s="1171"/>
      <c r="C489" s="1171"/>
      <c r="D489" s="1171"/>
      <c r="E489" s="1171"/>
    </row>
    <row r="490" spans="1:5" x14ac:dyDescent="0.25">
      <c r="A490" s="1171"/>
      <c r="B490" s="1171"/>
      <c r="C490" s="1171"/>
      <c r="D490" s="1171"/>
      <c r="E490" s="1171"/>
    </row>
    <row r="491" spans="1:5" x14ac:dyDescent="0.25">
      <c r="A491" s="1171"/>
      <c r="B491" s="1171"/>
      <c r="C491" s="1171"/>
      <c r="D491" s="1171"/>
      <c r="E491" s="1171"/>
    </row>
    <row r="492" spans="1:5" x14ac:dyDescent="0.25">
      <c r="A492" s="1171"/>
      <c r="B492" s="1171"/>
      <c r="C492" s="1171"/>
      <c r="D492" s="1171"/>
      <c r="E492" s="1171"/>
    </row>
    <row r="493" spans="1:5" x14ac:dyDescent="0.25">
      <c r="A493" s="1171"/>
      <c r="B493" s="1171"/>
      <c r="C493" s="1171"/>
      <c r="D493" s="1171"/>
      <c r="E493" s="1171"/>
    </row>
    <row r="494" spans="1:5" x14ac:dyDescent="0.25">
      <c r="A494" s="1171"/>
      <c r="B494" s="1171"/>
      <c r="C494" s="1171"/>
      <c r="D494" s="1171"/>
      <c r="E494" s="1171"/>
    </row>
    <row r="495" spans="1:5" x14ac:dyDescent="0.25">
      <c r="A495" s="1171"/>
      <c r="B495" s="1171"/>
      <c r="C495" s="1171"/>
      <c r="D495" s="1171"/>
      <c r="E495" s="1171"/>
    </row>
    <row r="496" spans="1:5" x14ac:dyDescent="0.25">
      <c r="A496" s="1171"/>
      <c r="B496" s="1171"/>
      <c r="C496" s="1171"/>
      <c r="D496" s="1171"/>
      <c r="E496" s="1171"/>
    </row>
    <row r="497" spans="1:5" x14ac:dyDescent="0.25">
      <c r="A497" s="1171"/>
      <c r="B497" s="1171"/>
      <c r="C497" s="1171"/>
      <c r="D497" s="1171"/>
      <c r="E497" s="1171"/>
    </row>
    <row r="498" spans="1:5" x14ac:dyDescent="0.25">
      <c r="A498" s="1171"/>
      <c r="B498" s="1171"/>
      <c r="C498" s="1171"/>
      <c r="D498" s="1171"/>
      <c r="E498" s="1171"/>
    </row>
    <row r="499" spans="1:5" x14ac:dyDescent="0.25">
      <c r="A499" s="1171"/>
      <c r="B499" s="1171"/>
      <c r="C499" s="1171"/>
      <c r="D499" s="1171"/>
      <c r="E499" s="1171"/>
    </row>
    <row r="500" spans="1:5" x14ac:dyDescent="0.25">
      <c r="A500" s="1171"/>
      <c r="B500" s="1171"/>
      <c r="C500" s="1171"/>
      <c r="D500" s="1171"/>
      <c r="E500" s="1171"/>
    </row>
    <row r="501" spans="1:5" x14ac:dyDescent="0.25">
      <c r="A501" s="1171"/>
      <c r="B501" s="1171"/>
      <c r="C501" s="1171"/>
      <c r="D501" s="1171"/>
      <c r="E501" s="1171"/>
    </row>
    <row r="502" spans="1:5" x14ac:dyDescent="0.25">
      <c r="A502" s="1171"/>
      <c r="B502" s="1171"/>
      <c r="C502" s="1171"/>
      <c r="D502" s="1171"/>
      <c r="E502" s="1171"/>
    </row>
    <row r="503" spans="1:5" x14ac:dyDescent="0.25">
      <c r="A503" s="1171"/>
      <c r="B503" s="1171"/>
      <c r="C503" s="1171"/>
      <c r="D503" s="1171"/>
      <c r="E503" s="1171"/>
    </row>
    <row r="504" spans="1:5" x14ac:dyDescent="0.25">
      <c r="A504" s="1171"/>
      <c r="B504" s="1171"/>
      <c r="C504" s="1171"/>
      <c r="D504" s="1171"/>
      <c r="E504" s="1171"/>
    </row>
    <row r="505" spans="1:5" x14ac:dyDescent="0.25">
      <c r="A505" s="1171"/>
      <c r="B505" s="1171"/>
      <c r="C505" s="1171"/>
      <c r="D505" s="1171"/>
      <c r="E505" s="1171"/>
    </row>
    <row r="506" spans="1:5" x14ac:dyDescent="0.25">
      <c r="A506" s="1171"/>
      <c r="B506" s="1171"/>
      <c r="C506" s="1171"/>
      <c r="D506" s="1171"/>
      <c r="E506" s="1171"/>
    </row>
    <row r="507" spans="1:5" x14ac:dyDescent="0.25">
      <c r="A507" s="1171"/>
      <c r="B507" s="1171"/>
      <c r="C507" s="1171"/>
      <c r="D507" s="1171"/>
      <c r="E507" s="1171"/>
    </row>
    <row r="508" spans="1:5" x14ac:dyDescent="0.25">
      <c r="A508" s="1171"/>
      <c r="B508" s="1171"/>
      <c r="C508" s="1171"/>
      <c r="D508" s="1171"/>
      <c r="E508" s="1171"/>
    </row>
    <row r="509" spans="1:5" x14ac:dyDescent="0.25">
      <c r="A509" s="1171"/>
      <c r="B509" s="1171"/>
      <c r="C509" s="1171"/>
      <c r="D509" s="1171"/>
      <c r="E509" s="1171"/>
    </row>
    <row r="510" spans="1:5" x14ac:dyDescent="0.25">
      <c r="A510" s="1171"/>
      <c r="B510" s="1171"/>
      <c r="C510" s="1171"/>
      <c r="D510" s="1171"/>
      <c r="E510" s="1171"/>
    </row>
    <row r="511" spans="1:5" x14ac:dyDescent="0.25">
      <c r="A511" s="1171"/>
      <c r="B511" s="1171"/>
      <c r="C511" s="1171"/>
      <c r="D511" s="1171"/>
      <c r="E511" s="1171"/>
    </row>
    <row r="512" spans="1:5" x14ac:dyDescent="0.25">
      <c r="A512" s="1171"/>
      <c r="B512" s="1171"/>
      <c r="C512" s="1171"/>
      <c r="D512" s="1171"/>
      <c r="E512" s="1171"/>
    </row>
    <row r="513" spans="1:5" x14ac:dyDescent="0.25">
      <c r="A513" s="1171"/>
      <c r="B513" s="1171"/>
      <c r="C513" s="1171"/>
      <c r="D513" s="1171"/>
      <c r="E513" s="1171"/>
    </row>
    <row r="514" spans="1:5" x14ac:dyDescent="0.25">
      <c r="A514" s="1171"/>
      <c r="B514" s="1171"/>
      <c r="C514" s="1171"/>
      <c r="D514" s="1171"/>
      <c r="E514" s="1171"/>
    </row>
    <row r="515" spans="1:5" x14ac:dyDescent="0.25">
      <c r="A515" s="1171"/>
      <c r="B515" s="1171"/>
      <c r="C515" s="1171"/>
      <c r="D515" s="1171"/>
      <c r="E515" s="1171"/>
    </row>
    <row r="516" spans="1:5" x14ac:dyDescent="0.25">
      <c r="A516" s="1171"/>
      <c r="B516" s="1171"/>
      <c r="C516" s="1171"/>
      <c r="D516" s="1171"/>
      <c r="E516" s="1171"/>
    </row>
    <row r="517" spans="1:5" x14ac:dyDescent="0.25">
      <c r="A517" s="1171"/>
      <c r="B517" s="1171"/>
      <c r="C517" s="1171"/>
      <c r="D517" s="1171"/>
      <c r="E517" s="1171"/>
    </row>
    <row r="518" spans="1:5" x14ac:dyDescent="0.25">
      <c r="A518" s="1171"/>
      <c r="B518" s="1171"/>
      <c r="C518" s="1171"/>
      <c r="D518" s="1171"/>
      <c r="E518" s="1171"/>
    </row>
    <row r="519" spans="1:5" x14ac:dyDescent="0.25">
      <c r="A519" s="1171"/>
      <c r="B519" s="1171"/>
      <c r="C519" s="1171"/>
      <c r="D519" s="1171"/>
      <c r="E519" s="1171"/>
    </row>
    <row r="520" spans="1:5" x14ac:dyDescent="0.25">
      <c r="A520" s="1171"/>
      <c r="B520" s="1171"/>
      <c r="C520" s="1171"/>
      <c r="D520" s="1171"/>
      <c r="E520" s="1171"/>
    </row>
    <row r="521" spans="1:5" x14ac:dyDescent="0.25">
      <c r="A521" s="1171"/>
      <c r="B521" s="1171"/>
      <c r="C521" s="1171"/>
      <c r="D521" s="1171"/>
      <c r="E521" s="1171"/>
    </row>
    <row r="522" spans="1:5" x14ac:dyDescent="0.25">
      <c r="A522" s="1171"/>
      <c r="B522" s="1171"/>
      <c r="C522" s="1171"/>
      <c r="D522" s="1171"/>
      <c r="E522" s="1171"/>
    </row>
    <row r="523" spans="1:5" x14ac:dyDescent="0.25">
      <c r="A523" s="1171"/>
      <c r="B523" s="1171"/>
      <c r="C523" s="1171"/>
      <c r="D523" s="1171"/>
      <c r="E523" s="1171"/>
    </row>
    <row r="524" spans="1:5" x14ac:dyDescent="0.25">
      <c r="A524" s="1171"/>
      <c r="B524" s="1171"/>
      <c r="C524" s="1171"/>
      <c r="D524" s="1171"/>
      <c r="E524" s="1171"/>
    </row>
    <row r="525" spans="1:5" x14ac:dyDescent="0.25">
      <c r="A525" s="1171"/>
      <c r="B525" s="1171"/>
      <c r="C525" s="1171"/>
      <c r="D525" s="1171"/>
      <c r="E525" s="1171"/>
    </row>
    <row r="526" spans="1:5" x14ac:dyDescent="0.25">
      <c r="A526" s="1171"/>
      <c r="B526" s="1171"/>
      <c r="C526" s="1171"/>
      <c r="D526" s="1171"/>
      <c r="E526" s="1171"/>
    </row>
    <row r="527" spans="1:5" x14ac:dyDescent="0.25">
      <c r="A527" s="1171"/>
      <c r="B527" s="1171"/>
      <c r="C527" s="1171"/>
      <c r="D527" s="1171"/>
      <c r="E527" s="1171"/>
    </row>
    <row r="528" spans="1:5" x14ac:dyDescent="0.25">
      <c r="A528" s="1171"/>
      <c r="B528" s="1171"/>
      <c r="C528" s="1171"/>
      <c r="D528" s="1171"/>
      <c r="E528" s="1171"/>
    </row>
    <row r="529" spans="1:5" x14ac:dyDescent="0.25">
      <c r="A529" s="1171"/>
      <c r="B529" s="1171"/>
      <c r="C529" s="1171"/>
      <c r="D529" s="1171"/>
      <c r="E529" s="1171"/>
    </row>
    <row r="530" spans="1:5" x14ac:dyDescent="0.25">
      <c r="A530" s="1171"/>
      <c r="B530" s="1171"/>
      <c r="C530" s="1171"/>
      <c r="D530" s="1171"/>
      <c r="E530" s="1171"/>
    </row>
    <row r="531" spans="1:5" x14ac:dyDescent="0.25">
      <c r="A531" s="1171"/>
      <c r="B531" s="1171"/>
      <c r="C531" s="1171"/>
      <c r="D531" s="1171"/>
      <c r="E531" s="1171"/>
    </row>
    <row r="532" spans="1:5" x14ac:dyDescent="0.25">
      <c r="A532" s="1171"/>
      <c r="B532" s="1171"/>
      <c r="C532" s="1171"/>
      <c r="D532" s="1171"/>
      <c r="E532" s="1171"/>
    </row>
    <row r="533" spans="1:5" x14ac:dyDescent="0.25">
      <c r="A533" s="1171"/>
      <c r="B533" s="1171"/>
      <c r="C533" s="1171"/>
      <c r="D533" s="1171"/>
      <c r="E533" s="1171"/>
    </row>
    <row r="534" spans="1:5" x14ac:dyDescent="0.25">
      <c r="A534" s="1171"/>
      <c r="B534" s="1171"/>
      <c r="C534" s="1171"/>
      <c r="D534" s="1171"/>
      <c r="E534" s="1171"/>
    </row>
    <row r="535" spans="1:5" x14ac:dyDescent="0.25">
      <c r="A535" s="1171"/>
      <c r="B535" s="1171"/>
      <c r="C535" s="1171"/>
      <c r="D535" s="1171"/>
      <c r="E535" s="1171"/>
    </row>
    <row r="536" spans="1:5" x14ac:dyDescent="0.25">
      <c r="A536" s="1171"/>
      <c r="B536" s="1171"/>
      <c r="C536" s="1171"/>
      <c r="D536" s="1171"/>
      <c r="E536" s="1171"/>
    </row>
    <row r="537" spans="1:5" x14ac:dyDescent="0.25">
      <c r="A537" s="1171"/>
      <c r="B537" s="1171"/>
      <c r="C537" s="1171"/>
      <c r="D537" s="1171"/>
      <c r="E537" s="1171"/>
    </row>
    <row r="538" spans="1:5" x14ac:dyDescent="0.25">
      <c r="A538" s="1171"/>
      <c r="B538" s="1171"/>
      <c r="C538" s="1171"/>
      <c r="D538" s="1171"/>
      <c r="E538" s="1171"/>
    </row>
    <row r="539" spans="1:5" x14ac:dyDescent="0.25">
      <c r="A539" s="1171"/>
      <c r="B539" s="1171"/>
      <c r="C539" s="1171"/>
      <c r="D539" s="1171"/>
      <c r="E539" s="1171"/>
    </row>
    <row r="540" spans="1:5" x14ac:dyDescent="0.25">
      <c r="A540" s="1171"/>
      <c r="B540" s="1171"/>
      <c r="C540" s="1171"/>
      <c r="D540" s="1171"/>
      <c r="E540" s="1171"/>
    </row>
    <row r="541" spans="1:5" x14ac:dyDescent="0.25">
      <c r="A541" s="1171"/>
      <c r="B541" s="1171"/>
      <c r="C541" s="1171"/>
      <c r="D541" s="1171"/>
      <c r="E541" s="1171"/>
    </row>
    <row r="542" spans="1:5" x14ac:dyDescent="0.25">
      <c r="A542" s="1171"/>
      <c r="B542" s="1171"/>
      <c r="C542" s="1171"/>
      <c r="D542" s="1171"/>
      <c r="E542" s="1171"/>
    </row>
    <row r="543" spans="1:5" x14ac:dyDescent="0.25">
      <c r="A543" s="1171"/>
      <c r="B543" s="1171"/>
      <c r="C543" s="1171"/>
      <c r="D543" s="1171"/>
      <c r="E543" s="1171"/>
    </row>
    <row r="544" spans="1:5" x14ac:dyDescent="0.25">
      <c r="A544" s="1171"/>
      <c r="B544" s="1171"/>
      <c r="C544" s="1171"/>
      <c r="D544" s="1171"/>
      <c r="E544" s="1171"/>
    </row>
    <row r="545" spans="1:5" x14ac:dyDescent="0.25">
      <c r="A545" s="1171"/>
      <c r="B545" s="1171"/>
      <c r="C545" s="1171"/>
      <c r="D545" s="1171"/>
      <c r="E545" s="1171"/>
    </row>
    <row r="546" spans="1:5" x14ac:dyDescent="0.25">
      <c r="A546" s="1171"/>
      <c r="B546" s="1171"/>
      <c r="C546" s="1171"/>
      <c r="D546" s="1171"/>
      <c r="E546" s="1171"/>
    </row>
    <row r="547" spans="1:5" x14ac:dyDescent="0.25">
      <c r="A547" s="1171"/>
      <c r="B547" s="1171"/>
      <c r="C547" s="1171"/>
      <c r="D547" s="1171"/>
      <c r="E547" s="1171"/>
    </row>
    <row r="548" spans="1:5" x14ac:dyDescent="0.25">
      <c r="A548" s="1171"/>
      <c r="B548" s="1171"/>
      <c r="C548" s="1171"/>
      <c r="D548" s="1171"/>
      <c r="E548" s="1171"/>
    </row>
    <row r="549" spans="1:5" x14ac:dyDescent="0.25">
      <c r="A549" s="1171"/>
      <c r="B549" s="1171"/>
      <c r="C549" s="1171"/>
      <c r="D549" s="1171"/>
      <c r="E549" s="1171"/>
    </row>
    <row r="550" spans="1:5" x14ac:dyDescent="0.25">
      <c r="A550" s="1171"/>
      <c r="B550" s="1171"/>
      <c r="C550" s="1171"/>
      <c r="D550" s="1171"/>
      <c r="E550" s="1171"/>
    </row>
    <row r="551" spans="1:5" x14ac:dyDescent="0.25">
      <c r="A551" s="1171"/>
      <c r="B551" s="1171"/>
      <c r="C551" s="1171"/>
      <c r="D551" s="1171"/>
      <c r="E551" s="1171"/>
    </row>
    <row r="552" spans="1:5" x14ac:dyDescent="0.25">
      <c r="A552" s="1171"/>
      <c r="B552" s="1171"/>
      <c r="C552" s="1171"/>
      <c r="D552" s="1171"/>
      <c r="E552" s="1171"/>
    </row>
    <row r="553" spans="1:5" x14ac:dyDescent="0.25">
      <c r="A553" s="1171"/>
      <c r="B553" s="1171"/>
      <c r="C553" s="1171"/>
      <c r="D553" s="1171"/>
      <c r="E553" s="1171"/>
    </row>
    <row r="554" spans="1:5" x14ac:dyDescent="0.25">
      <c r="A554" s="1171"/>
      <c r="B554" s="1171"/>
      <c r="C554" s="1171"/>
      <c r="D554" s="1171"/>
      <c r="E554" s="1171"/>
    </row>
    <row r="555" spans="1:5" x14ac:dyDescent="0.25">
      <c r="A555" s="1171"/>
      <c r="B555" s="1171"/>
      <c r="C555" s="1171"/>
      <c r="D555" s="1171"/>
      <c r="E555" s="1171"/>
    </row>
    <row r="556" spans="1:5" x14ac:dyDescent="0.25">
      <c r="A556" s="1171"/>
      <c r="B556" s="1171"/>
      <c r="C556" s="1171"/>
      <c r="D556" s="1171"/>
      <c r="E556" s="1171"/>
    </row>
    <row r="557" spans="1:5" x14ac:dyDescent="0.25">
      <c r="A557" s="1171"/>
      <c r="B557" s="1171"/>
      <c r="C557" s="1171"/>
      <c r="D557" s="1171"/>
      <c r="E557" s="1171"/>
    </row>
    <row r="558" spans="1:5" x14ac:dyDescent="0.25">
      <c r="A558" s="1171"/>
      <c r="B558" s="1171"/>
      <c r="C558" s="1171"/>
      <c r="D558" s="1171"/>
      <c r="E558" s="1171"/>
    </row>
    <row r="559" spans="1:5" x14ac:dyDescent="0.25">
      <c r="A559" s="1171"/>
      <c r="B559" s="1171"/>
      <c r="C559" s="1171"/>
      <c r="D559" s="1171"/>
      <c r="E559" s="1171"/>
    </row>
    <row r="560" spans="1:5" x14ac:dyDescent="0.25">
      <c r="A560" s="1171"/>
      <c r="B560" s="1171"/>
      <c r="C560" s="1171"/>
      <c r="D560" s="1171"/>
      <c r="E560" s="1171"/>
    </row>
    <row r="561" spans="1:5" x14ac:dyDescent="0.25">
      <c r="A561" s="1171"/>
      <c r="B561" s="1171"/>
      <c r="C561" s="1171"/>
      <c r="D561" s="1171"/>
      <c r="E561" s="1171"/>
    </row>
    <row r="562" spans="1:5" x14ac:dyDescent="0.25">
      <c r="A562" s="1171"/>
      <c r="B562" s="1171"/>
      <c r="C562" s="1171"/>
      <c r="D562" s="1171"/>
      <c r="E562" s="1171"/>
    </row>
    <row r="563" spans="1:5" x14ac:dyDescent="0.25">
      <c r="A563" s="1171"/>
      <c r="B563" s="1171"/>
      <c r="C563" s="1171"/>
      <c r="D563" s="1171"/>
      <c r="E563" s="1171"/>
    </row>
    <row r="564" spans="1:5" x14ac:dyDescent="0.25">
      <c r="A564" s="1171"/>
      <c r="B564" s="1171"/>
      <c r="C564" s="1171"/>
      <c r="D564" s="1171"/>
      <c r="E564" s="1171"/>
    </row>
    <row r="565" spans="1:5" x14ac:dyDescent="0.25">
      <c r="A565" s="1171"/>
      <c r="B565" s="1171"/>
      <c r="C565" s="1171"/>
      <c r="D565" s="1171"/>
      <c r="E565" s="1171"/>
    </row>
    <row r="566" spans="1:5" x14ac:dyDescent="0.25">
      <c r="A566" s="1171"/>
      <c r="B566" s="1171"/>
      <c r="C566" s="1171"/>
      <c r="D566" s="1171"/>
      <c r="E566" s="1171"/>
    </row>
    <row r="567" spans="1:5" x14ac:dyDescent="0.25">
      <c r="A567" s="1171"/>
      <c r="B567" s="1171"/>
      <c r="C567" s="1171"/>
      <c r="D567" s="1171"/>
      <c r="E567" s="1171"/>
    </row>
    <row r="568" spans="1:5" x14ac:dyDescent="0.25">
      <c r="A568" s="1171"/>
      <c r="B568" s="1171"/>
      <c r="C568" s="1171"/>
      <c r="D568" s="1171"/>
      <c r="E568" s="1171"/>
    </row>
    <row r="569" spans="1:5" x14ac:dyDescent="0.25">
      <c r="A569" s="1171"/>
      <c r="B569" s="1171"/>
      <c r="C569" s="1171"/>
      <c r="D569" s="1171"/>
      <c r="E569" s="1171"/>
    </row>
    <row r="570" spans="1:5" x14ac:dyDescent="0.25">
      <c r="A570" s="1171"/>
      <c r="B570" s="1171"/>
      <c r="C570" s="1171"/>
      <c r="D570" s="1171"/>
      <c r="E570" s="1171"/>
    </row>
    <row r="571" spans="1:5" x14ac:dyDescent="0.25">
      <c r="A571" s="1171"/>
      <c r="B571" s="1171"/>
      <c r="C571" s="1171"/>
      <c r="D571" s="1171"/>
      <c r="E571" s="1171"/>
    </row>
    <row r="572" spans="1:5" x14ac:dyDescent="0.25">
      <c r="A572" s="1171"/>
      <c r="B572" s="1171"/>
      <c r="C572" s="1171"/>
      <c r="D572" s="1171"/>
      <c r="E572" s="1171"/>
    </row>
    <row r="573" spans="1:5" x14ac:dyDescent="0.25">
      <c r="A573" s="1171"/>
      <c r="B573" s="1171"/>
      <c r="C573" s="1171"/>
      <c r="D573" s="1171"/>
      <c r="E573" s="1171"/>
    </row>
    <row r="574" spans="1:5" x14ac:dyDescent="0.25">
      <c r="A574" s="1171"/>
      <c r="B574" s="1171"/>
      <c r="C574" s="1171"/>
      <c r="D574" s="1171"/>
      <c r="E574" s="1171"/>
    </row>
    <row r="575" spans="1:5" x14ac:dyDescent="0.25">
      <c r="A575" s="1171"/>
      <c r="B575" s="1171"/>
      <c r="C575" s="1171"/>
      <c r="D575" s="1171"/>
      <c r="E575" s="1171"/>
    </row>
    <row r="576" spans="1:5" x14ac:dyDescent="0.25">
      <c r="A576" s="1171"/>
      <c r="B576" s="1171"/>
      <c r="C576" s="1171"/>
      <c r="D576" s="1171"/>
      <c r="E576" s="1171"/>
    </row>
    <row r="577" spans="1:5" x14ac:dyDescent="0.25">
      <c r="A577" s="1171"/>
      <c r="B577" s="1171"/>
      <c r="C577" s="1171"/>
      <c r="D577" s="1171"/>
      <c r="E577" s="1171"/>
    </row>
    <row r="578" spans="1:5" x14ac:dyDescent="0.25">
      <c r="A578" s="1171"/>
      <c r="B578" s="1171"/>
      <c r="C578" s="1171"/>
      <c r="D578" s="1171"/>
      <c r="E578" s="1171"/>
    </row>
    <row r="579" spans="1:5" x14ac:dyDescent="0.25">
      <c r="A579" s="1171"/>
      <c r="B579" s="1171"/>
      <c r="C579" s="1171"/>
      <c r="D579" s="1171"/>
      <c r="E579" s="1171"/>
    </row>
    <row r="580" spans="1:5" x14ac:dyDescent="0.25">
      <c r="A580" s="1171"/>
      <c r="B580" s="1171"/>
      <c r="C580" s="1171"/>
      <c r="D580" s="1171"/>
      <c r="E580" s="1171"/>
    </row>
    <row r="581" spans="1:5" x14ac:dyDescent="0.25">
      <c r="A581" s="1171"/>
      <c r="B581" s="1171"/>
      <c r="C581" s="1171"/>
      <c r="D581" s="1171"/>
      <c r="E581" s="1171"/>
    </row>
    <row r="582" spans="1:5" x14ac:dyDescent="0.25">
      <c r="A582" s="1171"/>
      <c r="B582" s="1171"/>
      <c r="C582" s="1171"/>
      <c r="D582" s="1171"/>
      <c r="E582" s="1171"/>
    </row>
    <row r="583" spans="1:5" x14ac:dyDescent="0.25">
      <c r="A583" s="1171"/>
      <c r="B583" s="1171"/>
      <c r="C583" s="1171"/>
      <c r="D583" s="1171"/>
      <c r="E583" s="1171"/>
    </row>
    <row r="584" spans="1:5" x14ac:dyDescent="0.25">
      <c r="A584" s="1171"/>
      <c r="B584" s="1171"/>
      <c r="C584" s="1171"/>
      <c r="D584" s="1171"/>
      <c r="E584" s="1171"/>
    </row>
    <row r="585" spans="1:5" x14ac:dyDescent="0.25">
      <c r="A585" s="1171"/>
      <c r="B585" s="1171"/>
      <c r="C585" s="1171"/>
      <c r="D585" s="1171"/>
      <c r="E585" s="1171"/>
    </row>
    <row r="586" spans="1:5" x14ac:dyDescent="0.25">
      <c r="A586" s="1171"/>
      <c r="B586" s="1171"/>
      <c r="C586" s="1171"/>
      <c r="D586" s="1171"/>
      <c r="E586" s="1171"/>
    </row>
    <row r="587" spans="1:5" x14ac:dyDescent="0.25">
      <c r="A587" s="1171"/>
      <c r="B587" s="1171"/>
      <c r="C587" s="1171"/>
      <c r="D587" s="1171"/>
      <c r="E587" s="1171"/>
    </row>
    <row r="588" spans="1:5" x14ac:dyDescent="0.25">
      <c r="A588" s="1171"/>
      <c r="B588" s="1171"/>
      <c r="C588" s="1171"/>
      <c r="D588" s="1171"/>
      <c r="E588" s="1171"/>
    </row>
    <row r="589" spans="1:5" x14ac:dyDescent="0.25">
      <c r="A589" s="1171"/>
      <c r="B589" s="1171"/>
      <c r="C589" s="1171"/>
      <c r="D589" s="1171"/>
      <c r="E589" s="1171"/>
    </row>
    <row r="590" spans="1:5" x14ac:dyDescent="0.25">
      <c r="A590" s="1171"/>
      <c r="B590" s="1171"/>
      <c r="C590" s="1171"/>
      <c r="D590" s="1171"/>
      <c r="E590" s="1171"/>
    </row>
    <row r="591" spans="1:5" x14ac:dyDescent="0.25">
      <c r="A591" s="1171"/>
      <c r="B591" s="1171"/>
      <c r="C591" s="1171"/>
      <c r="D591" s="1171"/>
      <c r="E591" s="1171"/>
    </row>
    <row r="592" spans="1:5" x14ac:dyDescent="0.25">
      <c r="A592" s="1171"/>
      <c r="B592" s="1171"/>
      <c r="C592" s="1171"/>
      <c r="D592" s="1171"/>
      <c r="E592" s="1171"/>
    </row>
    <row r="593" spans="1:5" x14ac:dyDescent="0.25">
      <c r="A593" s="1171"/>
      <c r="B593" s="1171"/>
      <c r="C593" s="1171"/>
      <c r="D593" s="1171"/>
      <c r="E593" s="1171"/>
    </row>
    <row r="594" spans="1:5" x14ac:dyDescent="0.25">
      <c r="A594" s="1171"/>
      <c r="B594" s="1171"/>
      <c r="C594" s="1171"/>
      <c r="D594" s="1171"/>
      <c r="E594" s="1171"/>
    </row>
    <row r="595" spans="1:5" x14ac:dyDescent="0.25">
      <c r="A595" s="1171"/>
      <c r="B595" s="1171"/>
      <c r="C595" s="1171"/>
      <c r="D595" s="1171"/>
      <c r="E595" s="1171"/>
    </row>
    <row r="596" spans="1:5" x14ac:dyDescent="0.25">
      <c r="A596" s="1171"/>
      <c r="B596" s="1171"/>
      <c r="C596" s="1171"/>
      <c r="D596" s="1171"/>
      <c r="E596" s="1171"/>
    </row>
    <row r="597" spans="1:5" x14ac:dyDescent="0.25">
      <c r="A597" s="1171"/>
      <c r="B597" s="1171"/>
      <c r="C597" s="1171"/>
      <c r="D597" s="1171"/>
      <c r="E597" s="1171"/>
    </row>
    <row r="598" spans="1:5" x14ac:dyDescent="0.25">
      <c r="A598" s="1171"/>
      <c r="B598" s="1171"/>
      <c r="C598" s="1171"/>
      <c r="D598" s="1171"/>
      <c r="E598" s="1171"/>
    </row>
    <row r="599" spans="1:5" x14ac:dyDescent="0.25">
      <c r="A599" s="1171"/>
      <c r="B599" s="1171"/>
      <c r="C599" s="1171"/>
      <c r="D599" s="1171"/>
      <c r="E599" s="1171"/>
    </row>
    <row r="600" spans="1:5" x14ac:dyDescent="0.25">
      <c r="A600" s="1171"/>
      <c r="B600" s="1171"/>
      <c r="C600" s="1171"/>
      <c r="D600" s="1171"/>
      <c r="E600" s="1171"/>
    </row>
    <row r="601" spans="1:5" x14ac:dyDescent="0.25">
      <c r="A601" s="1171"/>
      <c r="B601" s="1171"/>
      <c r="C601" s="1171"/>
      <c r="D601" s="1171"/>
      <c r="E601" s="1171"/>
    </row>
    <row r="602" spans="1:5" x14ac:dyDescent="0.25">
      <c r="A602" s="1171"/>
      <c r="B602" s="1171"/>
      <c r="C602" s="1171"/>
      <c r="D602" s="1171"/>
      <c r="E602" s="1171"/>
    </row>
    <row r="603" spans="1:5" x14ac:dyDescent="0.25">
      <c r="A603" s="1171"/>
      <c r="B603" s="1171"/>
      <c r="C603" s="1171"/>
      <c r="D603" s="1171"/>
      <c r="E603" s="1171"/>
    </row>
    <row r="604" spans="1:5" x14ac:dyDescent="0.25">
      <c r="A604" s="1171"/>
      <c r="B604" s="1171"/>
      <c r="C604" s="1171"/>
      <c r="D604" s="1171"/>
      <c r="E604" s="1171"/>
    </row>
    <row r="605" spans="1:5" x14ac:dyDescent="0.25">
      <c r="A605" s="1171"/>
      <c r="B605" s="1171"/>
      <c r="C605" s="1171"/>
      <c r="D605" s="1171"/>
      <c r="E605" s="1171"/>
    </row>
    <row r="606" spans="1:5" x14ac:dyDescent="0.25">
      <c r="A606" s="1171"/>
      <c r="B606" s="1171"/>
      <c r="C606" s="1171"/>
      <c r="D606" s="1171"/>
      <c r="E606" s="1171"/>
    </row>
    <row r="607" spans="1:5" x14ac:dyDescent="0.25">
      <c r="A607" s="1171"/>
      <c r="B607" s="1171"/>
      <c r="C607" s="1171"/>
      <c r="D607" s="1171"/>
      <c r="E607" s="1171"/>
    </row>
    <row r="608" spans="1:5" x14ac:dyDescent="0.25">
      <c r="A608" s="1171"/>
      <c r="B608" s="1171"/>
      <c r="C608" s="1171"/>
      <c r="D608" s="1171"/>
      <c r="E608" s="1171"/>
    </row>
    <row r="609" spans="1:5" x14ac:dyDescent="0.25">
      <c r="A609" s="1171"/>
      <c r="B609" s="1171"/>
      <c r="C609" s="1171"/>
      <c r="D609" s="1171"/>
      <c r="E609" s="1171"/>
    </row>
    <row r="610" spans="1:5" x14ac:dyDescent="0.25">
      <c r="A610" s="1171"/>
      <c r="B610" s="1171"/>
      <c r="C610" s="1171"/>
      <c r="D610" s="1171"/>
      <c r="E610" s="1171"/>
    </row>
    <row r="611" spans="1:5" x14ac:dyDescent="0.25">
      <c r="A611" s="1171"/>
      <c r="B611" s="1171"/>
      <c r="C611" s="1171"/>
      <c r="D611" s="1171"/>
      <c r="E611" s="1171"/>
    </row>
    <row r="612" spans="1:5" x14ac:dyDescent="0.25">
      <c r="A612" s="1171"/>
      <c r="B612" s="1171"/>
      <c r="C612" s="1171"/>
      <c r="D612" s="1171"/>
      <c r="E612" s="1171"/>
    </row>
    <row r="613" spans="1:5" x14ac:dyDescent="0.25">
      <c r="A613" s="1171"/>
      <c r="B613" s="1171"/>
      <c r="C613" s="1171"/>
      <c r="D613" s="1171"/>
      <c r="E613" s="1171"/>
    </row>
    <row r="614" spans="1:5" x14ac:dyDescent="0.25">
      <c r="A614" s="1171"/>
      <c r="B614" s="1171"/>
      <c r="C614" s="1171"/>
      <c r="D614" s="1171"/>
      <c r="E614" s="1171"/>
    </row>
    <row r="615" spans="1:5" x14ac:dyDescent="0.25">
      <c r="A615" s="1171"/>
      <c r="B615" s="1171"/>
      <c r="C615" s="1171"/>
      <c r="D615" s="1171"/>
      <c r="E615" s="1171"/>
    </row>
    <row r="616" spans="1:5" x14ac:dyDescent="0.25">
      <c r="A616" s="1171"/>
      <c r="B616" s="1171"/>
      <c r="C616" s="1171"/>
      <c r="D616" s="1171"/>
      <c r="E616" s="1171"/>
    </row>
    <row r="617" spans="1:5" x14ac:dyDescent="0.25">
      <c r="A617" s="1171"/>
      <c r="B617" s="1171"/>
      <c r="C617" s="1171"/>
      <c r="D617" s="1171"/>
      <c r="E617" s="1171"/>
    </row>
    <row r="618" spans="1:5" x14ac:dyDescent="0.25">
      <c r="A618" s="1171"/>
      <c r="B618" s="1171"/>
      <c r="C618" s="1171"/>
      <c r="D618" s="1171"/>
      <c r="E618" s="1171"/>
    </row>
    <row r="619" spans="1:5" x14ac:dyDescent="0.25">
      <c r="A619" s="1171"/>
      <c r="B619" s="1171"/>
      <c r="C619" s="1171"/>
      <c r="D619" s="1171"/>
      <c r="E619" s="1171"/>
    </row>
    <row r="620" spans="1:5" x14ac:dyDescent="0.25">
      <c r="A620" s="1171"/>
      <c r="B620" s="1171"/>
      <c r="C620" s="1171"/>
      <c r="D620" s="1171"/>
      <c r="E620" s="1171"/>
    </row>
    <row r="621" spans="1:5" x14ac:dyDescent="0.25">
      <c r="A621" s="1171"/>
      <c r="B621" s="1171"/>
      <c r="C621" s="1171"/>
      <c r="D621" s="1171"/>
      <c r="E621" s="1171"/>
    </row>
    <row r="622" spans="1:5" x14ac:dyDescent="0.25">
      <c r="A622" s="1171"/>
      <c r="B622" s="1171"/>
      <c r="C622" s="1171"/>
      <c r="D622" s="1171"/>
      <c r="E622" s="1171"/>
    </row>
    <row r="623" spans="1:5" x14ac:dyDescent="0.25">
      <c r="A623" s="1171"/>
      <c r="B623" s="1171"/>
      <c r="C623" s="1171"/>
      <c r="D623" s="1171"/>
      <c r="E623" s="1171"/>
    </row>
    <row r="624" spans="1:5" x14ac:dyDescent="0.25">
      <c r="A624" s="1171"/>
      <c r="B624" s="1171"/>
      <c r="C624" s="1171"/>
      <c r="D624" s="1171"/>
      <c r="E624" s="1171"/>
    </row>
    <row r="625" spans="1:5" x14ac:dyDescent="0.25">
      <c r="A625" s="1171"/>
      <c r="B625" s="1171"/>
      <c r="C625" s="1171"/>
      <c r="D625" s="1171"/>
      <c r="E625" s="1171"/>
    </row>
    <row r="626" spans="1:5" x14ac:dyDescent="0.25">
      <c r="A626" s="1171"/>
      <c r="B626" s="1171"/>
      <c r="C626" s="1171"/>
      <c r="D626" s="1171"/>
      <c r="E626" s="1171"/>
    </row>
    <row r="627" spans="1:5" x14ac:dyDescent="0.25">
      <c r="A627" s="1171"/>
      <c r="B627" s="1171"/>
      <c r="C627" s="1171"/>
      <c r="D627" s="1171"/>
      <c r="E627" s="1171"/>
    </row>
    <row r="628" spans="1:5" x14ac:dyDescent="0.25">
      <c r="A628" s="1171"/>
      <c r="B628" s="1171"/>
      <c r="C628" s="1171"/>
      <c r="D628" s="1171"/>
      <c r="E628" s="1171"/>
    </row>
    <row r="629" spans="1:5" x14ac:dyDescent="0.25">
      <c r="A629" s="1171"/>
      <c r="B629" s="1171"/>
      <c r="C629" s="1171"/>
      <c r="D629" s="1171"/>
      <c r="E629" s="1171"/>
    </row>
    <row r="630" spans="1:5" x14ac:dyDescent="0.25">
      <c r="A630" s="1171"/>
      <c r="B630" s="1171"/>
      <c r="C630" s="1171"/>
      <c r="D630" s="1171"/>
      <c r="E630" s="1171"/>
    </row>
    <row r="631" spans="1:5" x14ac:dyDescent="0.25">
      <c r="A631" s="1171"/>
      <c r="B631" s="1171"/>
      <c r="C631" s="1171"/>
      <c r="D631" s="1171"/>
      <c r="E631" s="1171"/>
    </row>
    <row r="632" spans="1:5" x14ac:dyDescent="0.25">
      <c r="A632" s="1171"/>
      <c r="B632" s="1171"/>
      <c r="C632" s="1171"/>
      <c r="D632" s="1171"/>
      <c r="E632" s="1171"/>
    </row>
    <row r="633" spans="1:5" x14ac:dyDescent="0.25">
      <c r="A633" s="1171"/>
      <c r="B633" s="1171"/>
      <c r="C633" s="1171"/>
      <c r="D633" s="1171"/>
      <c r="E633" s="1171"/>
    </row>
    <row r="634" spans="1:5" x14ac:dyDescent="0.25">
      <c r="A634" s="1171"/>
      <c r="B634" s="1171"/>
      <c r="C634" s="1171"/>
      <c r="D634" s="1171"/>
      <c r="E634" s="1171"/>
    </row>
    <row r="635" spans="1:5" x14ac:dyDescent="0.25">
      <c r="A635" s="1171"/>
      <c r="B635" s="1171"/>
      <c r="C635" s="1171"/>
      <c r="D635" s="1171"/>
      <c r="E635" s="1171"/>
    </row>
    <row r="636" spans="1:5" x14ac:dyDescent="0.25">
      <c r="A636" s="1171"/>
      <c r="B636" s="1171"/>
      <c r="C636" s="1171"/>
      <c r="D636" s="1171"/>
      <c r="E636" s="1171"/>
    </row>
    <row r="637" spans="1:5" x14ac:dyDescent="0.25">
      <c r="A637" s="1171"/>
      <c r="B637" s="1171"/>
      <c r="C637" s="1171"/>
      <c r="D637" s="1171"/>
      <c r="E637" s="1171"/>
    </row>
    <row r="638" spans="1:5" x14ac:dyDescent="0.25">
      <c r="A638" s="1171"/>
      <c r="B638" s="1171"/>
      <c r="C638" s="1171"/>
      <c r="D638" s="1171"/>
      <c r="E638" s="1171"/>
    </row>
    <row r="639" spans="1:5" x14ac:dyDescent="0.25">
      <c r="A639" s="1171"/>
      <c r="B639" s="1171"/>
      <c r="C639" s="1171"/>
      <c r="D639" s="1171"/>
      <c r="E639" s="1171"/>
    </row>
    <row r="640" spans="1:5" x14ac:dyDescent="0.25">
      <c r="A640" s="1171"/>
      <c r="B640" s="1171"/>
      <c r="C640" s="1171"/>
      <c r="D640" s="1171"/>
      <c r="E640" s="1171"/>
    </row>
    <row r="641" spans="1:5" x14ac:dyDescent="0.25">
      <c r="A641" s="1171"/>
      <c r="B641" s="1171"/>
      <c r="C641" s="1171"/>
      <c r="D641" s="1171"/>
      <c r="E641" s="1171"/>
    </row>
    <row r="642" spans="1:5" x14ac:dyDescent="0.25">
      <c r="A642" s="1171"/>
      <c r="B642" s="1171"/>
      <c r="C642" s="1171"/>
      <c r="D642" s="1171"/>
      <c r="E642" s="1171"/>
    </row>
    <row r="643" spans="1:5" x14ac:dyDescent="0.25">
      <c r="A643" s="1171"/>
      <c r="B643" s="1171"/>
      <c r="C643" s="1171"/>
      <c r="D643" s="1171"/>
      <c r="E643" s="1171"/>
    </row>
    <row r="644" spans="1:5" x14ac:dyDescent="0.25">
      <c r="A644" s="1171"/>
      <c r="B644" s="1171"/>
      <c r="C644" s="1171"/>
      <c r="D644" s="1171"/>
      <c r="E644" s="1171"/>
    </row>
    <row r="645" spans="1:5" x14ac:dyDescent="0.25">
      <c r="A645" s="1171"/>
      <c r="B645" s="1171"/>
      <c r="C645" s="1171"/>
      <c r="D645" s="1171"/>
      <c r="E645" s="1171"/>
    </row>
    <row r="646" spans="1:5" x14ac:dyDescent="0.25">
      <c r="A646" s="1171"/>
      <c r="B646" s="1171"/>
      <c r="C646" s="1171"/>
      <c r="D646" s="1171"/>
      <c r="E646" s="1171"/>
    </row>
    <row r="647" spans="1:5" x14ac:dyDescent="0.25">
      <c r="A647" s="1171"/>
      <c r="B647" s="1171"/>
      <c r="C647" s="1171"/>
      <c r="D647" s="1171"/>
      <c r="E647" s="1171"/>
    </row>
    <row r="648" spans="1:5" x14ac:dyDescent="0.25">
      <c r="A648" s="1171"/>
      <c r="B648" s="1171"/>
      <c r="C648" s="1171"/>
      <c r="D648" s="1171"/>
      <c r="E648" s="1171"/>
    </row>
    <row r="649" spans="1:5" x14ac:dyDescent="0.25">
      <c r="A649" s="1171"/>
      <c r="B649" s="1171"/>
      <c r="C649" s="1171"/>
      <c r="D649" s="1171"/>
      <c r="E649" s="1171"/>
    </row>
    <row r="650" spans="1:5" x14ac:dyDescent="0.25">
      <c r="A650" s="1171"/>
      <c r="B650" s="1171"/>
      <c r="C650" s="1171"/>
      <c r="D650" s="1171"/>
      <c r="E650" s="1171"/>
    </row>
    <row r="651" spans="1:5" x14ac:dyDescent="0.25">
      <c r="A651" s="1171"/>
      <c r="B651" s="1171"/>
      <c r="C651" s="1171"/>
      <c r="D651" s="1171"/>
      <c r="E651" s="1171"/>
    </row>
    <row r="652" spans="1:5" x14ac:dyDescent="0.25">
      <c r="A652" s="1171"/>
      <c r="B652" s="1171"/>
      <c r="C652" s="1171"/>
      <c r="D652" s="1171"/>
      <c r="E652" s="1171"/>
    </row>
    <row r="653" spans="1:5" x14ac:dyDescent="0.25">
      <c r="A653" s="1171"/>
      <c r="B653" s="1171"/>
      <c r="C653" s="1171"/>
      <c r="D653" s="1171"/>
      <c r="E653" s="1171"/>
    </row>
    <row r="654" spans="1:5" x14ac:dyDescent="0.25">
      <c r="A654" s="1171"/>
      <c r="B654" s="1171"/>
      <c r="C654" s="1171"/>
      <c r="D654" s="1171"/>
      <c r="E654" s="1171"/>
    </row>
    <row r="655" spans="1:5" x14ac:dyDescent="0.25">
      <c r="A655" s="1171"/>
      <c r="B655" s="1171"/>
      <c r="C655" s="1171"/>
      <c r="D655" s="1171"/>
      <c r="E655" s="1171"/>
    </row>
    <row r="656" spans="1:5" x14ac:dyDescent="0.25">
      <c r="A656" s="1171"/>
      <c r="B656" s="1171"/>
      <c r="C656" s="1171"/>
      <c r="D656" s="1171"/>
      <c r="E656" s="1171"/>
    </row>
    <row r="657" spans="1:5" x14ac:dyDescent="0.25">
      <c r="A657" s="1171"/>
      <c r="B657" s="1171"/>
      <c r="C657" s="1171"/>
      <c r="D657" s="1171"/>
      <c r="E657" s="1171"/>
    </row>
    <row r="658" spans="1:5" x14ac:dyDescent="0.25">
      <c r="A658" s="1171"/>
      <c r="B658" s="1171"/>
      <c r="C658" s="1171"/>
      <c r="D658" s="1171"/>
      <c r="E658" s="1171"/>
    </row>
    <row r="659" spans="1:5" x14ac:dyDescent="0.25">
      <c r="A659" s="1171"/>
      <c r="B659" s="1171"/>
      <c r="C659" s="1171"/>
      <c r="D659" s="1171"/>
      <c r="E659" s="1171"/>
    </row>
    <row r="660" spans="1:5" x14ac:dyDescent="0.25">
      <c r="A660" s="1171"/>
      <c r="B660" s="1171"/>
      <c r="C660" s="1171"/>
      <c r="D660" s="1171"/>
      <c r="E660" s="1171"/>
    </row>
    <row r="661" spans="1:5" x14ac:dyDescent="0.25">
      <c r="A661" s="1171"/>
      <c r="B661" s="1171"/>
      <c r="C661" s="1171"/>
      <c r="D661" s="1171"/>
      <c r="E661" s="1171"/>
    </row>
    <row r="662" spans="1:5" x14ac:dyDescent="0.25">
      <c r="A662" s="1171"/>
      <c r="B662" s="1171"/>
      <c r="C662" s="1171"/>
      <c r="D662" s="1171"/>
      <c r="E662" s="1171"/>
    </row>
    <row r="663" spans="1:5" x14ac:dyDescent="0.25">
      <c r="A663" s="1171"/>
      <c r="B663" s="1171"/>
      <c r="C663" s="1171"/>
      <c r="D663" s="1171"/>
      <c r="E663" s="1171"/>
    </row>
    <row r="664" spans="1:5" x14ac:dyDescent="0.25">
      <c r="A664" s="1171"/>
      <c r="B664" s="1171"/>
      <c r="C664" s="1171"/>
      <c r="D664" s="1171"/>
      <c r="E664" s="1171"/>
    </row>
    <row r="665" spans="1:5" x14ac:dyDescent="0.25">
      <c r="A665" s="1171"/>
      <c r="B665" s="1171"/>
      <c r="C665" s="1171"/>
      <c r="D665" s="1171"/>
      <c r="E665" s="1171"/>
    </row>
    <row r="666" spans="1:5" x14ac:dyDescent="0.25">
      <c r="A666" s="1171"/>
      <c r="B666" s="1171"/>
      <c r="C666" s="1171"/>
      <c r="D666" s="1171"/>
      <c r="E666" s="1171"/>
    </row>
    <row r="667" spans="1:5" x14ac:dyDescent="0.25">
      <c r="A667" s="1171"/>
      <c r="B667" s="1171"/>
      <c r="C667" s="1171"/>
      <c r="D667" s="1171"/>
      <c r="E667" s="1171"/>
    </row>
    <row r="668" spans="1:5" x14ac:dyDescent="0.25">
      <c r="A668" s="1171"/>
      <c r="B668" s="1171"/>
      <c r="C668" s="1171"/>
      <c r="D668" s="1171"/>
      <c r="E668" s="1171"/>
    </row>
    <row r="669" spans="1:5" x14ac:dyDescent="0.25">
      <c r="A669" s="1171"/>
      <c r="B669" s="1171"/>
      <c r="C669" s="1171"/>
      <c r="D669" s="1171"/>
      <c r="E669" s="1171"/>
    </row>
    <row r="670" spans="1:5" x14ac:dyDescent="0.25">
      <c r="A670" s="1171"/>
      <c r="B670" s="1171"/>
      <c r="C670" s="1171"/>
      <c r="D670" s="1171"/>
      <c r="E670" s="1171"/>
    </row>
    <row r="671" spans="1:5" x14ac:dyDescent="0.25">
      <c r="A671" s="1171"/>
      <c r="B671" s="1171"/>
      <c r="C671" s="1171"/>
      <c r="D671" s="1171"/>
      <c r="E671" s="1171"/>
    </row>
    <row r="672" spans="1:5" x14ac:dyDescent="0.25">
      <c r="A672" s="1171"/>
      <c r="B672" s="1171"/>
      <c r="C672" s="1171"/>
      <c r="D672" s="1171"/>
      <c r="E672" s="1171"/>
    </row>
    <row r="673" spans="1:5" x14ac:dyDescent="0.25">
      <c r="A673" s="1171"/>
      <c r="B673" s="1171"/>
      <c r="C673" s="1171"/>
      <c r="D673" s="1171"/>
      <c r="E673" s="1171"/>
    </row>
    <row r="674" spans="1:5" x14ac:dyDescent="0.25">
      <c r="A674" s="1171"/>
      <c r="B674" s="1171"/>
      <c r="C674" s="1171"/>
      <c r="D674" s="1171"/>
      <c r="E674" s="1171"/>
    </row>
    <row r="675" spans="1:5" x14ac:dyDescent="0.25">
      <c r="A675" s="1171"/>
      <c r="B675" s="1171"/>
      <c r="C675" s="1171"/>
      <c r="D675" s="1171"/>
      <c r="E675" s="1171"/>
    </row>
    <row r="676" spans="1:5" x14ac:dyDescent="0.25">
      <c r="A676" s="1171"/>
      <c r="B676" s="1171"/>
      <c r="C676" s="1171"/>
      <c r="D676" s="1171"/>
      <c r="E676" s="1171"/>
    </row>
    <row r="677" spans="1:5" x14ac:dyDescent="0.25">
      <c r="A677" s="1171"/>
      <c r="B677" s="1171"/>
      <c r="C677" s="1171"/>
      <c r="D677" s="1171"/>
      <c r="E677" s="1171"/>
    </row>
    <row r="678" spans="1:5" x14ac:dyDescent="0.25">
      <c r="A678" s="1171"/>
      <c r="B678" s="1171"/>
      <c r="C678" s="1171"/>
      <c r="D678" s="1171"/>
      <c r="E678" s="1171"/>
    </row>
    <row r="679" spans="1:5" x14ac:dyDescent="0.25">
      <c r="A679" s="1171"/>
      <c r="B679" s="1171"/>
      <c r="C679" s="1171"/>
      <c r="D679" s="1171"/>
      <c r="E679" s="1171"/>
    </row>
    <row r="680" spans="1:5" x14ac:dyDescent="0.25">
      <c r="A680" s="1171"/>
      <c r="B680" s="1171"/>
      <c r="C680" s="1171"/>
      <c r="D680" s="1171"/>
      <c r="E680" s="1171"/>
    </row>
    <row r="681" spans="1:5" x14ac:dyDescent="0.25">
      <c r="A681" s="1171"/>
      <c r="B681" s="1171"/>
      <c r="C681" s="1171"/>
      <c r="D681" s="1171"/>
      <c r="E681" s="1171"/>
    </row>
    <row r="682" spans="1:5" x14ac:dyDescent="0.25">
      <c r="A682" s="1171"/>
      <c r="B682" s="1171"/>
      <c r="C682" s="1171"/>
      <c r="D682" s="1171"/>
      <c r="E682" s="1171"/>
    </row>
    <row r="683" spans="1:5" x14ac:dyDescent="0.25">
      <c r="A683" s="1171"/>
      <c r="B683" s="1171"/>
      <c r="C683" s="1171"/>
      <c r="D683" s="1171"/>
      <c r="E683" s="1171"/>
    </row>
    <row r="684" spans="1:5" x14ac:dyDescent="0.25">
      <c r="A684" s="1171"/>
      <c r="B684" s="1171"/>
      <c r="C684" s="1171"/>
      <c r="D684" s="1171"/>
      <c r="E684" s="1171"/>
    </row>
    <row r="685" spans="1:5" x14ac:dyDescent="0.25">
      <c r="A685" s="1171"/>
      <c r="B685" s="1171"/>
      <c r="C685" s="1171"/>
      <c r="D685" s="1171"/>
      <c r="E685" s="1171"/>
    </row>
    <row r="686" spans="1:5" x14ac:dyDescent="0.25">
      <c r="A686" s="1171"/>
      <c r="B686" s="1171"/>
      <c r="C686" s="1171"/>
      <c r="D686" s="1171"/>
      <c r="E686" s="1171"/>
    </row>
    <row r="687" spans="1:5" x14ac:dyDescent="0.25">
      <c r="A687" s="1171"/>
      <c r="B687" s="1171"/>
      <c r="C687" s="1171"/>
      <c r="D687" s="1171"/>
      <c r="E687" s="1171"/>
    </row>
    <row r="688" spans="1:5" x14ac:dyDescent="0.25">
      <c r="A688" s="1171"/>
      <c r="B688" s="1171"/>
      <c r="C688" s="1171"/>
      <c r="D688" s="1171"/>
      <c r="E688" s="1171"/>
    </row>
    <row r="689" spans="1:5" x14ac:dyDescent="0.25">
      <c r="A689" s="1171"/>
      <c r="B689" s="1171"/>
      <c r="C689" s="1171"/>
      <c r="D689" s="1171"/>
      <c r="E689" s="1171"/>
    </row>
    <row r="690" spans="1:5" x14ac:dyDescent="0.25">
      <c r="A690" s="1171"/>
      <c r="B690" s="1171"/>
      <c r="C690" s="1171"/>
      <c r="D690" s="1171"/>
      <c r="E690" s="1171"/>
    </row>
    <row r="691" spans="1:5" x14ac:dyDescent="0.25">
      <c r="A691" s="1171"/>
      <c r="B691" s="1171"/>
      <c r="C691" s="1171"/>
      <c r="D691" s="1171"/>
      <c r="E691" s="1171"/>
    </row>
    <row r="692" spans="1:5" x14ac:dyDescent="0.25">
      <c r="A692" s="1171"/>
      <c r="B692" s="1171"/>
      <c r="C692" s="1171"/>
      <c r="D692" s="1171"/>
      <c r="E692" s="1171"/>
    </row>
    <row r="693" spans="1:5" x14ac:dyDescent="0.25">
      <c r="A693" s="1171"/>
      <c r="B693" s="1171"/>
      <c r="C693" s="1171"/>
      <c r="D693" s="1171"/>
      <c r="E693" s="1171"/>
    </row>
    <row r="694" spans="1:5" x14ac:dyDescent="0.25">
      <c r="A694" s="1171"/>
      <c r="B694" s="1171"/>
      <c r="C694" s="1171"/>
      <c r="D694" s="1171"/>
      <c r="E694" s="1171"/>
    </row>
    <row r="695" spans="1:5" x14ac:dyDescent="0.25">
      <c r="A695" s="1171"/>
      <c r="B695" s="1171"/>
      <c r="C695" s="1171"/>
      <c r="D695" s="1171"/>
      <c r="E695" s="1171"/>
    </row>
    <row r="696" spans="1:5" x14ac:dyDescent="0.25">
      <c r="A696" s="1171"/>
      <c r="B696" s="1171"/>
      <c r="C696" s="1171"/>
      <c r="D696" s="1171"/>
      <c r="E696" s="1171"/>
    </row>
    <row r="697" spans="1:5" x14ac:dyDescent="0.25">
      <c r="A697" s="1171"/>
      <c r="B697" s="1171"/>
      <c r="C697" s="1171"/>
      <c r="D697" s="1171"/>
      <c r="E697" s="1171"/>
    </row>
    <row r="698" spans="1:5" x14ac:dyDescent="0.25">
      <c r="A698" s="1171"/>
      <c r="B698" s="1171"/>
      <c r="C698" s="1171"/>
      <c r="D698" s="1171"/>
      <c r="E698" s="1171"/>
    </row>
    <row r="699" spans="1:5" x14ac:dyDescent="0.25">
      <c r="A699" s="1171"/>
      <c r="B699" s="1171"/>
      <c r="C699" s="1171"/>
      <c r="D699" s="1171"/>
      <c r="E699" s="1171"/>
    </row>
    <row r="700" spans="1:5" x14ac:dyDescent="0.25">
      <c r="A700" s="1171"/>
      <c r="B700" s="1171"/>
      <c r="C700" s="1171"/>
      <c r="D700" s="1171"/>
      <c r="E700" s="1171"/>
    </row>
    <row r="701" spans="1:5" x14ac:dyDescent="0.25">
      <c r="A701" s="1171"/>
      <c r="B701" s="1171"/>
      <c r="C701" s="1171"/>
      <c r="D701" s="1171"/>
      <c r="E701" s="1171"/>
    </row>
    <row r="702" spans="1:5" x14ac:dyDescent="0.25">
      <c r="A702" s="1171"/>
      <c r="B702" s="1171"/>
      <c r="C702" s="1171"/>
      <c r="D702" s="1171"/>
      <c r="E702" s="1171"/>
    </row>
    <row r="703" spans="1:5" x14ac:dyDescent="0.25">
      <c r="A703" s="1171"/>
      <c r="B703" s="1171"/>
      <c r="C703" s="1171"/>
      <c r="D703" s="1171"/>
      <c r="E703" s="1171"/>
    </row>
    <row r="704" spans="1:5" x14ac:dyDescent="0.25">
      <c r="A704" s="1171"/>
      <c r="B704" s="1171"/>
      <c r="C704" s="1171"/>
      <c r="D704" s="1171"/>
      <c r="E704" s="1171"/>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1D0C8F74-0E93-4EAC-AE17-AF87C5BB767A}"/>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195A1-E8D0-472F-9690-57CD8799357A}">
  <dimension ref="A1:D12"/>
  <sheetViews>
    <sheetView view="pageBreakPreview" zoomScaleNormal="100" zoomScaleSheetLayoutView="100" workbookViewId="0">
      <selection activeCell="F8" sqref="F8"/>
    </sheetView>
  </sheetViews>
  <sheetFormatPr defaultColWidth="9.109375" defaultRowHeight="13.2" x14ac:dyDescent="0.25"/>
  <cols>
    <col min="1" max="1" width="9.109375" style="20"/>
    <col min="2" max="2" width="12.109375" style="20" customWidth="1"/>
    <col min="3" max="3" width="111.5546875" style="20" customWidth="1"/>
    <col min="4" max="4" width="13.44140625" style="20" customWidth="1"/>
    <col min="5" max="16384" width="9.109375" style="20"/>
  </cols>
  <sheetData>
    <row r="1" spans="1:4" ht="39.75" customHeight="1" x14ac:dyDescent="0.25">
      <c r="A1" s="498" t="s">
        <v>1032</v>
      </c>
      <c r="B1" s="1134"/>
      <c r="C1" s="1747" t="s">
        <v>403</v>
      </c>
      <c r="D1" s="1747"/>
    </row>
    <row r="2" spans="1:4" x14ac:dyDescent="0.25">
      <c r="A2" s="1844" t="s">
        <v>1033</v>
      </c>
      <c r="B2" s="1889"/>
      <c r="C2" s="1889"/>
      <c r="D2" s="141"/>
    </row>
    <row r="3" spans="1:4" ht="15.75" customHeight="1" thickBot="1" x14ac:dyDescent="0.3">
      <c r="A3" s="2046"/>
      <c r="B3" s="2047"/>
      <c r="C3" s="2047"/>
      <c r="D3" s="2047"/>
    </row>
    <row r="4" spans="1:4" ht="25.5" customHeight="1" thickBot="1" x14ac:dyDescent="0.3">
      <c r="A4" s="1944" t="s">
        <v>598</v>
      </c>
      <c r="B4" s="1945"/>
      <c r="C4" s="1945"/>
      <c r="D4" s="1946"/>
    </row>
    <row r="5" spans="1:4" ht="42.75" customHeight="1" thickBot="1" x14ac:dyDescent="0.3">
      <c r="A5" s="1846" t="s">
        <v>1027</v>
      </c>
      <c r="B5" s="1893"/>
      <c r="C5" s="1893"/>
      <c r="D5" s="1033" t="s">
        <v>628</v>
      </c>
    </row>
    <row r="6" spans="1:4" ht="13.8" thickBot="1" x14ac:dyDescent="0.3">
      <c r="A6" s="111" t="s">
        <v>573</v>
      </c>
      <c r="B6" s="111"/>
      <c r="C6" s="109"/>
      <c r="D6" s="1174" t="s">
        <v>2838</v>
      </c>
    </row>
    <row r="7" spans="1:4" ht="51.75" customHeight="1" x14ac:dyDescent="0.25">
      <c r="A7" s="1849" t="s">
        <v>1028</v>
      </c>
      <c r="B7" s="1850"/>
      <c r="C7" s="1850"/>
      <c r="D7" s="1880" t="s">
        <v>1029</v>
      </c>
    </row>
    <row r="8" spans="1:4" ht="153.6" customHeight="1" thickBot="1" x14ac:dyDescent="0.3">
      <c r="A8" s="2048" t="s">
        <v>2971</v>
      </c>
      <c r="B8" s="2049"/>
      <c r="C8" s="2050"/>
      <c r="D8" s="2042"/>
    </row>
    <row r="9" spans="1:4" ht="65.25" customHeight="1" x14ac:dyDescent="0.25">
      <c r="A9" s="1849" t="s">
        <v>2438</v>
      </c>
      <c r="B9" s="1850"/>
      <c r="C9" s="1850"/>
      <c r="D9" s="1880" t="s">
        <v>1030</v>
      </c>
    </row>
    <row r="10" spans="1:4" ht="174" customHeight="1" thickBot="1" x14ac:dyDescent="0.3">
      <c r="A10" s="2048" t="s">
        <v>2970</v>
      </c>
      <c r="B10" s="2049"/>
      <c r="C10" s="2050"/>
      <c r="D10" s="2042"/>
    </row>
    <row r="11" spans="1:4" ht="51.75" customHeight="1" x14ac:dyDescent="0.25">
      <c r="A11" s="2043" t="s">
        <v>1031</v>
      </c>
      <c r="B11" s="2044"/>
      <c r="C11" s="2044"/>
      <c r="D11" s="1880" t="s">
        <v>1353</v>
      </c>
    </row>
    <row r="12" spans="1:4" ht="65.25" customHeight="1" thickBot="1" x14ac:dyDescent="0.3">
      <c r="A12" s="1028"/>
      <c r="B12" s="568"/>
      <c r="C12" s="1026" t="s">
        <v>2969</v>
      </c>
      <c r="D12" s="2045"/>
    </row>
  </sheetData>
  <mergeCells count="13">
    <mergeCell ref="C1:D1"/>
    <mergeCell ref="A9:C9"/>
    <mergeCell ref="D9:D10"/>
    <mergeCell ref="A11:C11"/>
    <mergeCell ref="D11:D12"/>
    <mergeCell ref="A2:C2"/>
    <mergeCell ref="A5:C5"/>
    <mergeCell ref="A7:C7"/>
    <mergeCell ref="D7:D8"/>
    <mergeCell ref="A4:D4"/>
    <mergeCell ref="A3:D3"/>
    <mergeCell ref="A8:C8"/>
    <mergeCell ref="A10:C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1403F-A6DE-469B-AE1D-1C17D4B172F2}">
  <dimension ref="A1:D88"/>
  <sheetViews>
    <sheetView view="pageBreakPreview" zoomScale="70" zoomScaleNormal="100" zoomScaleSheetLayoutView="115" workbookViewId="0">
      <selection activeCell="C37" sqref="C37"/>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1532" t="s">
        <v>750</v>
      </c>
      <c r="B1" s="483"/>
      <c r="C1" s="1728" t="s">
        <v>775</v>
      </c>
      <c r="D1" s="1729"/>
    </row>
    <row r="2" spans="1:4" x14ac:dyDescent="0.3">
      <c r="A2" s="1133" t="s">
        <v>751</v>
      </c>
      <c r="B2" s="1132"/>
      <c r="C2" s="1225"/>
      <c r="D2" s="141"/>
    </row>
    <row r="3" spans="1:4" ht="15" thickBot="1" x14ac:dyDescent="0.35">
      <c r="A3" s="1730"/>
      <c r="B3" s="1731"/>
      <c r="C3" s="1731"/>
      <c r="D3" s="1380"/>
    </row>
    <row r="4" spans="1:4" ht="27" thickBot="1" x14ac:dyDescent="0.35">
      <c r="A4" s="1381" t="s">
        <v>885</v>
      </c>
      <c r="B4" s="1732" t="s">
        <v>751</v>
      </c>
      <c r="C4" s="1733"/>
      <c r="D4" s="1734"/>
    </row>
    <row r="5" spans="1:4" ht="15" thickBot="1" x14ac:dyDescent="0.35">
      <c r="A5" s="111" t="s">
        <v>573</v>
      </c>
      <c r="B5" s="978"/>
      <c r="C5" s="246"/>
      <c r="D5" s="453" t="s">
        <v>2838</v>
      </c>
    </row>
    <row r="6" spans="1:4" ht="59.25" customHeight="1" thickBot="1" x14ac:dyDescent="0.35">
      <c r="A6" s="1735" t="s">
        <v>1959</v>
      </c>
      <c r="B6" s="1736"/>
      <c r="C6" s="1736"/>
      <c r="D6" s="1384"/>
    </row>
    <row r="7" spans="1:4" ht="30" customHeight="1" thickBot="1" x14ac:dyDescent="0.35">
      <c r="A7" s="1737" t="s">
        <v>1960</v>
      </c>
      <c r="B7" s="1738"/>
      <c r="C7" s="1738"/>
      <c r="D7" s="1384"/>
    </row>
    <row r="8" spans="1:4" ht="15" thickBot="1" x14ac:dyDescent="0.35">
      <c r="A8" s="1735" t="s">
        <v>1961</v>
      </c>
      <c r="B8" s="1736"/>
      <c r="C8" s="1736"/>
      <c r="D8" s="1384"/>
    </row>
    <row r="9" spans="1:4" ht="15" thickBot="1" x14ac:dyDescent="0.35">
      <c r="A9" s="1735" t="s">
        <v>1962</v>
      </c>
      <c r="B9" s="1736"/>
      <c r="C9" s="1736"/>
      <c r="D9" s="1384"/>
    </row>
    <row r="10" spans="1:4" ht="15" thickBot="1" x14ac:dyDescent="0.35">
      <c r="A10" s="1735" t="s">
        <v>1963</v>
      </c>
      <c r="B10" s="1736"/>
      <c r="C10" s="1736"/>
      <c r="D10" s="1384"/>
    </row>
    <row r="11" spans="1:4" ht="33" customHeight="1" thickBot="1" x14ac:dyDescent="0.35">
      <c r="A11" s="485"/>
      <c r="B11" s="1739" t="s">
        <v>756</v>
      </c>
      <c r="C11" s="1740"/>
      <c r="D11" s="1384"/>
    </row>
    <row r="12" spans="1:4" ht="124.5" customHeight="1" x14ac:dyDescent="0.3">
      <c r="A12" s="1722" t="s">
        <v>752</v>
      </c>
      <c r="B12" s="1725" t="s">
        <v>753</v>
      </c>
      <c r="C12" s="486" t="s">
        <v>754</v>
      </c>
      <c r="D12" s="1662" t="s">
        <v>3077</v>
      </c>
    </row>
    <row r="13" spans="1:4" ht="115.5" customHeight="1" thickBot="1" x14ac:dyDescent="0.35">
      <c r="A13" s="1724"/>
      <c r="B13" s="1727"/>
      <c r="C13" s="487" t="s">
        <v>755</v>
      </c>
      <c r="D13" s="1663" t="s">
        <v>3071</v>
      </c>
    </row>
    <row r="14" spans="1:4" ht="184.5" customHeight="1" thickBot="1" x14ac:dyDescent="0.35">
      <c r="A14" s="1722" t="s">
        <v>758</v>
      </c>
      <c r="B14" s="1725" t="s">
        <v>759</v>
      </c>
      <c r="C14" s="488" t="s">
        <v>760</v>
      </c>
      <c r="D14" s="1663" t="s">
        <v>3071</v>
      </c>
    </row>
    <row r="15" spans="1:4" ht="44.25" customHeight="1" x14ac:dyDescent="0.3">
      <c r="A15" s="1723"/>
      <c r="B15" s="1726"/>
      <c r="C15" s="488" t="s">
        <v>761</v>
      </c>
      <c r="D15" s="1664"/>
    </row>
    <row r="16" spans="1:4" ht="277.2" x14ac:dyDescent="0.3">
      <c r="A16" s="1723"/>
      <c r="B16" s="1726"/>
      <c r="C16" s="488" t="s">
        <v>1956</v>
      </c>
      <c r="D16" s="1665" t="s">
        <v>3114</v>
      </c>
    </row>
    <row r="17" spans="1:4" ht="171.6" x14ac:dyDescent="0.3">
      <c r="A17" s="1723"/>
      <c r="B17" s="1726"/>
      <c r="C17" s="488" t="s">
        <v>1957</v>
      </c>
      <c r="D17" s="1666" t="s">
        <v>3078</v>
      </c>
    </row>
    <row r="18" spans="1:4" ht="40.200000000000003" thickBot="1" x14ac:dyDescent="0.35">
      <c r="A18" s="1724"/>
      <c r="B18" s="1727"/>
      <c r="C18" s="487" t="s">
        <v>1958</v>
      </c>
      <c r="D18" s="1667" t="s">
        <v>3079</v>
      </c>
    </row>
    <row r="19" spans="1:4" ht="134.25" customHeight="1" thickBot="1" x14ac:dyDescent="0.35">
      <c r="A19" s="1377" t="s">
        <v>758</v>
      </c>
      <c r="B19" s="1376" t="s">
        <v>762</v>
      </c>
      <c r="C19" s="1376" t="s">
        <v>772</v>
      </c>
      <c r="D19" s="1668" t="s">
        <v>3080</v>
      </c>
    </row>
    <row r="20" spans="1:4" ht="27.75" customHeight="1" x14ac:dyDescent="0.3">
      <c r="A20" s="1379" t="s">
        <v>767</v>
      </c>
      <c r="B20" s="1725" t="s">
        <v>763</v>
      </c>
      <c r="C20" s="1725" t="s">
        <v>774</v>
      </c>
      <c r="D20" s="1741" t="s">
        <v>3081</v>
      </c>
    </row>
    <row r="21" spans="1:4" ht="36" customHeight="1" thickBot="1" x14ac:dyDescent="0.35">
      <c r="A21" s="1378" t="s">
        <v>773</v>
      </c>
      <c r="B21" s="1727"/>
      <c r="C21" s="1727"/>
      <c r="D21" s="1742"/>
    </row>
    <row r="22" spans="1:4" ht="75.75" customHeight="1" thickBot="1" x14ac:dyDescent="0.35">
      <c r="A22" s="1378" t="s">
        <v>767</v>
      </c>
      <c r="B22" s="487" t="s">
        <v>764</v>
      </c>
      <c r="C22" s="487" t="s">
        <v>1964</v>
      </c>
      <c r="D22" s="1663" t="s">
        <v>3082</v>
      </c>
    </row>
    <row r="23" spans="1:4" ht="91.5" customHeight="1" thickBot="1" x14ac:dyDescent="0.35">
      <c r="A23" s="1377" t="s">
        <v>768</v>
      </c>
      <c r="B23" s="1376" t="s">
        <v>765</v>
      </c>
      <c r="C23" s="1376" t="s">
        <v>769</v>
      </c>
      <c r="D23" s="1663" t="s">
        <v>3083</v>
      </c>
    </row>
    <row r="24" spans="1:4" ht="72" customHeight="1" thickBot="1" x14ac:dyDescent="0.35">
      <c r="A24" s="1378" t="s">
        <v>770</v>
      </c>
      <c r="B24" s="487" t="s">
        <v>766</v>
      </c>
      <c r="C24" s="487" t="s">
        <v>771</v>
      </c>
      <c r="D24" s="1663" t="s">
        <v>3071</v>
      </c>
    </row>
    <row r="25" spans="1:4" x14ac:dyDescent="0.3">
      <c r="A25" s="20"/>
      <c r="B25" s="20"/>
      <c r="C25" s="20"/>
      <c r="D25" s="20"/>
    </row>
    <row r="26" spans="1:4" x14ac:dyDescent="0.3">
      <c r="A26" s="1743" t="s">
        <v>776</v>
      </c>
      <c r="B26" s="1744"/>
      <c r="C26" s="1744"/>
      <c r="D26" s="1375"/>
    </row>
    <row r="27" spans="1:4" ht="68.25" customHeight="1" x14ac:dyDescent="0.3">
      <c r="A27" s="1743" t="s">
        <v>777</v>
      </c>
      <c r="B27" s="1743"/>
      <c r="C27" s="1743"/>
      <c r="D27" s="1743"/>
    </row>
    <row r="28" spans="1:4" x14ac:dyDescent="0.3">
      <c r="A28" s="170"/>
    </row>
    <row r="88" spans="2:4" x14ac:dyDescent="0.3">
      <c r="B88" s="131"/>
      <c r="C88" s="131"/>
      <c r="D88" s="131"/>
    </row>
  </sheetData>
  <mergeCells count="18">
    <mergeCell ref="B20:B21"/>
    <mergeCell ref="C20:C21"/>
    <mergeCell ref="D20:D21"/>
    <mergeCell ref="A26:C26"/>
    <mergeCell ref="A27:D27"/>
    <mergeCell ref="A14:A18"/>
    <mergeCell ref="B14:B18"/>
    <mergeCell ref="C1:D1"/>
    <mergeCell ref="A3:C3"/>
    <mergeCell ref="B4:D4"/>
    <mergeCell ref="A6:C6"/>
    <mergeCell ref="A7:C7"/>
    <mergeCell ref="A8:C8"/>
    <mergeCell ref="A9:C9"/>
    <mergeCell ref="A10:C10"/>
    <mergeCell ref="B11:C11"/>
    <mergeCell ref="A12:A13"/>
    <mergeCell ref="B12:B13"/>
  </mergeCells>
  <hyperlinks>
    <hyperlink ref="C1" r:id="rId1" xr:uid="{3984F42C-2672-438B-8DB1-B496379EEAB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42E8C-DF34-491F-BC61-52246768FFE0}">
  <dimension ref="A1:E125"/>
  <sheetViews>
    <sheetView zoomScaleNormal="100" zoomScaleSheetLayoutView="100" workbookViewId="0">
      <selection activeCell="G11" sqref="G11"/>
    </sheetView>
  </sheetViews>
  <sheetFormatPr defaultRowHeight="14.4" x14ac:dyDescent="0.3"/>
  <cols>
    <col min="1" max="1" width="19.6640625" customWidth="1"/>
    <col min="2" max="2" width="46.109375" customWidth="1"/>
    <col min="3" max="3" width="15.77734375" customWidth="1"/>
    <col min="4" max="4" width="8.88671875" customWidth="1"/>
  </cols>
  <sheetData>
    <row r="1" spans="1:5" x14ac:dyDescent="0.3">
      <c r="A1" s="2004" t="s">
        <v>1659</v>
      </c>
      <c r="B1" s="2005"/>
      <c r="C1" s="2005"/>
      <c r="D1" s="252"/>
    </row>
    <row r="2" spans="1:5" x14ac:dyDescent="0.3">
      <c r="A2" s="1844" t="s">
        <v>1660</v>
      </c>
      <c r="B2" s="1889"/>
      <c r="C2" s="1889"/>
      <c r="D2" s="141"/>
    </row>
    <row r="3" spans="1:5" ht="29.25" customHeight="1" thickBot="1" x14ac:dyDescent="0.35">
      <c r="A3" s="2063" t="s">
        <v>402</v>
      </c>
      <c r="B3" s="2064"/>
      <c r="C3" s="2064"/>
      <c r="D3" s="2065"/>
    </row>
    <row r="4" spans="1:5" ht="15" thickBot="1" x14ac:dyDescent="0.35">
      <c r="A4" s="1761" t="s">
        <v>1835</v>
      </c>
      <c r="B4" s="1732"/>
      <c r="C4" s="1733"/>
      <c r="D4" s="2072" t="s">
        <v>391</v>
      </c>
    </row>
    <row r="5" spans="1:5" ht="40.5" customHeight="1" thickBot="1" x14ac:dyDescent="0.35">
      <c r="A5" s="1763"/>
      <c r="B5" s="1764"/>
      <c r="C5" s="1764"/>
      <c r="D5" s="1848"/>
    </row>
    <row r="6" spans="1:5" ht="18" customHeight="1" thickBot="1" x14ac:dyDescent="0.35">
      <c r="A6" s="111" t="s">
        <v>573</v>
      </c>
      <c r="B6" s="112" t="s">
        <v>3115</v>
      </c>
      <c r="C6" s="153"/>
      <c r="D6" s="1697"/>
    </row>
    <row r="7" spans="1:5" ht="36.75" customHeight="1" x14ac:dyDescent="0.3">
      <c r="A7" s="2068" t="s">
        <v>2968</v>
      </c>
      <c r="B7" s="2069"/>
      <c r="C7" s="1182" t="s">
        <v>372</v>
      </c>
      <c r="D7" s="2066" t="s">
        <v>628</v>
      </c>
      <c r="E7" s="259"/>
    </row>
    <row r="8" spans="1:5" ht="15" thickBot="1" x14ac:dyDescent="0.35">
      <c r="A8" s="2070"/>
      <c r="B8" s="2071"/>
      <c r="C8" s="1181" t="s">
        <v>3116</v>
      </c>
      <c r="D8" s="2067"/>
      <c r="E8" s="259"/>
    </row>
    <row r="9" spans="1:5" ht="28.5" customHeight="1" x14ac:dyDescent="0.3">
      <c r="A9" s="2057" t="s">
        <v>1661</v>
      </c>
      <c r="B9" s="260" t="s">
        <v>1662</v>
      </c>
      <c r="C9" s="1180"/>
      <c r="D9" s="2053" t="s">
        <v>1663</v>
      </c>
      <c r="E9" s="259"/>
    </row>
    <row r="10" spans="1:5" ht="26.25" customHeight="1" x14ac:dyDescent="0.3">
      <c r="A10" s="1851"/>
      <c r="B10" s="1710" t="s">
        <v>1664</v>
      </c>
      <c r="C10" s="1177">
        <v>63.936623200000007</v>
      </c>
      <c r="D10" s="2053"/>
      <c r="E10" s="259"/>
    </row>
    <row r="11" spans="1:5" ht="18" customHeight="1" x14ac:dyDescent="0.3">
      <c r="A11" s="1851"/>
      <c r="B11" s="1710" t="s">
        <v>1665</v>
      </c>
      <c r="C11" s="1177"/>
      <c r="D11" s="2053"/>
      <c r="E11" s="259"/>
    </row>
    <row r="12" spans="1:5" ht="24" customHeight="1" x14ac:dyDescent="0.3">
      <c r="A12" s="1851"/>
      <c r="B12" s="1710" t="s">
        <v>1666</v>
      </c>
      <c r="C12" s="1177"/>
      <c r="D12" s="2053"/>
      <c r="E12" s="259"/>
    </row>
    <row r="13" spans="1:5" ht="18" customHeight="1" x14ac:dyDescent="0.3">
      <c r="A13" s="1851"/>
      <c r="B13" s="1710" t="s">
        <v>1667</v>
      </c>
      <c r="C13" s="1177"/>
      <c r="D13" s="2053"/>
      <c r="E13" s="259"/>
    </row>
    <row r="14" spans="1:5" ht="18" customHeight="1" x14ac:dyDescent="0.3">
      <c r="A14" s="1851"/>
      <c r="B14" s="1710" t="s">
        <v>1668</v>
      </c>
      <c r="C14" s="1177"/>
      <c r="D14" s="2053"/>
      <c r="E14" s="259"/>
    </row>
    <row r="15" spans="1:5" ht="18" customHeight="1" x14ac:dyDescent="0.3">
      <c r="A15" s="1851"/>
      <c r="B15" s="1710" t="s">
        <v>1669</v>
      </c>
      <c r="C15" s="1177">
        <v>430.30928479999994</v>
      </c>
      <c r="D15" s="2053"/>
      <c r="E15" s="259"/>
    </row>
    <row r="16" spans="1:5" ht="18" customHeight="1" x14ac:dyDescent="0.3">
      <c r="A16" s="1851"/>
      <c r="B16" s="1710" t="s">
        <v>6</v>
      </c>
      <c r="C16" s="1177"/>
      <c r="D16" s="2053"/>
      <c r="E16" s="259"/>
    </row>
    <row r="17" spans="1:5" ht="18" customHeight="1" x14ac:dyDescent="0.3">
      <c r="A17" s="1851"/>
      <c r="B17" s="1710" t="s">
        <v>1670</v>
      </c>
      <c r="C17" s="1177">
        <v>367.76934800000004</v>
      </c>
      <c r="D17" s="2053"/>
      <c r="E17" s="259"/>
    </row>
    <row r="18" spans="1:5" ht="18" customHeight="1" x14ac:dyDescent="0.3">
      <c r="A18" s="1851"/>
      <c r="B18" s="1710" t="s">
        <v>7</v>
      </c>
      <c r="C18" s="1177"/>
      <c r="D18" s="2053"/>
      <c r="E18" s="259"/>
    </row>
    <row r="19" spans="1:5" ht="26.25" customHeight="1" x14ac:dyDescent="0.3">
      <c r="A19" s="1851"/>
      <c r="B19" s="1710" t="s">
        <v>1671</v>
      </c>
      <c r="C19" s="1177"/>
      <c r="D19" s="2053"/>
      <c r="E19" s="259"/>
    </row>
    <row r="20" spans="1:5" ht="18" customHeight="1" x14ac:dyDescent="0.3">
      <c r="A20" s="1851"/>
      <c r="B20" s="1710" t="s">
        <v>1672</v>
      </c>
      <c r="C20" s="1177"/>
      <c r="D20" s="2053"/>
      <c r="E20" s="259"/>
    </row>
    <row r="21" spans="1:5" ht="18" customHeight="1" x14ac:dyDescent="0.3">
      <c r="A21" s="1851"/>
      <c r="B21" s="1710" t="s">
        <v>1673</v>
      </c>
      <c r="C21" s="1177"/>
      <c r="D21" s="2053"/>
      <c r="E21" s="259"/>
    </row>
    <row r="22" spans="1:5" ht="26.25" customHeight="1" x14ac:dyDescent="0.3">
      <c r="A22" s="1851"/>
      <c r="B22" s="1710" t="s">
        <v>1674</v>
      </c>
      <c r="C22" s="1177"/>
      <c r="D22" s="2053"/>
      <c r="E22" s="259"/>
    </row>
    <row r="23" spans="1:5" ht="27.75" customHeight="1" x14ac:dyDescent="0.3">
      <c r="A23" s="1851"/>
      <c r="B23" s="1710" t="s">
        <v>1928</v>
      </c>
      <c r="C23" s="1177"/>
      <c r="D23" s="2053"/>
      <c r="E23" s="259"/>
    </row>
    <row r="24" spans="1:5" ht="16.5" customHeight="1" x14ac:dyDescent="0.3">
      <c r="A24" s="1851"/>
      <c r="B24" s="1710" t="s">
        <v>1068</v>
      </c>
      <c r="C24" s="1177"/>
      <c r="D24" s="2053"/>
      <c r="E24" s="259"/>
    </row>
    <row r="25" spans="1:5" ht="16.5" customHeight="1" thickBot="1" x14ac:dyDescent="0.35">
      <c r="A25" s="2058"/>
      <c r="B25" s="261" t="s">
        <v>1675</v>
      </c>
      <c r="C25" s="1179">
        <v>490855.64314319997</v>
      </c>
      <c r="D25" s="2053"/>
      <c r="E25" s="259"/>
    </row>
    <row r="26" spans="1:5" ht="16.5" customHeight="1" x14ac:dyDescent="0.3">
      <c r="A26" s="1849" t="s">
        <v>1857</v>
      </c>
      <c r="B26" s="262" t="s">
        <v>1676</v>
      </c>
      <c r="C26" s="1178">
        <v>232369.74696000002</v>
      </c>
      <c r="D26" s="1880" t="s">
        <v>1677</v>
      </c>
      <c r="E26" s="259"/>
    </row>
    <row r="27" spans="1:5" ht="39.6" x14ac:dyDescent="0.3">
      <c r="A27" s="1851"/>
      <c r="B27" s="1710" t="s">
        <v>1678</v>
      </c>
      <c r="C27" s="1177"/>
      <c r="D27" s="2053"/>
      <c r="E27" s="259"/>
    </row>
    <row r="28" spans="1:5" x14ac:dyDescent="0.3">
      <c r="A28" s="1851"/>
      <c r="B28" s="1710" t="s">
        <v>1930</v>
      </c>
      <c r="C28" s="1177">
        <v>220.40153000000004</v>
      </c>
      <c r="D28" s="2053"/>
      <c r="E28" s="259"/>
    </row>
    <row r="29" spans="1:5" x14ac:dyDescent="0.3">
      <c r="A29" s="1851"/>
      <c r="B29" s="1710" t="s">
        <v>1679</v>
      </c>
      <c r="C29" s="1177"/>
      <c r="D29" s="2053"/>
      <c r="E29" s="259"/>
    </row>
    <row r="30" spans="1:5" ht="15" thickBot="1" x14ac:dyDescent="0.35">
      <c r="A30" s="2058"/>
      <c r="B30" s="261" t="s">
        <v>1680</v>
      </c>
      <c r="C30" s="1179"/>
      <c r="D30" s="2053"/>
      <c r="E30" s="259"/>
    </row>
    <row r="31" spans="1:5" ht="26.4" x14ac:dyDescent="0.3">
      <c r="A31" s="1849" t="s">
        <v>1681</v>
      </c>
      <c r="B31" s="263" t="s">
        <v>1682</v>
      </c>
      <c r="C31" s="1178"/>
      <c r="D31" s="2060" t="s">
        <v>1683</v>
      </c>
      <c r="E31" s="259"/>
    </row>
    <row r="32" spans="1:5" ht="26.4" x14ac:dyDescent="0.3">
      <c r="A32" s="1851"/>
      <c r="B32" s="265" t="s">
        <v>1684</v>
      </c>
      <c r="C32" s="1177">
        <v>1471844.2742622001</v>
      </c>
      <c r="D32" s="2061"/>
      <c r="E32" s="259"/>
    </row>
    <row r="33" spans="1:5" ht="44.25" customHeight="1" thickBot="1" x14ac:dyDescent="0.35">
      <c r="A33" s="2059"/>
      <c r="B33" s="266" t="s">
        <v>1685</v>
      </c>
      <c r="C33" s="1176"/>
      <c r="D33" s="2062"/>
      <c r="E33" s="259"/>
    </row>
    <row r="34" spans="1:5" ht="26.25" customHeight="1" x14ac:dyDescent="0.3">
      <c r="A34" s="2043" t="s">
        <v>1686</v>
      </c>
      <c r="B34" s="264" t="s">
        <v>1662</v>
      </c>
      <c r="C34" s="1178">
        <v>4654.5759583999998</v>
      </c>
      <c r="D34" s="1880" t="s">
        <v>1687</v>
      </c>
      <c r="E34" s="259"/>
    </row>
    <row r="35" spans="1:5" x14ac:dyDescent="0.3">
      <c r="A35" s="2051"/>
      <c r="B35" s="267" t="s">
        <v>1668</v>
      </c>
      <c r="C35" s="1177">
        <v>322395.21046480007</v>
      </c>
      <c r="D35" s="2053"/>
      <c r="E35" s="259"/>
    </row>
    <row r="36" spans="1:5" x14ac:dyDescent="0.3">
      <c r="A36" s="2051"/>
      <c r="B36" s="267" t="s">
        <v>1669</v>
      </c>
      <c r="C36" s="1177">
        <v>6742495.8975576013</v>
      </c>
      <c r="D36" s="2053"/>
      <c r="E36" s="259"/>
    </row>
    <row r="37" spans="1:5" x14ac:dyDescent="0.3">
      <c r="A37" s="2051"/>
      <c r="B37" s="267" t="s">
        <v>6</v>
      </c>
      <c r="C37" s="1177">
        <v>2970651.7508399999</v>
      </c>
      <c r="D37" s="2053"/>
      <c r="E37" s="259"/>
    </row>
    <row r="38" spans="1:5" x14ac:dyDescent="0.3">
      <c r="A38" s="2051"/>
      <c r="B38" s="267" t="s">
        <v>1068</v>
      </c>
      <c r="C38" s="1177">
        <v>718954.1929128</v>
      </c>
      <c r="D38" s="2053"/>
      <c r="E38" s="259"/>
    </row>
    <row r="39" spans="1:5" x14ac:dyDescent="0.3">
      <c r="A39" s="2051"/>
      <c r="B39" s="267" t="s">
        <v>1673</v>
      </c>
      <c r="C39" s="1177">
        <v>0</v>
      </c>
      <c r="D39" s="2053"/>
      <c r="E39" s="259"/>
    </row>
    <row r="40" spans="1:5" ht="336" customHeight="1" thickBot="1" x14ac:dyDescent="0.35">
      <c r="A40" s="2052"/>
      <c r="B40" s="268" t="s">
        <v>1688</v>
      </c>
      <c r="C40" s="1176">
        <v>16838.444217599998</v>
      </c>
      <c r="D40" s="2053"/>
      <c r="E40" s="259"/>
    </row>
    <row r="41" spans="1:5" x14ac:dyDescent="0.3">
      <c r="A41" s="2055" t="s">
        <v>1689</v>
      </c>
      <c r="B41" s="1693" t="s">
        <v>1690</v>
      </c>
      <c r="C41" s="1163"/>
      <c r="D41" s="2053"/>
      <c r="E41" s="259"/>
    </row>
    <row r="42" spans="1:5" ht="39.6" x14ac:dyDescent="0.3">
      <c r="A42" s="2055"/>
      <c r="B42" s="1693" t="s">
        <v>1691</v>
      </c>
      <c r="C42" s="1163"/>
      <c r="D42" s="2053"/>
      <c r="E42" s="259"/>
    </row>
    <row r="43" spans="1:5" ht="26.4" x14ac:dyDescent="0.3">
      <c r="A43" s="2055"/>
      <c r="B43" s="1693" t="s">
        <v>1692</v>
      </c>
      <c r="C43" s="1163"/>
      <c r="D43" s="2053"/>
      <c r="E43" s="259"/>
    </row>
    <row r="44" spans="1:5" ht="26.4" x14ac:dyDescent="0.3">
      <c r="A44" s="2055"/>
      <c r="B44" s="1693" t="s">
        <v>1693</v>
      </c>
      <c r="C44" s="1163"/>
      <c r="D44" s="2053"/>
      <c r="E44" s="259"/>
    </row>
    <row r="45" spans="1:5" ht="27" thickBot="1" x14ac:dyDescent="0.35">
      <c r="A45" s="2056"/>
      <c r="B45" s="998" t="s">
        <v>1694</v>
      </c>
      <c r="C45" s="1175">
        <v>718954.1929128</v>
      </c>
      <c r="D45" s="2054"/>
      <c r="E45" s="259"/>
    </row>
    <row r="46" spans="1:5" x14ac:dyDescent="0.3">
      <c r="E46" s="259"/>
    </row>
    <row r="47" spans="1:5" x14ac:dyDescent="0.3">
      <c r="E47" s="259"/>
    </row>
    <row r="48" spans="1:5" x14ac:dyDescent="0.3">
      <c r="E48" s="259"/>
    </row>
    <row r="49" spans="5:5" x14ac:dyDescent="0.3">
      <c r="E49" s="259"/>
    </row>
    <row r="50" spans="5:5" x14ac:dyDescent="0.3">
      <c r="E50" s="259"/>
    </row>
    <row r="51" spans="5:5" x14ac:dyDescent="0.3">
      <c r="E51" s="259"/>
    </row>
    <row r="52" spans="5:5" x14ac:dyDescent="0.3">
      <c r="E52" s="259"/>
    </row>
    <row r="53" spans="5:5" x14ac:dyDescent="0.3">
      <c r="E53" s="259"/>
    </row>
    <row r="54" spans="5:5" x14ac:dyDescent="0.3">
      <c r="E54" s="259"/>
    </row>
    <row r="55" spans="5:5" x14ac:dyDescent="0.3">
      <c r="E55" s="259"/>
    </row>
    <row r="56" spans="5:5" ht="15" customHeight="1" x14ac:dyDescent="0.3">
      <c r="E56" s="259"/>
    </row>
    <row r="57" spans="5:5" x14ac:dyDescent="0.3">
      <c r="E57" s="259"/>
    </row>
    <row r="58" spans="5:5" x14ac:dyDescent="0.3">
      <c r="E58" s="259"/>
    </row>
    <row r="59" spans="5:5" x14ac:dyDescent="0.3">
      <c r="E59" s="259"/>
    </row>
    <row r="60" spans="5:5" x14ac:dyDescent="0.3">
      <c r="E60" s="259"/>
    </row>
    <row r="61" spans="5:5" x14ac:dyDescent="0.3">
      <c r="E61" s="259"/>
    </row>
    <row r="62" spans="5:5" x14ac:dyDescent="0.3">
      <c r="E62" s="259"/>
    </row>
    <row r="63" spans="5:5" x14ac:dyDescent="0.3">
      <c r="E63" s="259"/>
    </row>
    <row r="64" spans="5:5" ht="30" customHeight="1" x14ac:dyDescent="0.3">
      <c r="E64" s="259"/>
    </row>
    <row r="65" spans="5:5" ht="15" customHeight="1" x14ac:dyDescent="0.3">
      <c r="E65" s="259"/>
    </row>
    <row r="66" spans="5:5" ht="15" customHeight="1" x14ac:dyDescent="0.3">
      <c r="E66" s="259"/>
    </row>
    <row r="67" spans="5:5" ht="15" customHeight="1" x14ac:dyDescent="0.3">
      <c r="E67" s="259"/>
    </row>
    <row r="68" spans="5:5" ht="15" customHeight="1" x14ac:dyDescent="0.3">
      <c r="E68" s="259"/>
    </row>
    <row r="69" spans="5:5" ht="15" customHeight="1" x14ac:dyDescent="0.3">
      <c r="E69" s="259"/>
    </row>
    <row r="70" spans="5:5" ht="15" customHeight="1" x14ac:dyDescent="0.3">
      <c r="E70" s="259"/>
    </row>
    <row r="71" spans="5:5" ht="15" customHeight="1" x14ac:dyDescent="0.3">
      <c r="E71" s="259"/>
    </row>
    <row r="72" spans="5:5" ht="15" customHeight="1" x14ac:dyDescent="0.3">
      <c r="E72" s="259"/>
    </row>
    <row r="73" spans="5:5" ht="15" customHeight="1" x14ac:dyDescent="0.3">
      <c r="E73" s="259"/>
    </row>
    <row r="74" spans="5:5" ht="15" customHeight="1" x14ac:dyDescent="0.3">
      <c r="E74" s="259"/>
    </row>
    <row r="75" spans="5:5" ht="15" customHeight="1" x14ac:dyDescent="0.3">
      <c r="E75" s="259"/>
    </row>
    <row r="76" spans="5:5" ht="15" customHeight="1" x14ac:dyDescent="0.3">
      <c r="E76" s="259"/>
    </row>
    <row r="77" spans="5:5" x14ac:dyDescent="0.3">
      <c r="E77" s="259"/>
    </row>
    <row r="78" spans="5:5" x14ac:dyDescent="0.3">
      <c r="E78" s="259"/>
    </row>
    <row r="79" spans="5:5" x14ac:dyDescent="0.3">
      <c r="E79" s="259"/>
    </row>
    <row r="80" spans="5:5" x14ac:dyDescent="0.3">
      <c r="E80" s="259"/>
    </row>
    <row r="81" spans="1:5" x14ac:dyDescent="0.3">
      <c r="E81" s="259"/>
    </row>
    <row r="82" spans="1:5" x14ac:dyDescent="0.3">
      <c r="E82" s="259"/>
    </row>
    <row r="83" spans="1:5" x14ac:dyDescent="0.3">
      <c r="E83" s="259"/>
    </row>
    <row r="84" spans="1:5" x14ac:dyDescent="0.3">
      <c r="E84" s="259"/>
    </row>
    <row r="85" spans="1:5" x14ac:dyDescent="0.3">
      <c r="E85" s="259"/>
    </row>
    <row r="86" spans="1:5" x14ac:dyDescent="0.3">
      <c r="E86" s="259"/>
    </row>
    <row r="87" spans="1:5" x14ac:dyDescent="0.3">
      <c r="E87" s="259"/>
    </row>
    <row r="88" spans="1:5" x14ac:dyDescent="0.3">
      <c r="E88" s="259"/>
    </row>
    <row r="89" spans="1:5" x14ac:dyDescent="0.3">
      <c r="E89" s="259"/>
    </row>
    <row r="90" spans="1:5" x14ac:dyDescent="0.3">
      <c r="E90" s="259"/>
    </row>
    <row r="91" spans="1:5" x14ac:dyDescent="0.3">
      <c r="E91" s="259"/>
    </row>
    <row r="92" spans="1:5" x14ac:dyDescent="0.3">
      <c r="E92" s="259"/>
    </row>
    <row r="93" spans="1:5" x14ac:dyDescent="0.3">
      <c r="E93" s="259"/>
    </row>
    <row r="94" spans="1:5" x14ac:dyDescent="0.3">
      <c r="A94" s="259"/>
      <c r="B94" s="259"/>
      <c r="C94" s="259"/>
      <c r="D94" s="259"/>
      <c r="E94" s="259"/>
    </row>
    <row r="95" spans="1:5" x14ac:dyDescent="0.3">
      <c r="A95" s="259"/>
      <c r="B95" s="259"/>
      <c r="C95" s="259"/>
      <c r="D95" s="259"/>
      <c r="E95" s="259"/>
    </row>
    <row r="96" spans="1:5" x14ac:dyDescent="0.3">
      <c r="A96" s="259"/>
      <c r="B96" s="259"/>
      <c r="C96" s="259"/>
      <c r="D96" s="259"/>
      <c r="E96" s="259"/>
    </row>
    <row r="97" spans="1:5" x14ac:dyDescent="0.3">
      <c r="A97" s="259"/>
      <c r="B97" s="259"/>
      <c r="C97" s="259"/>
      <c r="D97" s="259"/>
      <c r="E97" s="259"/>
    </row>
    <row r="98" spans="1:5" x14ac:dyDescent="0.3">
      <c r="A98" s="259"/>
      <c r="B98" s="259"/>
      <c r="C98" s="259"/>
      <c r="D98" s="259"/>
      <c r="E98" s="259"/>
    </row>
    <row r="99" spans="1:5" x14ac:dyDescent="0.3">
      <c r="A99" s="259"/>
      <c r="B99" s="259"/>
      <c r="C99" s="259"/>
      <c r="D99" s="259"/>
      <c r="E99" s="259"/>
    </row>
    <row r="100" spans="1:5" x14ac:dyDescent="0.3">
      <c r="A100" s="259"/>
      <c r="B100" s="259"/>
      <c r="C100" s="259"/>
      <c r="D100" s="259"/>
      <c r="E100" s="259"/>
    </row>
    <row r="101" spans="1:5" x14ac:dyDescent="0.3">
      <c r="A101" s="259"/>
      <c r="B101" s="259"/>
      <c r="C101" s="259"/>
      <c r="D101" s="259"/>
      <c r="E101" s="259"/>
    </row>
    <row r="102" spans="1:5" x14ac:dyDescent="0.3">
      <c r="A102" s="259"/>
      <c r="B102" s="259"/>
      <c r="C102" s="259"/>
      <c r="D102" s="259"/>
      <c r="E102" s="259"/>
    </row>
    <row r="103" spans="1:5" x14ac:dyDescent="0.3">
      <c r="A103" s="259"/>
      <c r="B103" s="259"/>
      <c r="C103" s="259"/>
      <c r="D103" s="259"/>
      <c r="E103" s="259"/>
    </row>
    <row r="104" spans="1:5" x14ac:dyDescent="0.3">
      <c r="A104" s="259"/>
      <c r="B104" s="259"/>
      <c r="C104" s="259"/>
      <c r="D104" s="259"/>
      <c r="E104" s="259"/>
    </row>
    <row r="105" spans="1:5" x14ac:dyDescent="0.3">
      <c r="A105" s="259"/>
      <c r="B105" s="259"/>
      <c r="C105" s="259"/>
      <c r="D105" s="259"/>
      <c r="E105" s="259"/>
    </row>
    <row r="106" spans="1:5" x14ac:dyDescent="0.3">
      <c r="A106" s="259"/>
      <c r="B106" s="259"/>
      <c r="C106" s="259"/>
      <c r="D106" s="259"/>
      <c r="E106" s="259"/>
    </row>
    <row r="107" spans="1:5" x14ac:dyDescent="0.3">
      <c r="A107" s="259"/>
      <c r="B107" s="259"/>
      <c r="C107" s="259"/>
      <c r="D107" s="259"/>
      <c r="E107" s="259"/>
    </row>
    <row r="108" spans="1:5" x14ac:dyDescent="0.3">
      <c r="A108" s="259"/>
      <c r="B108" s="259"/>
      <c r="C108" s="259"/>
      <c r="D108" s="259"/>
      <c r="E108" s="259"/>
    </row>
    <row r="109" spans="1:5" x14ac:dyDescent="0.3">
      <c r="A109" s="259"/>
      <c r="B109" s="259"/>
      <c r="C109" s="259"/>
      <c r="D109" s="259"/>
      <c r="E109" s="259"/>
    </row>
    <row r="110" spans="1:5" x14ac:dyDescent="0.3">
      <c r="A110" s="259"/>
      <c r="B110" s="259"/>
      <c r="C110" s="259"/>
      <c r="D110" s="259"/>
      <c r="E110" s="259"/>
    </row>
    <row r="111" spans="1:5" x14ac:dyDescent="0.3">
      <c r="A111" s="259"/>
      <c r="B111" s="259"/>
      <c r="C111" s="259"/>
      <c r="D111" s="259"/>
      <c r="E111" s="259"/>
    </row>
    <row r="112" spans="1:5" x14ac:dyDescent="0.3">
      <c r="A112" s="259"/>
      <c r="B112" s="259"/>
      <c r="C112" s="259"/>
      <c r="D112" s="259"/>
      <c r="E112" s="259"/>
    </row>
    <row r="113" spans="1:5" x14ac:dyDescent="0.3">
      <c r="A113" s="259"/>
      <c r="B113" s="259"/>
      <c r="C113" s="259"/>
      <c r="D113" s="259"/>
      <c r="E113" s="259"/>
    </row>
    <row r="114" spans="1:5" x14ac:dyDescent="0.3">
      <c r="A114" s="259"/>
      <c r="B114" s="259"/>
      <c r="C114" s="259"/>
      <c r="D114" s="259"/>
      <c r="E114" s="259"/>
    </row>
    <row r="115" spans="1:5" x14ac:dyDescent="0.3">
      <c r="A115" s="259"/>
      <c r="B115" s="259"/>
      <c r="C115" s="259"/>
      <c r="D115" s="259"/>
      <c r="E115" s="259"/>
    </row>
    <row r="116" spans="1:5" x14ac:dyDescent="0.3">
      <c r="A116" s="259"/>
      <c r="B116" s="259"/>
      <c r="C116" s="259"/>
      <c r="D116" s="259"/>
      <c r="E116" s="259"/>
    </row>
    <row r="117" spans="1:5" x14ac:dyDescent="0.3">
      <c r="A117" s="259"/>
      <c r="B117" s="259"/>
      <c r="C117" s="259"/>
      <c r="D117" s="259"/>
      <c r="E117" s="259"/>
    </row>
    <row r="118" spans="1:5" x14ac:dyDescent="0.3">
      <c r="A118" s="259"/>
      <c r="B118" s="259"/>
      <c r="C118" s="259"/>
      <c r="D118" s="259"/>
      <c r="E118" s="259"/>
    </row>
    <row r="119" spans="1:5" x14ac:dyDescent="0.3">
      <c r="A119" s="259"/>
      <c r="B119" s="259"/>
      <c r="C119" s="259"/>
      <c r="D119" s="259"/>
      <c r="E119" s="259"/>
    </row>
    <row r="120" spans="1:5" x14ac:dyDescent="0.3">
      <c r="A120" s="259"/>
      <c r="B120" s="259"/>
      <c r="C120" s="259"/>
      <c r="D120" s="259"/>
      <c r="E120" s="259"/>
    </row>
    <row r="121" spans="1:5" x14ac:dyDescent="0.3">
      <c r="A121" s="259"/>
      <c r="B121" s="259"/>
      <c r="C121" s="259"/>
      <c r="D121" s="259"/>
      <c r="E121" s="259"/>
    </row>
    <row r="122" spans="1:5" x14ac:dyDescent="0.3">
      <c r="A122" s="259"/>
      <c r="B122" s="259"/>
      <c r="C122" s="259"/>
      <c r="D122" s="259"/>
      <c r="E122" s="259"/>
    </row>
    <row r="123" spans="1:5" x14ac:dyDescent="0.3">
      <c r="A123" s="259"/>
      <c r="B123" s="259"/>
      <c r="C123" s="259"/>
      <c r="D123" s="259"/>
      <c r="E123" s="259"/>
    </row>
    <row r="124" spans="1:5" x14ac:dyDescent="0.3">
      <c r="A124" s="259"/>
      <c r="B124" s="259"/>
      <c r="C124" s="259"/>
      <c r="D124" s="259"/>
      <c r="E124" s="259"/>
    </row>
    <row r="125" spans="1:5" x14ac:dyDescent="0.3">
      <c r="A125" s="259"/>
      <c r="B125" s="259"/>
      <c r="C125" s="259"/>
      <c r="D125" s="259"/>
      <c r="E125" s="259"/>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EC787-B46D-427D-97DB-67E2CEAAA507}">
  <dimension ref="A1:C95"/>
  <sheetViews>
    <sheetView zoomScale="85" zoomScaleNormal="85" zoomScaleSheetLayoutView="100" workbookViewId="0">
      <selection activeCell="J58" sqref="J58"/>
    </sheetView>
  </sheetViews>
  <sheetFormatPr defaultColWidth="9.109375" defaultRowHeight="13.2" x14ac:dyDescent="0.25"/>
  <cols>
    <col min="1" max="1" width="12.5546875" style="20" customWidth="1"/>
    <col min="2" max="2" width="60.44140625" style="20" customWidth="1"/>
    <col min="3" max="3" width="23.44140625" style="20" customWidth="1"/>
    <col min="4" max="5" width="1.109375" style="20" customWidth="1"/>
    <col min="6" max="16384" width="9.109375" style="20"/>
  </cols>
  <sheetData>
    <row r="1" spans="1:3" ht="38.25" customHeight="1" x14ac:dyDescent="0.25">
      <c r="A1" s="498" t="s">
        <v>1611</v>
      </c>
      <c r="B1" s="2082" t="s">
        <v>503</v>
      </c>
      <c r="C1" s="2083"/>
    </row>
    <row r="2" spans="1:3" x14ac:dyDescent="0.25">
      <c r="A2" s="142" t="s">
        <v>361</v>
      </c>
      <c r="B2" s="1152"/>
      <c r="C2" s="569"/>
    </row>
    <row r="3" spans="1:3" x14ac:dyDescent="0.25">
      <c r="A3" s="2084"/>
      <c r="B3" s="2085"/>
      <c r="C3" s="2086"/>
    </row>
    <row r="4" spans="1:3" ht="25.5" customHeight="1" thickBot="1" x14ac:dyDescent="0.3">
      <c r="A4" s="2087" t="s">
        <v>402</v>
      </c>
      <c r="B4" s="2088"/>
      <c r="C4" s="2089"/>
    </row>
    <row r="5" spans="1:3" ht="44.25" customHeight="1" thickBot="1" x14ac:dyDescent="0.3">
      <c r="A5" s="570" t="s">
        <v>1636</v>
      </c>
      <c r="B5" s="1763" t="s">
        <v>1637</v>
      </c>
      <c r="C5" s="1765"/>
    </row>
    <row r="6" spans="1:3" s="25" customFormat="1" ht="13.5" customHeight="1" thickBot="1" x14ac:dyDescent="0.3">
      <c r="A6" s="111" t="s">
        <v>573</v>
      </c>
      <c r="B6" s="137"/>
      <c r="C6" s="153" t="s">
        <v>2838</v>
      </c>
    </row>
    <row r="7" spans="1:3" ht="14.4" x14ac:dyDescent="0.25">
      <c r="A7" s="2090" t="s">
        <v>1841</v>
      </c>
      <c r="B7" s="79" t="s">
        <v>1633</v>
      </c>
      <c r="C7" s="77"/>
    </row>
    <row r="8" spans="1:3" ht="14.4" x14ac:dyDescent="0.25">
      <c r="A8" s="2091"/>
      <c r="B8" s="80" t="s">
        <v>1634</v>
      </c>
      <c r="C8" s="77"/>
    </row>
    <row r="9" spans="1:3" ht="45" customHeight="1" thickBot="1" x14ac:dyDescent="0.3">
      <c r="A9" s="2092"/>
      <c r="B9" s="81" t="s">
        <v>1635</v>
      </c>
      <c r="C9" s="78" t="s">
        <v>2974</v>
      </c>
    </row>
    <row r="10" spans="1:3" ht="15" customHeight="1" x14ac:dyDescent="0.25">
      <c r="A10" s="2073" t="s">
        <v>511</v>
      </c>
      <c r="B10" s="2074"/>
      <c r="C10" s="2075"/>
    </row>
    <row r="11" spans="1:3" ht="15" customHeight="1" x14ac:dyDescent="0.25">
      <c r="A11" s="2076"/>
      <c r="B11" s="2077"/>
      <c r="C11" s="2078"/>
    </row>
    <row r="12" spans="1:3" ht="19.5" customHeight="1" thickBot="1" x14ac:dyDescent="0.3">
      <c r="A12" s="2079"/>
      <c r="B12" s="2080"/>
      <c r="C12" s="2081"/>
    </row>
    <row r="13" spans="1:3" ht="15" thickBot="1" x14ac:dyDescent="0.3">
      <c r="A13" s="82"/>
      <c r="B13" s="1047"/>
      <c r="C13" s="83" t="s">
        <v>427</v>
      </c>
    </row>
    <row r="14" spans="1:3" ht="15" thickBot="1" x14ac:dyDescent="0.3">
      <c r="A14" s="84">
        <v>1</v>
      </c>
      <c r="B14" s="71" t="s">
        <v>428</v>
      </c>
      <c r="C14" s="1185">
        <v>411055592.51154006</v>
      </c>
    </row>
    <row r="15" spans="1:3" ht="24.6" thickBot="1" x14ac:dyDescent="0.3">
      <c r="A15" s="84">
        <v>2</v>
      </c>
      <c r="B15" s="71" t="s">
        <v>501</v>
      </c>
      <c r="C15" s="1185">
        <v>0</v>
      </c>
    </row>
    <row r="16" spans="1:3" ht="48.6" thickBot="1" x14ac:dyDescent="0.3">
      <c r="A16" s="84">
        <v>3</v>
      </c>
      <c r="B16" s="72" t="s">
        <v>502</v>
      </c>
      <c r="C16" s="1185">
        <v>0</v>
      </c>
    </row>
    <row r="17" spans="1:3" ht="15" thickBot="1" x14ac:dyDescent="0.3">
      <c r="A17" s="84">
        <v>4</v>
      </c>
      <c r="B17" s="71" t="s">
        <v>429</v>
      </c>
      <c r="C17" s="1185">
        <v>-2047031.76468</v>
      </c>
    </row>
    <row r="18" spans="1:3" ht="15" thickBot="1" x14ac:dyDescent="0.3">
      <c r="A18" s="84">
        <v>5</v>
      </c>
      <c r="B18" s="71" t="s">
        <v>430</v>
      </c>
      <c r="C18" s="1185">
        <v>4259189.3899453003</v>
      </c>
    </row>
    <row r="19" spans="1:3" ht="24.6" thickBot="1" x14ac:dyDescent="0.3">
      <c r="A19" s="84">
        <v>6</v>
      </c>
      <c r="B19" s="71" t="s">
        <v>431</v>
      </c>
      <c r="C19" s="1185">
        <v>23402394.050837904</v>
      </c>
    </row>
    <row r="20" spans="1:3" ht="24.6" thickBot="1" x14ac:dyDescent="0.3">
      <c r="A20" s="86" t="s">
        <v>432</v>
      </c>
      <c r="B20" s="71" t="s">
        <v>433</v>
      </c>
      <c r="C20" s="1185">
        <v>0</v>
      </c>
    </row>
    <row r="21" spans="1:3" ht="24.6" thickBot="1" x14ac:dyDescent="0.3">
      <c r="A21" s="86" t="s">
        <v>434</v>
      </c>
      <c r="B21" s="71" t="s">
        <v>504</v>
      </c>
      <c r="C21" s="1185">
        <v>0</v>
      </c>
    </row>
    <row r="22" spans="1:3" ht="15" thickBot="1" x14ac:dyDescent="0.3">
      <c r="A22" s="84">
        <v>7</v>
      </c>
      <c r="B22" s="71" t="s">
        <v>435</v>
      </c>
      <c r="C22" s="1185">
        <v>-2781047.5295387371</v>
      </c>
    </row>
    <row r="23" spans="1:3" ht="15" thickBot="1" x14ac:dyDescent="0.3">
      <c r="A23" s="87">
        <v>8</v>
      </c>
      <c r="B23" s="88" t="s">
        <v>436</v>
      </c>
      <c r="C23" s="1187">
        <v>433889096.65810454</v>
      </c>
    </row>
    <row r="24" spans="1:3" ht="33.75" customHeight="1" thickBot="1" x14ac:dyDescent="0.3">
      <c r="A24" s="2099" t="s">
        <v>512</v>
      </c>
      <c r="B24" s="2100"/>
      <c r="C24" s="2101"/>
    </row>
    <row r="25" spans="1:3" ht="15" customHeight="1" x14ac:dyDescent="0.25">
      <c r="A25" s="2073" t="s">
        <v>437</v>
      </c>
      <c r="B25" s="2074"/>
      <c r="C25" s="2075"/>
    </row>
    <row r="26" spans="1:3" ht="15" customHeight="1" x14ac:dyDescent="0.25">
      <c r="A26" s="2076"/>
      <c r="B26" s="2077"/>
      <c r="C26" s="2078"/>
    </row>
    <row r="27" spans="1:3" ht="19.5" customHeight="1" thickBot="1" x14ac:dyDescent="0.3">
      <c r="A27" s="2079"/>
      <c r="B27" s="2080"/>
      <c r="C27" s="2081"/>
    </row>
    <row r="28" spans="1:3" ht="28.5" customHeight="1" thickBot="1" x14ac:dyDescent="0.3">
      <c r="A28" s="82"/>
      <c r="B28" s="1047"/>
      <c r="C28" s="83" t="s">
        <v>438</v>
      </c>
    </row>
    <row r="29" spans="1:3" ht="13.8" thickBot="1" x14ac:dyDescent="0.3">
      <c r="A29" s="2102" t="s">
        <v>439</v>
      </c>
      <c r="B29" s="2103"/>
      <c r="C29" s="2104"/>
    </row>
    <row r="30" spans="1:3" ht="24.6" thickBot="1" x14ac:dyDescent="0.3">
      <c r="A30" s="84">
        <v>1</v>
      </c>
      <c r="B30" s="71" t="s">
        <v>440</v>
      </c>
      <c r="C30" s="1185">
        <v>308711007.09648538</v>
      </c>
    </row>
    <row r="31" spans="1:3" ht="15" thickBot="1" x14ac:dyDescent="0.3">
      <c r="A31" s="84">
        <v>2</v>
      </c>
      <c r="B31" s="71" t="s">
        <v>441</v>
      </c>
      <c r="C31" s="1185">
        <v>-2781047.5295387371</v>
      </c>
    </row>
    <row r="32" spans="1:3" ht="25.8" thickBot="1" x14ac:dyDescent="0.3">
      <c r="A32" s="89">
        <v>3</v>
      </c>
      <c r="B32" s="74" t="s">
        <v>505</v>
      </c>
      <c r="C32" s="1186">
        <v>305929959.56694663</v>
      </c>
    </row>
    <row r="33" spans="1:3" ht="13.8" thickBot="1" x14ac:dyDescent="0.3">
      <c r="A33" s="2096" t="s">
        <v>442</v>
      </c>
      <c r="B33" s="2097"/>
      <c r="C33" s="2098"/>
    </row>
    <row r="34" spans="1:3" ht="24.6" thickBot="1" x14ac:dyDescent="0.3">
      <c r="A34" s="84">
        <v>4</v>
      </c>
      <c r="B34" s="71" t="s">
        <v>506</v>
      </c>
      <c r="C34" s="1185">
        <v>516463.82699999999</v>
      </c>
    </row>
    <row r="35" spans="1:3" ht="24.6" thickBot="1" x14ac:dyDescent="0.3">
      <c r="A35" s="84">
        <v>5</v>
      </c>
      <c r="B35" s="71" t="s">
        <v>443</v>
      </c>
      <c r="C35" s="1185">
        <v>1530081.6683199999</v>
      </c>
    </row>
    <row r="36" spans="1:3" ht="15" thickBot="1" x14ac:dyDescent="0.3">
      <c r="A36" s="86" t="s">
        <v>444</v>
      </c>
      <c r="B36" s="71" t="s">
        <v>445</v>
      </c>
      <c r="C36" s="1185">
        <v>0</v>
      </c>
    </row>
    <row r="37" spans="1:3" ht="24.6" thickBot="1" x14ac:dyDescent="0.3">
      <c r="A37" s="84">
        <v>6</v>
      </c>
      <c r="B37" s="71" t="s">
        <v>446</v>
      </c>
      <c r="C37" s="1185">
        <v>0</v>
      </c>
    </row>
    <row r="38" spans="1:3" ht="24.6" thickBot="1" x14ac:dyDescent="0.3">
      <c r="A38" s="84">
        <v>7</v>
      </c>
      <c r="B38" s="71" t="s">
        <v>507</v>
      </c>
      <c r="C38" s="1185">
        <v>0</v>
      </c>
    </row>
    <row r="39" spans="1:3" ht="15" thickBot="1" x14ac:dyDescent="0.3">
      <c r="A39" s="84">
        <v>8</v>
      </c>
      <c r="B39" s="71" t="s">
        <v>447</v>
      </c>
      <c r="C39" s="1185">
        <v>0</v>
      </c>
    </row>
    <row r="40" spans="1:3" ht="15" thickBot="1" x14ac:dyDescent="0.3">
      <c r="A40" s="84">
        <v>9</v>
      </c>
      <c r="B40" s="71" t="s">
        <v>448</v>
      </c>
      <c r="C40" s="1185">
        <v>0</v>
      </c>
    </row>
    <row r="41" spans="1:3" ht="24.6" thickBot="1" x14ac:dyDescent="0.3">
      <c r="A41" s="84">
        <v>10</v>
      </c>
      <c r="B41" s="71" t="s">
        <v>449</v>
      </c>
      <c r="C41" s="1185">
        <v>0</v>
      </c>
    </row>
    <row r="42" spans="1:3" ht="15" thickBot="1" x14ac:dyDescent="0.3">
      <c r="A42" s="89">
        <v>11</v>
      </c>
      <c r="B42" s="74" t="s">
        <v>450</v>
      </c>
      <c r="C42" s="1186">
        <v>2046545.49532</v>
      </c>
    </row>
    <row r="43" spans="1:3" ht="13.8" thickBot="1" x14ac:dyDescent="0.3">
      <c r="A43" s="2096" t="s">
        <v>451</v>
      </c>
      <c r="B43" s="2097"/>
      <c r="C43" s="2098"/>
    </row>
    <row r="44" spans="1:3" ht="24.6" thickBot="1" x14ac:dyDescent="0.3">
      <c r="A44" s="84">
        <v>12</v>
      </c>
      <c r="B44" s="71" t="s">
        <v>452</v>
      </c>
      <c r="C44" s="1185">
        <v>101260651.70999999</v>
      </c>
    </row>
    <row r="45" spans="1:3" ht="24.6" thickBot="1" x14ac:dyDescent="0.3">
      <c r="A45" s="84">
        <v>13</v>
      </c>
      <c r="B45" s="71" t="s">
        <v>453</v>
      </c>
      <c r="C45" s="1185">
        <v>0</v>
      </c>
    </row>
    <row r="46" spans="1:3" ht="15" thickBot="1" x14ac:dyDescent="0.3">
      <c r="A46" s="84">
        <v>14</v>
      </c>
      <c r="B46" s="71" t="s">
        <v>454</v>
      </c>
      <c r="C46" s="1185">
        <v>1249545.835</v>
      </c>
    </row>
    <row r="47" spans="1:3" ht="24.6" thickBot="1" x14ac:dyDescent="0.3">
      <c r="A47" s="86" t="s">
        <v>455</v>
      </c>
      <c r="B47" s="71" t="s">
        <v>456</v>
      </c>
      <c r="C47" s="1185">
        <v>0</v>
      </c>
    </row>
    <row r="48" spans="1:3" ht="15" thickBot="1" x14ac:dyDescent="0.3">
      <c r="A48" s="84">
        <v>15</v>
      </c>
      <c r="B48" s="71" t="s">
        <v>457</v>
      </c>
      <c r="C48" s="1185">
        <v>0</v>
      </c>
    </row>
    <row r="49" spans="1:3" ht="15" thickBot="1" x14ac:dyDescent="0.3">
      <c r="A49" s="86" t="s">
        <v>458</v>
      </c>
      <c r="B49" s="71" t="s">
        <v>459</v>
      </c>
      <c r="C49" s="1185">
        <v>0</v>
      </c>
    </row>
    <row r="50" spans="1:3" ht="25.8" thickBot="1" x14ac:dyDescent="0.3">
      <c r="A50" s="89">
        <v>16</v>
      </c>
      <c r="B50" s="74" t="s">
        <v>460</v>
      </c>
      <c r="C50" s="1186">
        <v>102510197.54499999</v>
      </c>
    </row>
    <row r="51" spans="1:3" ht="13.8" thickBot="1" x14ac:dyDescent="0.3">
      <c r="A51" s="2096" t="s">
        <v>461</v>
      </c>
      <c r="B51" s="2097"/>
      <c r="C51" s="2098"/>
    </row>
    <row r="52" spans="1:3" ht="15" thickBot="1" x14ac:dyDescent="0.3">
      <c r="A52" s="84">
        <v>17</v>
      </c>
      <c r="B52" s="71" t="s">
        <v>462</v>
      </c>
      <c r="C52" s="1185">
        <v>129336081.93791044</v>
      </c>
    </row>
    <row r="53" spans="1:3" ht="15" thickBot="1" x14ac:dyDescent="0.3">
      <c r="A53" s="84">
        <v>18</v>
      </c>
      <c r="B53" s="71" t="s">
        <v>463</v>
      </c>
      <c r="C53" s="1185">
        <v>-105933687.88707253</v>
      </c>
    </row>
    <row r="54" spans="1:3" ht="13.5" customHeight="1" thickBot="1" x14ac:dyDescent="0.3">
      <c r="A54" s="89">
        <v>19</v>
      </c>
      <c r="B54" s="74" t="s">
        <v>464</v>
      </c>
      <c r="C54" s="1186">
        <v>23402394.050837904</v>
      </c>
    </row>
    <row r="55" spans="1:3" ht="13.8" thickBot="1" x14ac:dyDescent="0.3">
      <c r="A55" s="2093" t="s">
        <v>465</v>
      </c>
      <c r="B55" s="2094"/>
      <c r="C55" s="2095"/>
    </row>
    <row r="56" spans="1:3" ht="24.6" thickBot="1" x14ac:dyDescent="0.3">
      <c r="A56" s="86" t="s">
        <v>466</v>
      </c>
      <c r="B56" s="71" t="s">
        <v>467</v>
      </c>
      <c r="C56" s="85">
        <v>0</v>
      </c>
    </row>
    <row r="57" spans="1:3" ht="24.6" thickBot="1" x14ac:dyDescent="0.3">
      <c r="A57" s="86" t="s">
        <v>468</v>
      </c>
      <c r="B57" s="71" t="s">
        <v>508</v>
      </c>
      <c r="C57" s="85">
        <v>0</v>
      </c>
    </row>
    <row r="58" spans="1:3" ht="13.8" thickBot="1" x14ac:dyDescent="0.3">
      <c r="A58" s="2096" t="s">
        <v>469</v>
      </c>
      <c r="B58" s="2097"/>
      <c r="C58" s="2098"/>
    </row>
    <row r="59" spans="1:3" ht="15" thickBot="1" x14ac:dyDescent="0.3">
      <c r="A59" s="84">
        <v>20</v>
      </c>
      <c r="B59" s="75" t="s">
        <v>470</v>
      </c>
      <c r="C59" s="1185">
        <v>31730075.643412646</v>
      </c>
    </row>
    <row r="60" spans="1:3" ht="25.8" thickBot="1" x14ac:dyDescent="0.3">
      <c r="A60" s="89">
        <v>21</v>
      </c>
      <c r="B60" s="74" t="s">
        <v>471</v>
      </c>
      <c r="C60" s="1186">
        <v>433889096.65810454</v>
      </c>
    </row>
    <row r="61" spans="1:3" ht="13.8" thickBot="1" x14ac:dyDescent="0.3">
      <c r="A61" s="2096" t="s">
        <v>472</v>
      </c>
      <c r="B61" s="2097"/>
      <c r="C61" s="2098"/>
    </row>
    <row r="62" spans="1:3" ht="15" thickBot="1" x14ac:dyDescent="0.3">
      <c r="A62" s="571">
        <v>22</v>
      </c>
      <c r="B62" s="572" t="s">
        <v>1931</v>
      </c>
      <c r="C62" s="573">
        <v>7.3129460702754816</v>
      </c>
    </row>
    <row r="63" spans="1:3" ht="24.6" thickBot="1" x14ac:dyDescent="0.3">
      <c r="A63" s="990" t="s">
        <v>2827</v>
      </c>
      <c r="B63" s="991" t="s">
        <v>2826</v>
      </c>
      <c r="C63" s="988">
        <v>7.3129460702754816</v>
      </c>
    </row>
    <row r="64" spans="1:3" ht="13.8" thickBot="1" x14ac:dyDescent="0.3">
      <c r="A64" s="2107" t="s">
        <v>473</v>
      </c>
      <c r="B64" s="2108"/>
      <c r="C64" s="2109"/>
    </row>
    <row r="65" spans="1:3" ht="15" thickBot="1" x14ac:dyDescent="0.3">
      <c r="A65" s="86" t="s">
        <v>474</v>
      </c>
      <c r="B65" s="71" t="s">
        <v>475</v>
      </c>
      <c r="C65" s="85">
        <v>0</v>
      </c>
    </row>
    <row r="66" spans="1:3" ht="24.6" thickBot="1" x14ac:dyDescent="0.3">
      <c r="A66" s="91" t="s">
        <v>476</v>
      </c>
      <c r="B66" s="92" t="s">
        <v>477</v>
      </c>
      <c r="C66" s="93">
        <v>0</v>
      </c>
    </row>
    <row r="67" spans="1:3" ht="20.25" customHeight="1" thickBot="1" x14ac:dyDescent="0.3">
      <c r="A67" s="2110" t="s">
        <v>1947</v>
      </c>
      <c r="B67" s="2111"/>
      <c r="C67" s="2112"/>
    </row>
    <row r="68" spans="1:3" ht="15" customHeight="1" x14ac:dyDescent="0.25">
      <c r="A68" s="2073" t="s">
        <v>510</v>
      </c>
      <c r="B68" s="2074"/>
      <c r="C68" s="2075"/>
    </row>
    <row r="69" spans="1:3" ht="15" customHeight="1" x14ac:dyDescent="0.25">
      <c r="A69" s="2076"/>
      <c r="B69" s="2077"/>
      <c r="C69" s="2078"/>
    </row>
    <row r="70" spans="1:3" ht="15.75" customHeight="1" thickBot="1" x14ac:dyDescent="0.3">
      <c r="A70" s="2079"/>
      <c r="B70" s="2080"/>
      <c r="C70" s="2081"/>
    </row>
    <row r="71" spans="1:3" ht="25.5" customHeight="1" thickBot="1" x14ac:dyDescent="0.3">
      <c r="A71" s="82"/>
      <c r="B71" s="1047"/>
      <c r="C71" s="83" t="s">
        <v>438</v>
      </c>
    </row>
    <row r="72" spans="1:3" ht="24.6" thickBot="1" x14ac:dyDescent="0.3">
      <c r="A72" s="86" t="s">
        <v>478</v>
      </c>
      <c r="B72" s="71" t="s">
        <v>509</v>
      </c>
      <c r="C72" s="1185">
        <v>308711007.09648538</v>
      </c>
    </row>
    <row r="73" spans="1:3" ht="15" thickBot="1" x14ac:dyDescent="0.3">
      <c r="A73" s="86" t="s">
        <v>479</v>
      </c>
      <c r="B73" s="73" t="s">
        <v>480</v>
      </c>
      <c r="C73" s="1185"/>
    </row>
    <row r="74" spans="1:3" ht="15" thickBot="1" x14ac:dyDescent="0.3">
      <c r="A74" s="86" t="s">
        <v>481</v>
      </c>
      <c r="B74" s="73" t="s">
        <v>1932</v>
      </c>
      <c r="C74" s="1185">
        <v>308711007.09648538</v>
      </c>
    </row>
    <row r="75" spans="1:3" ht="15" thickBot="1" x14ac:dyDescent="0.3">
      <c r="A75" s="86" t="s">
        <v>482</v>
      </c>
      <c r="B75" s="76" t="s">
        <v>483</v>
      </c>
      <c r="C75" s="1185">
        <v>0</v>
      </c>
    </row>
    <row r="76" spans="1:3" ht="15" thickBot="1" x14ac:dyDescent="0.3">
      <c r="A76" s="86" t="s">
        <v>484</v>
      </c>
      <c r="B76" s="76" t="s">
        <v>485</v>
      </c>
      <c r="C76" s="1185">
        <v>34168562.481869996</v>
      </c>
    </row>
    <row r="77" spans="1:3" ht="37.200000000000003" thickBot="1" x14ac:dyDescent="0.3">
      <c r="A77" s="86" t="s">
        <v>486</v>
      </c>
      <c r="B77" s="76" t="s">
        <v>487</v>
      </c>
      <c r="C77" s="1185">
        <v>4310.7276700000002</v>
      </c>
    </row>
    <row r="78" spans="1:3" ht="15" thickBot="1" x14ac:dyDescent="0.3">
      <c r="A78" s="86" t="s">
        <v>488</v>
      </c>
      <c r="B78" s="76" t="s">
        <v>489</v>
      </c>
      <c r="C78" s="1185">
        <v>2062081.7007599997</v>
      </c>
    </row>
    <row r="79" spans="1:3" ht="15" thickBot="1" x14ac:dyDescent="0.3">
      <c r="A79" s="86" t="s">
        <v>490</v>
      </c>
      <c r="B79" s="76" t="s">
        <v>491</v>
      </c>
      <c r="C79" s="1184">
        <v>97695585.059270009</v>
      </c>
    </row>
    <row r="80" spans="1:3" ht="15" thickBot="1" x14ac:dyDescent="0.3">
      <c r="A80" s="86" t="s">
        <v>492</v>
      </c>
      <c r="B80" s="76" t="s">
        <v>6</v>
      </c>
      <c r="C80" s="1184">
        <v>23257038.634470001</v>
      </c>
    </row>
    <row r="81" spans="1:3" ht="15" thickBot="1" x14ac:dyDescent="0.3">
      <c r="A81" s="86" t="s">
        <v>493</v>
      </c>
      <c r="B81" s="76" t="s">
        <v>494</v>
      </c>
      <c r="C81" s="1184">
        <v>127493411.36789</v>
      </c>
    </row>
    <row r="82" spans="1:3" ht="15" thickBot="1" x14ac:dyDescent="0.3">
      <c r="A82" s="86" t="s">
        <v>495</v>
      </c>
      <c r="B82" s="76" t="s">
        <v>7</v>
      </c>
      <c r="C82" s="1184">
        <v>2772044.61632</v>
      </c>
    </row>
    <row r="83" spans="1:3" ht="24.6" thickBot="1" x14ac:dyDescent="0.3">
      <c r="A83" s="91" t="s">
        <v>496</v>
      </c>
      <c r="B83" s="94" t="s">
        <v>497</v>
      </c>
      <c r="C83" s="1183">
        <v>21257972.508235358</v>
      </c>
    </row>
    <row r="84" spans="1:3" ht="40.5" customHeight="1" thickBot="1" x14ac:dyDescent="0.3">
      <c r="A84" s="2113" t="s">
        <v>1638</v>
      </c>
      <c r="B84" s="2114"/>
      <c r="C84" s="2115"/>
    </row>
    <row r="85" spans="1:3" ht="15" customHeight="1" x14ac:dyDescent="0.25">
      <c r="A85" s="2073" t="s">
        <v>500</v>
      </c>
      <c r="B85" s="2074"/>
      <c r="C85" s="2075"/>
    </row>
    <row r="86" spans="1:3" ht="15" customHeight="1" x14ac:dyDescent="0.25">
      <c r="A86" s="2076"/>
      <c r="B86" s="2077"/>
      <c r="C86" s="2078"/>
    </row>
    <row r="87" spans="1:3" ht="15.75" customHeight="1" thickBot="1" x14ac:dyDescent="0.3">
      <c r="A87" s="2079"/>
      <c r="B87" s="2080"/>
      <c r="C87" s="2081"/>
    </row>
    <row r="88" spans="1:3" ht="15" thickBot="1" x14ac:dyDescent="0.3">
      <c r="A88" s="2120"/>
      <c r="B88" s="2121"/>
      <c r="C88" s="95" t="s">
        <v>423</v>
      </c>
    </row>
    <row r="89" spans="1:3" ht="96" customHeight="1" thickBot="1" x14ac:dyDescent="0.3">
      <c r="A89" s="2116"/>
      <c r="B89" s="2117"/>
      <c r="C89" s="818" t="s">
        <v>498</v>
      </c>
    </row>
    <row r="90" spans="1:3" ht="15" thickBot="1" x14ac:dyDescent="0.3">
      <c r="A90" s="96" t="s">
        <v>407</v>
      </c>
      <c r="B90" s="2118"/>
      <c r="C90" s="2119"/>
    </row>
    <row r="91" spans="1:3" ht="159" thickBot="1" x14ac:dyDescent="0.3">
      <c r="A91" s="84">
        <v>1</v>
      </c>
      <c r="B91" s="71" t="s">
        <v>359</v>
      </c>
      <c r="C91" s="90" t="s">
        <v>2973</v>
      </c>
    </row>
    <row r="92" spans="1:3" ht="87" thickBot="1" x14ac:dyDescent="0.3">
      <c r="A92" s="97">
        <v>2</v>
      </c>
      <c r="B92" s="92" t="s">
        <v>499</v>
      </c>
      <c r="C92" s="98" t="s">
        <v>2972</v>
      </c>
    </row>
    <row r="93" spans="1:3" ht="21" customHeight="1" x14ac:dyDescent="0.25"/>
    <row r="94" spans="1:3" ht="68.25" customHeight="1" x14ac:dyDescent="0.25">
      <c r="A94" s="2106" t="s">
        <v>2445</v>
      </c>
      <c r="B94" s="2106"/>
      <c r="C94" s="2106"/>
    </row>
    <row r="95" spans="1:3" ht="47.25" customHeight="1" thickBot="1" x14ac:dyDescent="0.3">
      <c r="A95" s="2105" t="s">
        <v>2444</v>
      </c>
      <c r="B95" s="2105"/>
      <c r="C95" s="2105"/>
    </row>
  </sheetData>
  <mergeCells count="25">
    <mergeCell ref="A95:C95"/>
    <mergeCell ref="A94:C94"/>
    <mergeCell ref="A64:C64"/>
    <mergeCell ref="A67:C67"/>
    <mergeCell ref="A68:C70"/>
    <mergeCell ref="A84:C84"/>
    <mergeCell ref="A85:C87"/>
    <mergeCell ref="A89:B89"/>
    <mergeCell ref="B90:C90"/>
    <mergeCell ref="A88:B88"/>
    <mergeCell ref="A55:C55"/>
    <mergeCell ref="A58:C58"/>
    <mergeCell ref="A61:C61"/>
    <mergeCell ref="A24:C24"/>
    <mergeCell ref="A25:C27"/>
    <mergeCell ref="A29:C29"/>
    <mergeCell ref="A33:C33"/>
    <mergeCell ref="A43:C43"/>
    <mergeCell ref="A51:C51"/>
    <mergeCell ref="A10:C12"/>
    <mergeCell ref="B1:C1"/>
    <mergeCell ref="A3:C3"/>
    <mergeCell ref="A4:C4"/>
    <mergeCell ref="B5:C5"/>
    <mergeCell ref="A7:A9"/>
  </mergeCells>
  <hyperlinks>
    <hyperlink ref="B1" r:id="rId1" display="Implementing Technical Standards (ITS) on disclosure for leverage ratio" xr:uid="{A99CEFF4-C256-4877-BEA8-20DE662950FC}"/>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FA067D7A-7DAA-405C-9901-7384C99B9D93}"/>
    <hyperlink ref="A95" r:id="rId3" display="Implementing Technical Standards (ITS) on disclosure for leverage ratio" xr:uid="{868D04A6-5FFB-4DF3-88B1-44AAF65018D5}"/>
    <hyperlink ref="A95:B95" r:id="rId4" display="Prováděcí nařízení Komise (EU) 2016/200 ze dne 15. února 2016, kterým se stanoví prováděcí technické normy, pokud jde o zpřístupňování informací o pákovém poměru institucí podle nařízení Evropského parlamentu a Rady (EU) č. 575/2013" xr:uid="{18FDD7DF-07F4-4DEC-BF9E-69DB0A6F2877}"/>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19757-7E52-42EE-AECB-EAEE6657D190}">
  <dimension ref="A1:XEM745"/>
  <sheetViews>
    <sheetView view="pageBreakPreview" topLeftCell="A13" zoomScaleNormal="100" zoomScaleSheetLayoutView="100" workbookViewId="0">
      <selection activeCell="J89" sqref="J89"/>
    </sheetView>
  </sheetViews>
  <sheetFormatPr defaultColWidth="9.109375" defaultRowHeight="13.2" x14ac:dyDescent="0.25"/>
  <cols>
    <col min="1" max="1" width="10.44140625" style="20" customWidth="1"/>
    <col min="2" max="2" width="52.88671875" style="20" customWidth="1"/>
    <col min="3" max="7" width="6.6640625" style="20" customWidth="1"/>
    <col min="8" max="16384" width="9.109375" style="20"/>
  </cols>
  <sheetData>
    <row r="1" spans="1:7" ht="55.5" customHeight="1" x14ac:dyDescent="0.25">
      <c r="A1" s="1204" t="s">
        <v>746</v>
      </c>
      <c r="B1" s="1747" t="s">
        <v>778</v>
      </c>
      <c r="C1" s="1747"/>
      <c r="D1" s="1747"/>
      <c r="E1" s="1747"/>
      <c r="F1" s="1747"/>
      <c r="G1" s="1748"/>
    </row>
    <row r="2" spans="1:7" ht="55.5" customHeight="1" x14ac:dyDescent="0.25">
      <c r="A2" s="984"/>
      <c r="B2" s="2126" t="s">
        <v>2786</v>
      </c>
      <c r="C2" s="2127"/>
      <c r="D2" s="2127"/>
      <c r="E2" s="2127"/>
      <c r="F2" s="2127"/>
      <c r="G2" s="2128"/>
    </row>
    <row r="3" spans="1:7" ht="45.75" customHeight="1" x14ac:dyDescent="0.25">
      <c r="A3" s="142"/>
      <c r="B3" s="2129" t="s">
        <v>403</v>
      </c>
      <c r="C3" s="2129"/>
      <c r="D3" s="2129"/>
      <c r="E3" s="2129"/>
      <c r="F3" s="2129"/>
      <c r="G3" s="2130"/>
    </row>
    <row r="4" spans="1:7" ht="45.75" customHeight="1" x14ac:dyDescent="0.25">
      <c r="A4" s="142" t="s">
        <v>746</v>
      </c>
      <c r="B4" s="2131" t="s">
        <v>2835</v>
      </c>
      <c r="C4" s="2131"/>
      <c r="D4" s="2131"/>
      <c r="E4" s="2131"/>
      <c r="F4" s="2131"/>
      <c r="G4" s="2132"/>
    </row>
    <row r="5" spans="1:7" ht="71.25" customHeight="1" x14ac:dyDescent="0.25">
      <c r="A5" s="1133"/>
      <c r="B5" s="2133" t="s">
        <v>2830</v>
      </c>
      <c r="C5" s="2133"/>
      <c r="D5" s="2133"/>
      <c r="E5" s="2133"/>
      <c r="F5" s="2133"/>
      <c r="G5" s="2134"/>
    </row>
    <row r="6" spans="1:7" ht="13.8" thickBot="1" x14ac:dyDescent="0.3">
      <c r="A6" s="819"/>
      <c r="B6" s="820"/>
      <c r="C6" s="820"/>
      <c r="D6" s="820"/>
      <c r="E6" s="820"/>
      <c r="F6" s="820"/>
      <c r="G6" s="226"/>
    </row>
    <row r="7" spans="1:7" ht="69.75" customHeight="1" thickBot="1" x14ac:dyDescent="0.3">
      <c r="A7" s="248" t="s">
        <v>628</v>
      </c>
      <c r="B7" s="1732" t="s">
        <v>2787</v>
      </c>
      <c r="C7" s="1733"/>
      <c r="D7" s="1733"/>
      <c r="E7" s="1733"/>
      <c r="F7" s="1733"/>
      <c r="G7" s="1734"/>
    </row>
    <row r="8" spans="1:7" ht="15" customHeight="1" thickBot="1" x14ac:dyDescent="0.3">
      <c r="A8" s="111" t="s">
        <v>573</v>
      </c>
      <c r="B8" s="1022"/>
      <c r="C8" s="175"/>
      <c r="D8" s="1022"/>
      <c r="E8" s="607" t="s">
        <v>2838</v>
      </c>
      <c r="F8" s="511"/>
      <c r="G8" s="574"/>
    </row>
    <row r="9" spans="1:7" ht="42.6" customHeight="1" thickBot="1" x14ac:dyDescent="0.3">
      <c r="A9" s="2138" t="s">
        <v>2975</v>
      </c>
      <c r="B9" s="2139"/>
      <c r="C9" s="2139"/>
      <c r="D9" s="2139"/>
      <c r="E9" s="2139"/>
      <c r="F9" s="2139"/>
      <c r="G9" s="2140"/>
    </row>
    <row r="10" spans="1:7" ht="67.5" customHeight="1" x14ac:dyDescent="0.25">
      <c r="A10" s="2135" t="s">
        <v>807</v>
      </c>
      <c r="B10" s="2136"/>
      <c r="C10" s="2136"/>
      <c r="D10" s="2136"/>
      <c r="E10" s="2136"/>
      <c r="F10" s="2136"/>
      <c r="G10" s="2137"/>
    </row>
    <row r="11" spans="1:7" ht="156" customHeight="1" x14ac:dyDescent="0.25">
      <c r="A11" s="2135" t="s">
        <v>2831</v>
      </c>
      <c r="B11" s="2136"/>
      <c r="C11" s="2136"/>
      <c r="D11" s="2136"/>
      <c r="E11" s="2136"/>
      <c r="F11" s="2136"/>
      <c r="G11" s="2137"/>
    </row>
    <row r="12" spans="1:7" ht="60.75" customHeight="1" x14ac:dyDescent="0.25">
      <c r="A12" s="2135" t="s">
        <v>2832</v>
      </c>
      <c r="B12" s="2136"/>
      <c r="C12" s="2136"/>
      <c r="D12" s="2136"/>
      <c r="E12" s="2136"/>
      <c r="F12" s="2136"/>
      <c r="G12" s="2137"/>
    </row>
    <row r="13" spans="1:7" s="173" customFormat="1" ht="82.5" customHeight="1" x14ac:dyDescent="0.25">
      <c r="A13" s="2141" t="s">
        <v>2788</v>
      </c>
      <c r="B13" s="2085"/>
      <c r="C13" s="2085"/>
      <c r="D13" s="2085"/>
      <c r="E13" s="2085"/>
      <c r="F13" s="2085"/>
      <c r="G13" s="2086"/>
    </row>
    <row r="14" spans="1:7" s="173" customFormat="1" ht="82.5" customHeight="1" x14ac:dyDescent="0.25">
      <c r="A14" s="2141" t="s">
        <v>2789</v>
      </c>
      <c r="B14" s="2142"/>
      <c r="C14" s="2142"/>
      <c r="D14" s="2142"/>
      <c r="E14" s="2142"/>
      <c r="F14" s="2142"/>
      <c r="G14" s="2143"/>
    </row>
    <row r="15" spans="1:7" s="174" customFormat="1" ht="43.5" customHeight="1" x14ac:dyDescent="0.25">
      <c r="A15" s="2135" t="s">
        <v>2790</v>
      </c>
      <c r="B15" s="2136"/>
      <c r="C15" s="2136"/>
      <c r="D15" s="2136"/>
      <c r="E15" s="2136"/>
      <c r="F15" s="2136"/>
      <c r="G15" s="2137"/>
    </row>
    <row r="16" spans="1:7" s="173" customFormat="1" ht="65.25" customHeight="1" x14ac:dyDescent="0.25">
      <c r="A16" s="2135" t="s">
        <v>2791</v>
      </c>
      <c r="B16" s="2136"/>
      <c r="C16" s="2136"/>
      <c r="D16" s="2136"/>
      <c r="E16" s="2136"/>
      <c r="F16" s="2136"/>
      <c r="G16" s="2137"/>
    </row>
    <row r="17" spans="1:7" s="173" customFormat="1" ht="57.75" customHeight="1" x14ac:dyDescent="0.25">
      <c r="A17" s="2135" t="s">
        <v>2833</v>
      </c>
      <c r="B17" s="2136"/>
      <c r="C17" s="2136"/>
      <c r="D17" s="2136"/>
      <c r="E17" s="2136"/>
      <c r="F17" s="2136"/>
      <c r="G17" s="2137"/>
    </row>
    <row r="18" spans="1:7" s="173" customFormat="1" ht="143.25" customHeight="1" thickBot="1" x14ac:dyDescent="0.3">
      <c r="A18" s="2145" t="s">
        <v>2834</v>
      </c>
      <c r="B18" s="2136"/>
      <c r="C18" s="2136"/>
      <c r="D18" s="2136"/>
      <c r="E18" s="2136"/>
      <c r="F18" s="2136"/>
      <c r="G18" s="2137"/>
    </row>
    <row r="19" spans="1:7" s="173" customFormat="1" ht="18.75" customHeight="1" thickBot="1" x14ac:dyDescent="0.3">
      <c r="A19" s="2146" t="s">
        <v>779</v>
      </c>
      <c r="B19" s="2147"/>
      <c r="C19" s="2147"/>
      <c r="D19" s="2147"/>
      <c r="E19" s="2147"/>
      <c r="F19" s="2147"/>
      <c r="G19" s="2148"/>
    </row>
    <row r="20" spans="1:7" s="173" customFormat="1" ht="25.5" customHeight="1" thickBot="1" x14ac:dyDescent="0.3">
      <c r="A20" s="2149"/>
      <c r="B20" s="575"/>
      <c r="C20" s="576" t="s">
        <v>803</v>
      </c>
      <c r="D20" s="577" t="s">
        <v>804</v>
      </c>
      <c r="E20" s="577" t="s">
        <v>808</v>
      </c>
      <c r="F20" s="577" t="s">
        <v>809</v>
      </c>
      <c r="G20" s="578" t="s">
        <v>812</v>
      </c>
    </row>
    <row r="21" spans="1:7" s="173" customFormat="1" ht="25.5" customHeight="1" thickBot="1" x14ac:dyDescent="0.3">
      <c r="A21" s="2150"/>
      <c r="B21" s="579"/>
      <c r="C21" s="580" t="s">
        <v>805</v>
      </c>
      <c r="D21" s="581" t="s">
        <v>806</v>
      </c>
      <c r="E21" s="581" t="s">
        <v>810</v>
      </c>
      <c r="F21" s="581" t="s">
        <v>811</v>
      </c>
      <c r="G21" s="1072" t="s">
        <v>813</v>
      </c>
    </row>
    <row r="22" spans="1:7" s="173" customFormat="1" ht="12.75" customHeight="1" thickBot="1" x14ac:dyDescent="0.3">
      <c r="A22" s="582"/>
      <c r="B22" s="583" t="s">
        <v>780</v>
      </c>
      <c r="C22" s="583"/>
      <c r="D22" s="583"/>
      <c r="E22" s="583"/>
      <c r="F22" s="583"/>
      <c r="G22" s="584"/>
    </row>
    <row r="23" spans="1:7" s="173" customFormat="1" ht="15.75" customHeight="1" thickBot="1" x14ac:dyDescent="0.3">
      <c r="A23" s="585">
        <v>1</v>
      </c>
      <c r="B23" s="586" t="s">
        <v>781</v>
      </c>
      <c r="C23" s="587"/>
      <c r="D23" s="587"/>
      <c r="E23" s="1203"/>
      <c r="F23" s="588"/>
      <c r="G23" s="589"/>
    </row>
    <row r="24" spans="1:7" s="173" customFormat="1" ht="48.75" customHeight="1" thickBot="1" x14ac:dyDescent="0.3">
      <c r="A24" s="585">
        <v>2</v>
      </c>
      <c r="B24" s="586" t="s">
        <v>2792</v>
      </c>
      <c r="C24" s="590"/>
      <c r="D24" s="590"/>
      <c r="E24" s="1202"/>
      <c r="F24" s="448"/>
      <c r="G24" s="591"/>
    </row>
    <row r="25" spans="1:7" s="173" customFormat="1" ht="53.25" customHeight="1" thickBot="1" x14ac:dyDescent="0.3">
      <c r="A25" s="992" t="s">
        <v>2793</v>
      </c>
      <c r="B25" s="993" t="s">
        <v>2794</v>
      </c>
      <c r="C25" s="590"/>
      <c r="D25" s="590"/>
      <c r="E25" s="1202"/>
      <c r="F25" s="448"/>
      <c r="G25" s="591"/>
    </row>
    <row r="26" spans="1:7" s="173" customFormat="1" ht="18.75" customHeight="1" thickBot="1" x14ac:dyDescent="0.3">
      <c r="A26" s="585">
        <v>3</v>
      </c>
      <c r="B26" s="586" t="s">
        <v>782</v>
      </c>
      <c r="C26" s="590"/>
      <c r="D26" s="590"/>
      <c r="E26" s="1202"/>
      <c r="F26" s="448"/>
      <c r="G26" s="591"/>
    </row>
    <row r="27" spans="1:7" s="173" customFormat="1" ht="39.75" customHeight="1" thickBot="1" x14ac:dyDescent="0.3">
      <c r="A27" s="585">
        <v>4</v>
      </c>
      <c r="B27" s="586" t="s">
        <v>2795</v>
      </c>
      <c r="C27" s="590"/>
      <c r="D27" s="590"/>
      <c r="E27" s="1202"/>
      <c r="F27" s="448"/>
      <c r="G27" s="591"/>
    </row>
    <row r="28" spans="1:7" s="173" customFormat="1" ht="57" customHeight="1" thickBot="1" x14ac:dyDescent="0.3">
      <c r="A28" s="992" t="s">
        <v>2796</v>
      </c>
      <c r="B28" s="993" t="s">
        <v>2797</v>
      </c>
      <c r="C28" s="590"/>
      <c r="D28" s="590"/>
      <c r="E28" s="1202"/>
      <c r="F28" s="448"/>
      <c r="G28" s="591"/>
    </row>
    <row r="29" spans="1:7" s="174" customFormat="1" ht="18.75" customHeight="1" thickBot="1" x14ac:dyDescent="0.3">
      <c r="A29" s="585">
        <v>5</v>
      </c>
      <c r="B29" s="586" t="s">
        <v>1929</v>
      </c>
      <c r="C29" s="590"/>
      <c r="D29" s="590"/>
      <c r="E29" s="592"/>
      <c r="F29" s="593"/>
      <c r="G29" s="594"/>
    </row>
    <row r="30" spans="1:7" s="174" customFormat="1" ht="40.5" customHeight="1" x14ac:dyDescent="0.25">
      <c r="A30" s="602">
        <v>6</v>
      </c>
      <c r="B30" s="1201" t="s">
        <v>2798</v>
      </c>
      <c r="C30" s="603"/>
      <c r="D30" s="603"/>
      <c r="E30" s="985"/>
      <c r="F30" s="986"/>
      <c r="G30" s="987"/>
    </row>
    <row r="31" spans="1:7" ht="62.25" customHeight="1" thickBot="1" x14ac:dyDescent="0.3">
      <c r="A31" s="994" t="s">
        <v>2799</v>
      </c>
      <c r="B31" s="1196" t="s">
        <v>2800</v>
      </c>
      <c r="C31" s="603"/>
      <c r="D31" s="603"/>
      <c r="E31" s="1200"/>
      <c r="F31" s="604"/>
      <c r="G31" s="605"/>
    </row>
    <row r="32" spans="1:7" s="173" customFormat="1" ht="12.75" customHeight="1" thickBot="1" x14ac:dyDescent="0.3">
      <c r="A32" s="1049"/>
      <c r="B32" s="1050" t="s">
        <v>783</v>
      </c>
      <c r="C32" s="1050"/>
      <c r="D32" s="1050"/>
      <c r="E32" s="1050"/>
      <c r="F32" s="1050"/>
      <c r="G32" s="1051"/>
    </row>
    <row r="33" spans="1:7" s="601" customFormat="1" ht="17.25" customHeight="1" thickBot="1" x14ac:dyDescent="0.3">
      <c r="A33" s="585">
        <v>7</v>
      </c>
      <c r="B33" s="586" t="s">
        <v>784</v>
      </c>
      <c r="C33" s="608"/>
      <c r="D33" s="587"/>
      <c r="E33" s="1198"/>
      <c r="F33" s="599"/>
      <c r="G33" s="600"/>
    </row>
    <row r="34" spans="1:7" ht="41.25" customHeight="1" thickBot="1" x14ac:dyDescent="0.3">
      <c r="A34" s="595">
        <v>8</v>
      </c>
      <c r="B34" s="1079" t="s">
        <v>2801</v>
      </c>
      <c r="C34" s="596"/>
      <c r="D34" s="596"/>
      <c r="E34" s="1199"/>
      <c r="F34" s="597"/>
      <c r="G34" s="598"/>
    </row>
    <row r="35" spans="1:7" s="173" customFormat="1" ht="12.75" customHeight="1" thickBot="1" x14ac:dyDescent="0.3">
      <c r="A35" s="582"/>
      <c r="B35" s="583" t="s">
        <v>785</v>
      </c>
      <c r="C35" s="583"/>
      <c r="D35" s="583"/>
      <c r="E35" s="583"/>
      <c r="F35" s="583"/>
      <c r="G35" s="584"/>
    </row>
    <row r="36" spans="1:7" ht="27" thickBot="1" x14ac:dyDescent="0.3">
      <c r="A36" s="585">
        <v>9</v>
      </c>
      <c r="B36" s="586" t="s">
        <v>786</v>
      </c>
      <c r="C36" s="608"/>
      <c r="D36" s="587"/>
      <c r="E36" s="1198"/>
      <c r="F36" s="599"/>
      <c r="G36" s="600"/>
    </row>
    <row r="37" spans="1:7" ht="53.4" thickBot="1" x14ac:dyDescent="0.3">
      <c r="A37" s="585">
        <v>10</v>
      </c>
      <c r="B37" s="586" t="s">
        <v>2802</v>
      </c>
      <c r="C37" s="590"/>
      <c r="D37" s="590"/>
      <c r="E37" s="1197"/>
      <c r="F37" s="162"/>
      <c r="G37" s="563"/>
    </row>
    <row r="38" spans="1:7" ht="66.599999999999994" thickBot="1" x14ac:dyDescent="0.3">
      <c r="A38" s="992" t="s">
        <v>2803</v>
      </c>
      <c r="B38" s="993" t="s">
        <v>2804</v>
      </c>
      <c r="C38" s="1048"/>
      <c r="D38" s="1048"/>
      <c r="E38" s="1194"/>
      <c r="F38" s="995"/>
      <c r="G38" s="563"/>
    </row>
    <row r="39" spans="1:7" ht="20.25" customHeight="1" thickBot="1" x14ac:dyDescent="0.3">
      <c r="A39" s="992">
        <v>11</v>
      </c>
      <c r="B39" s="993" t="s">
        <v>787</v>
      </c>
      <c r="C39" s="1048"/>
      <c r="D39" s="1048"/>
      <c r="E39" s="1194"/>
      <c r="F39" s="995"/>
      <c r="G39" s="563"/>
    </row>
    <row r="40" spans="1:7" ht="44.25" customHeight="1" thickBot="1" x14ac:dyDescent="0.3">
      <c r="A40" s="992">
        <v>12</v>
      </c>
      <c r="B40" s="993" t="s">
        <v>2805</v>
      </c>
      <c r="C40" s="1048"/>
      <c r="D40" s="1048"/>
      <c r="E40" s="1194"/>
      <c r="F40" s="995"/>
      <c r="G40" s="563"/>
    </row>
    <row r="41" spans="1:7" ht="65.25" customHeight="1" thickBot="1" x14ac:dyDescent="0.3">
      <c r="A41" s="992" t="s">
        <v>2806</v>
      </c>
      <c r="B41" s="993" t="s">
        <v>2807</v>
      </c>
      <c r="C41" s="1048"/>
      <c r="D41" s="1048"/>
      <c r="E41" s="1194"/>
      <c r="F41" s="995"/>
      <c r="G41" s="563"/>
    </row>
    <row r="42" spans="1:7" s="601" customFormat="1" ht="18.75" customHeight="1" thickBot="1" x14ac:dyDescent="0.3">
      <c r="A42" s="992">
        <v>13</v>
      </c>
      <c r="B42" s="993" t="s">
        <v>788</v>
      </c>
      <c r="C42" s="1048"/>
      <c r="D42" s="1048"/>
      <c r="E42" s="1194"/>
      <c r="F42" s="995"/>
      <c r="G42" s="563"/>
    </row>
    <row r="43" spans="1:7" s="601" customFormat="1" ht="43.5" customHeight="1" x14ac:dyDescent="0.25">
      <c r="A43" s="994">
        <v>14</v>
      </c>
      <c r="B43" s="1196" t="s">
        <v>2808</v>
      </c>
      <c r="C43" s="996"/>
      <c r="D43" s="996"/>
      <c r="E43" s="1192"/>
      <c r="F43" s="997"/>
      <c r="G43" s="605"/>
    </row>
    <row r="44" spans="1:7" ht="69" customHeight="1" thickBot="1" x14ac:dyDescent="0.3">
      <c r="A44" s="994" t="s">
        <v>2809</v>
      </c>
      <c r="B44" s="1196" t="s">
        <v>2810</v>
      </c>
      <c r="C44" s="998"/>
      <c r="D44" s="996"/>
      <c r="E44" s="1192"/>
      <c r="F44" s="997"/>
      <c r="G44" s="605"/>
    </row>
    <row r="45" spans="1:7" s="173" customFormat="1" ht="12.75" customHeight="1" thickBot="1" x14ac:dyDescent="0.3">
      <c r="A45" s="999"/>
      <c r="B45" s="1000" t="s">
        <v>472</v>
      </c>
      <c r="C45" s="1000"/>
      <c r="D45" s="1000"/>
      <c r="E45" s="1000"/>
      <c r="F45" s="1000"/>
      <c r="G45" s="1051"/>
    </row>
    <row r="46" spans="1:7" ht="13.8" thickBot="1" x14ac:dyDescent="0.3">
      <c r="A46" s="1001">
        <v>15</v>
      </c>
      <c r="B46" s="1002" t="s">
        <v>436</v>
      </c>
      <c r="C46" s="1003"/>
      <c r="D46" s="1004"/>
      <c r="E46" s="1195"/>
      <c r="F46" s="1005"/>
      <c r="G46" s="600"/>
    </row>
    <row r="47" spans="1:7" ht="15" customHeight="1" thickBot="1" x14ac:dyDescent="0.3">
      <c r="A47" s="1001">
        <v>16</v>
      </c>
      <c r="B47" s="1002" t="s">
        <v>472</v>
      </c>
      <c r="C47" s="1048"/>
      <c r="D47" s="1048"/>
      <c r="E47" s="1194"/>
      <c r="F47" s="995"/>
      <c r="G47" s="563"/>
    </row>
    <row r="48" spans="1:7" ht="39.75" customHeight="1" x14ac:dyDescent="0.25">
      <c r="A48" s="1006">
        <v>17</v>
      </c>
      <c r="B48" s="1193" t="s">
        <v>2811</v>
      </c>
      <c r="C48" s="996"/>
      <c r="D48" s="996"/>
      <c r="E48" s="1192"/>
      <c r="F48" s="997"/>
      <c r="G48" s="605"/>
    </row>
    <row r="49" spans="1:7" ht="51.75" customHeight="1" thickBot="1" x14ac:dyDescent="0.3">
      <c r="A49" s="1007" t="s">
        <v>2812</v>
      </c>
      <c r="B49" s="1008" t="s">
        <v>2813</v>
      </c>
      <c r="C49" s="998"/>
      <c r="D49" s="998"/>
      <c r="E49" s="1191"/>
      <c r="F49" s="1009"/>
      <c r="G49" s="598"/>
    </row>
    <row r="50" spans="1:7" x14ac:dyDescent="0.25">
      <c r="A50" s="1010"/>
      <c r="B50" s="1010"/>
      <c r="C50" s="1010"/>
      <c r="D50" s="1010"/>
      <c r="E50" s="1189"/>
      <c r="F50" s="524"/>
    </row>
    <row r="51" spans="1:7" ht="21" customHeight="1" x14ac:dyDescent="0.25">
      <c r="A51" s="1190" t="s">
        <v>789</v>
      </c>
      <c r="B51" s="524"/>
      <c r="C51" s="1010"/>
      <c r="D51" s="1010"/>
      <c r="E51" s="1189"/>
      <c r="F51" s="524"/>
    </row>
    <row r="52" spans="1:7" ht="26.25" customHeight="1" x14ac:dyDescent="0.25">
      <c r="A52" s="1011" t="s">
        <v>1639</v>
      </c>
      <c r="B52" s="2144" t="s">
        <v>790</v>
      </c>
      <c r="C52" s="2144"/>
      <c r="D52" s="2144"/>
      <c r="E52" s="2144"/>
      <c r="F52" s="2144"/>
    </row>
    <row r="53" spans="1:7" ht="44.25" customHeight="1" x14ac:dyDescent="0.25">
      <c r="A53" s="1048">
        <v>1</v>
      </c>
      <c r="B53" s="2122" t="s">
        <v>791</v>
      </c>
      <c r="C53" s="2122"/>
      <c r="D53" s="2122"/>
      <c r="E53" s="2122"/>
      <c r="F53" s="2122"/>
    </row>
    <row r="54" spans="1:7" ht="36.75" customHeight="1" x14ac:dyDescent="0.25">
      <c r="A54" s="1048">
        <v>2</v>
      </c>
      <c r="B54" s="2122" t="s">
        <v>792</v>
      </c>
      <c r="C54" s="2122"/>
      <c r="D54" s="2122"/>
      <c r="E54" s="2122"/>
      <c r="F54" s="2122"/>
    </row>
    <row r="55" spans="1:7" ht="41.25" customHeight="1" x14ac:dyDescent="0.25">
      <c r="A55" s="1012" t="s">
        <v>2793</v>
      </c>
      <c r="B55" s="2123" t="s">
        <v>2794</v>
      </c>
      <c r="C55" s="2124"/>
      <c r="D55" s="2124"/>
      <c r="E55" s="2124"/>
      <c r="F55" s="2125"/>
    </row>
    <row r="56" spans="1:7" ht="42" customHeight="1" x14ac:dyDescent="0.25">
      <c r="A56" s="1048">
        <v>3</v>
      </c>
      <c r="B56" s="2122" t="s">
        <v>2814</v>
      </c>
      <c r="C56" s="2122"/>
      <c r="D56" s="2122"/>
      <c r="E56" s="2122"/>
      <c r="F56" s="2122"/>
    </row>
    <row r="57" spans="1:7" ht="36.75" customHeight="1" x14ac:dyDescent="0.25">
      <c r="A57" s="1048">
        <v>4</v>
      </c>
      <c r="B57" s="2122" t="s">
        <v>793</v>
      </c>
      <c r="C57" s="2122"/>
      <c r="D57" s="2122"/>
      <c r="E57" s="2122"/>
      <c r="F57" s="2122"/>
    </row>
    <row r="58" spans="1:7" ht="41.25" customHeight="1" x14ac:dyDescent="0.25">
      <c r="A58" s="1012" t="s">
        <v>2796</v>
      </c>
      <c r="B58" s="2123" t="s">
        <v>2797</v>
      </c>
      <c r="C58" s="2124"/>
      <c r="D58" s="2124"/>
      <c r="E58" s="2124"/>
      <c r="F58" s="2125"/>
    </row>
    <row r="59" spans="1:7" ht="44.25" customHeight="1" x14ac:dyDescent="0.25">
      <c r="A59" s="1048">
        <v>5</v>
      </c>
      <c r="B59" s="2122" t="s">
        <v>2815</v>
      </c>
      <c r="C59" s="2122"/>
      <c r="D59" s="2122"/>
      <c r="E59" s="2122"/>
      <c r="F59" s="2122"/>
    </row>
    <row r="60" spans="1:7" ht="30" customHeight="1" x14ac:dyDescent="0.25">
      <c r="A60" s="1048">
        <v>6</v>
      </c>
      <c r="B60" s="2122" t="s">
        <v>794</v>
      </c>
      <c r="C60" s="2122"/>
      <c r="D60" s="2122"/>
      <c r="E60" s="2122"/>
      <c r="F60" s="2122"/>
    </row>
    <row r="61" spans="1:7" ht="38.25" customHeight="1" x14ac:dyDescent="0.25">
      <c r="A61" s="1012" t="s">
        <v>2799</v>
      </c>
      <c r="B61" s="2123" t="s">
        <v>2800</v>
      </c>
      <c r="C61" s="2124"/>
      <c r="D61" s="2124"/>
      <c r="E61" s="2124"/>
      <c r="F61" s="2125"/>
    </row>
    <row r="62" spans="1:7" ht="39.75" customHeight="1" x14ac:dyDescent="0.25">
      <c r="A62" s="1048">
        <v>7</v>
      </c>
      <c r="B62" s="2122" t="s">
        <v>2816</v>
      </c>
      <c r="C62" s="2122"/>
      <c r="D62" s="2122"/>
      <c r="E62" s="2122"/>
      <c r="F62" s="2122"/>
    </row>
    <row r="63" spans="1:7" ht="36.75" customHeight="1" x14ac:dyDescent="0.25">
      <c r="A63" s="1048">
        <v>8</v>
      </c>
      <c r="B63" s="2122" t="s">
        <v>795</v>
      </c>
      <c r="C63" s="2122"/>
      <c r="D63" s="2122"/>
      <c r="E63" s="2122"/>
      <c r="F63" s="2122"/>
    </row>
    <row r="64" spans="1:7" ht="40.5" customHeight="1" x14ac:dyDescent="0.25">
      <c r="A64" s="1048">
        <v>9</v>
      </c>
      <c r="B64" s="2122" t="s">
        <v>2817</v>
      </c>
      <c r="C64" s="2122"/>
      <c r="D64" s="2122"/>
      <c r="E64" s="2122"/>
      <c r="F64" s="2122"/>
    </row>
    <row r="65" spans="1:6" ht="37.5" customHeight="1" x14ac:dyDescent="0.25">
      <c r="A65" s="1048">
        <v>10</v>
      </c>
      <c r="B65" s="2122" t="s">
        <v>796</v>
      </c>
      <c r="C65" s="2122"/>
      <c r="D65" s="2122"/>
      <c r="E65" s="2122"/>
      <c r="F65" s="2122"/>
    </row>
    <row r="66" spans="1:6" ht="39.75" customHeight="1" x14ac:dyDescent="0.25">
      <c r="A66" s="1012" t="s">
        <v>2803</v>
      </c>
      <c r="B66" s="2123" t="s">
        <v>2804</v>
      </c>
      <c r="C66" s="2124"/>
      <c r="D66" s="2124"/>
      <c r="E66" s="2124"/>
      <c r="F66" s="2125"/>
    </row>
    <row r="67" spans="1:6" ht="39.75" customHeight="1" x14ac:dyDescent="0.25">
      <c r="A67" s="1048">
        <v>11</v>
      </c>
      <c r="B67" s="2122" t="s">
        <v>2021</v>
      </c>
      <c r="C67" s="2122"/>
      <c r="D67" s="2122"/>
      <c r="E67" s="2122"/>
      <c r="F67" s="2122"/>
    </row>
    <row r="68" spans="1:6" ht="30" customHeight="1" x14ac:dyDescent="0.25">
      <c r="A68" s="1048">
        <v>12</v>
      </c>
      <c r="B68" s="2122" t="s">
        <v>2022</v>
      </c>
      <c r="C68" s="2122"/>
      <c r="D68" s="2122"/>
      <c r="E68" s="2122"/>
      <c r="F68" s="2122"/>
    </row>
    <row r="69" spans="1:6" ht="39.75" customHeight="1" x14ac:dyDescent="0.25">
      <c r="A69" s="1012" t="s">
        <v>2806</v>
      </c>
      <c r="B69" s="2123" t="s">
        <v>2807</v>
      </c>
      <c r="C69" s="2124"/>
      <c r="D69" s="2124"/>
      <c r="E69" s="2124"/>
      <c r="F69" s="2125"/>
    </row>
    <row r="70" spans="1:6" ht="42" customHeight="1" x14ac:dyDescent="0.25">
      <c r="A70" s="1048">
        <v>13</v>
      </c>
      <c r="B70" s="2122" t="s">
        <v>2023</v>
      </c>
      <c r="C70" s="2122"/>
      <c r="D70" s="2122"/>
      <c r="E70" s="2122"/>
      <c r="F70" s="2122"/>
    </row>
    <row r="71" spans="1:6" ht="30" customHeight="1" x14ac:dyDescent="0.25">
      <c r="A71" s="1048">
        <v>14</v>
      </c>
      <c r="B71" s="2122" t="s">
        <v>2818</v>
      </c>
      <c r="C71" s="2122"/>
      <c r="D71" s="2122"/>
      <c r="E71" s="2122"/>
      <c r="F71" s="2122"/>
    </row>
    <row r="72" spans="1:6" ht="41.25" customHeight="1" x14ac:dyDescent="0.25">
      <c r="A72" s="1012" t="s">
        <v>2809</v>
      </c>
      <c r="B72" s="2123" t="s">
        <v>2810</v>
      </c>
      <c r="C72" s="2124"/>
      <c r="D72" s="2124"/>
      <c r="E72" s="2124"/>
      <c r="F72" s="2125"/>
    </row>
    <row r="73" spans="1:6" ht="42.75" customHeight="1" x14ac:dyDescent="0.25">
      <c r="A73" s="1048">
        <v>15</v>
      </c>
      <c r="B73" s="2122" t="s">
        <v>2819</v>
      </c>
      <c r="C73" s="2122"/>
      <c r="D73" s="2122"/>
      <c r="E73" s="2122"/>
      <c r="F73" s="2122"/>
    </row>
    <row r="74" spans="1:6" ht="44.25" customHeight="1" x14ac:dyDescent="0.25">
      <c r="A74" s="1048">
        <v>16</v>
      </c>
      <c r="B74" s="2122" t="s">
        <v>2820</v>
      </c>
      <c r="C74" s="2122"/>
      <c r="D74" s="2122"/>
      <c r="E74" s="2122"/>
      <c r="F74" s="2122"/>
    </row>
    <row r="75" spans="1:6" ht="44.25" customHeight="1" x14ac:dyDescent="0.25">
      <c r="A75" s="1048">
        <v>17</v>
      </c>
      <c r="B75" s="2123" t="s">
        <v>2821</v>
      </c>
      <c r="C75" s="2124"/>
      <c r="D75" s="2124"/>
      <c r="E75" s="2124"/>
      <c r="F75" s="2125"/>
    </row>
    <row r="76" spans="1:6" ht="40.5" customHeight="1" x14ac:dyDescent="0.25">
      <c r="A76" s="1012" t="s">
        <v>2812</v>
      </c>
      <c r="B76" s="2122" t="s">
        <v>2813</v>
      </c>
      <c r="C76" s="2122"/>
      <c r="D76" s="2122"/>
      <c r="E76" s="2122"/>
      <c r="F76" s="2122"/>
    </row>
    <row r="77" spans="1:6" ht="30" customHeight="1" x14ac:dyDescent="0.25">
      <c r="A77" s="606"/>
      <c r="B77" s="2144" t="s">
        <v>797</v>
      </c>
      <c r="C77" s="2144"/>
      <c r="D77" s="2144"/>
      <c r="E77" s="2144"/>
      <c r="F77" s="2144"/>
    </row>
    <row r="78" spans="1:6" ht="30" customHeight="1" x14ac:dyDescent="0.25">
      <c r="A78" s="2153"/>
      <c r="B78" s="2122" t="s">
        <v>798</v>
      </c>
      <c r="C78" s="2122"/>
      <c r="D78" s="2122"/>
      <c r="E78" s="2122"/>
      <c r="F78" s="2122"/>
    </row>
    <row r="79" spans="1:6" ht="52.5" customHeight="1" x14ac:dyDescent="0.25">
      <c r="A79" s="2153"/>
      <c r="B79" s="2122" t="s">
        <v>799</v>
      </c>
      <c r="C79" s="2122"/>
      <c r="D79" s="2122"/>
      <c r="E79" s="2122"/>
      <c r="F79" s="2122"/>
    </row>
    <row r="80" spans="1:6" ht="51.75" customHeight="1" x14ac:dyDescent="0.25">
      <c r="A80" s="2153"/>
      <c r="B80" s="2122" t="s">
        <v>800</v>
      </c>
      <c r="C80" s="2122"/>
      <c r="D80" s="2122"/>
      <c r="E80" s="2122"/>
      <c r="F80" s="2122"/>
    </row>
    <row r="81" spans="1:16367" ht="30" customHeight="1" x14ac:dyDescent="0.25">
      <c r="A81" s="606"/>
      <c r="B81" s="2144" t="s">
        <v>2822</v>
      </c>
      <c r="C81" s="2144"/>
      <c r="D81" s="2144"/>
      <c r="E81" s="2144"/>
      <c r="F81" s="2144"/>
    </row>
    <row r="82" spans="1:16367" ht="30" customHeight="1" x14ac:dyDescent="0.25">
      <c r="A82" s="2154"/>
      <c r="B82" s="2156" t="s">
        <v>2823</v>
      </c>
      <c r="C82" s="2124"/>
      <c r="D82" s="2124"/>
      <c r="E82" s="2124"/>
      <c r="F82" s="2125"/>
    </row>
    <row r="83" spans="1:16367" ht="30" customHeight="1" x14ac:dyDescent="0.25">
      <c r="A83" s="2155"/>
      <c r="B83" s="2157" t="s">
        <v>2824</v>
      </c>
      <c r="C83" s="2124"/>
      <c r="D83" s="2124"/>
      <c r="E83" s="2124"/>
      <c r="F83" s="2125"/>
    </row>
    <row r="84" spans="1:16367" ht="16.5" customHeight="1" x14ac:dyDescent="0.3">
      <c r="A84" s="2158"/>
      <c r="B84" s="2159"/>
      <c r="C84" s="2159"/>
      <c r="D84" s="2159"/>
      <c r="E84" s="2159"/>
      <c r="F84" s="2159"/>
    </row>
    <row r="85" spans="1:16367" ht="54" customHeight="1" x14ac:dyDescent="0.25">
      <c r="A85" s="2160" t="s">
        <v>801</v>
      </c>
      <c r="B85" s="2160"/>
      <c r="C85" s="2160"/>
      <c r="D85" s="2160"/>
      <c r="E85" s="2160"/>
      <c r="F85" s="2160"/>
    </row>
    <row r="86" spans="1:16367" ht="32.25" customHeight="1" x14ac:dyDescent="0.25">
      <c r="A86" s="2161" t="s">
        <v>802</v>
      </c>
      <c r="B86" s="2161"/>
      <c r="C86" s="2161"/>
      <c r="D86" s="2161"/>
      <c r="E86" s="2161"/>
      <c r="F86" s="2161"/>
      <c r="G86" s="1188"/>
      <c r="H86" s="2152"/>
      <c r="I86" s="2152"/>
      <c r="J86" s="2152"/>
      <c r="K86" s="2152"/>
      <c r="L86" s="2152"/>
      <c r="M86" s="2152"/>
      <c r="N86" s="2152"/>
      <c r="O86" s="2152"/>
      <c r="P86" s="2152"/>
      <c r="Q86" s="2152"/>
      <c r="R86" s="2152"/>
      <c r="S86" s="2152"/>
      <c r="T86" s="2152"/>
      <c r="U86" s="2152"/>
      <c r="V86" s="2152"/>
      <c r="W86" s="2152"/>
      <c r="X86" s="2152"/>
      <c r="Y86" s="2152"/>
      <c r="Z86" s="2151"/>
      <c r="AA86" s="2152"/>
      <c r="AB86" s="2152"/>
      <c r="AC86" s="2152"/>
      <c r="AD86" s="2152"/>
      <c r="AE86" s="2152"/>
      <c r="AF86" s="2151"/>
      <c r="AG86" s="2152"/>
      <c r="AH86" s="2152"/>
      <c r="AI86" s="2152"/>
      <c r="AJ86" s="2152"/>
      <c r="AK86" s="2152"/>
      <c r="AL86" s="2151"/>
      <c r="AM86" s="2152"/>
      <c r="AN86" s="2152"/>
      <c r="AO86" s="2152"/>
      <c r="AP86" s="2152"/>
      <c r="AQ86" s="2152"/>
      <c r="AR86" s="2151"/>
      <c r="AS86" s="2152"/>
      <c r="AT86" s="2152"/>
      <c r="AU86" s="2152"/>
      <c r="AV86" s="2152"/>
      <c r="AW86" s="2152"/>
      <c r="AX86" s="2151"/>
      <c r="AY86" s="2152"/>
      <c r="AZ86" s="2152"/>
      <c r="BA86" s="2152"/>
      <c r="BB86" s="2152"/>
      <c r="BC86" s="2152"/>
      <c r="BD86" s="2151"/>
      <c r="BE86" s="2152"/>
      <c r="BF86" s="2152"/>
      <c r="BG86" s="2152"/>
      <c r="BH86" s="2152"/>
      <c r="BI86" s="2152"/>
      <c r="BJ86" s="2151"/>
      <c r="BK86" s="2152"/>
      <c r="BL86" s="2152"/>
      <c r="BM86" s="2152"/>
      <c r="BN86" s="2152"/>
      <c r="BO86" s="2152"/>
      <c r="BP86" s="2151"/>
      <c r="BQ86" s="2152"/>
      <c r="BR86" s="2152"/>
      <c r="BS86" s="2152"/>
      <c r="BT86" s="2152"/>
      <c r="BU86" s="2152"/>
      <c r="BV86" s="2151"/>
      <c r="BW86" s="2152"/>
      <c r="BX86" s="2152"/>
      <c r="BY86" s="2152"/>
      <c r="BZ86" s="2152"/>
      <c r="CA86" s="2152"/>
      <c r="CB86" s="2151"/>
      <c r="CC86" s="2152"/>
      <c r="CD86" s="2152"/>
      <c r="CE86" s="2152"/>
      <c r="CF86" s="2152"/>
      <c r="CG86" s="2152"/>
      <c r="CH86" s="2151"/>
      <c r="CI86" s="2152"/>
      <c r="CJ86" s="2152"/>
      <c r="CK86" s="2152"/>
      <c r="CL86" s="2152"/>
      <c r="CM86" s="2152"/>
      <c r="CN86" s="2151"/>
      <c r="CO86" s="2152"/>
      <c r="CP86" s="2152"/>
      <c r="CQ86" s="2152"/>
      <c r="CR86" s="2152"/>
      <c r="CS86" s="2152"/>
      <c r="CT86" s="2151"/>
      <c r="CU86" s="2152"/>
      <c r="CV86" s="2152"/>
      <c r="CW86" s="2152"/>
      <c r="CX86" s="2152"/>
      <c r="CY86" s="2152"/>
      <c r="CZ86" s="2151"/>
      <c r="DA86" s="2152"/>
      <c r="DB86" s="2152"/>
      <c r="DC86" s="2152"/>
      <c r="DD86" s="2152"/>
      <c r="DE86" s="2152"/>
      <c r="DF86" s="2151"/>
      <c r="DG86" s="2152"/>
      <c r="DH86" s="2152"/>
      <c r="DI86" s="2152"/>
      <c r="DJ86" s="2152"/>
      <c r="DK86" s="2152"/>
      <c r="DL86" s="2151"/>
      <c r="DM86" s="2152"/>
      <c r="DN86" s="2152"/>
      <c r="DO86" s="2152"/>
      <c r="DP86" s="2152"/>
      <c r="DQ86" s="2152"/>
      <c r="DR86" s="2151"/>
      <c r="DS86" s="2152"/>
      <c r="DT86" s="2152"/>
      <c r="DU86" s="2152"/>
      <c r="DV86" s="2152"/>
      <c r="DW86" s="2152"/>
      <c r="DX86" s="2151"/>
      <c r="DY86" s="2152"/>
      <c r="DZ86" s="2152"/>
      <c r="EA86" s="2152"/>
      <c r="EB86" s="2152"/>
      <c r="EC86" s="2152"/>
      <c r="ED86" s="2151"/>
      <c r="EE86" s="2152"/>
      <c r="EF86" s="2152"/>
      <c r="EG86" s="2152"/>
      <c r="EH86" s="2152"/>
      <c r="EI86" s="2152"/>
      <c r="EJ86" s="2151"/>
      <c r="EK86" s="2152"/>
      <c r="EL86" s="2152"/>
      <c r="EM86" s="2152"/>
      <c r="EN86" s="2152"/>
      <c r="EO86" s="2152"/>
      <c r="EP86" s="2151"/>
      <c r="EQ86" s="2152"/>
      <c r="ER86" s="2152"/>
      <c r="ES86" s="2152"/>
      <c r="ET86" s="2152"/>
      <c r="EU86" s="2152"/>
      <c r="EV86" s="2151"/>
      <c r="EW86" s="2152"/>
      <c r="EX86" s="2152"/>
      <c r="EY86" s="2152"/>
      <c r="EZ86" s="2152"/>
      <c r="FA86" s="2152"/>
      <c r="FB86" s="2151"/>
      <c r="FC86" s="2152"/>
      <c r="FD86" s="2152"/>
      <c r="FE86" s="2152"/>
      <c r="FF86" s="2152"/>
      <c r="FG86" s="2152"/>
      <c r="FH86" s="2151"/>
      <c r="FI86" s="2152"/>
      <c r="FJ86" s="2152"/>
      <c r="FK86" s="2152"/>
      <c r="FL86" s="2152"/>
      <c r="FM86" s="2152"/>
      <c r="FN86" s="2151"/>
      <c r="FO86" s="2152"/>
      <c r="FP86" s="2152"/>
      <c r="FQ86" s="2152"/>
      <c r="FR86" s="2152"/>
      <c r="FS86" s="2152"/>
      <c r="FT86" s="2151"/>
      <c r="FU86" s="2152"/>
      <c r="FV86" s="2152"/>
      <c r="FW86" s="2152"/>
      <c r="FX86" s="2152"/>
      <c r="FY86" s="2152"/>
      <c r="FZ86" s="2151"/>
      <c r="GA86" s="2152"/>
      <c r="GB86" s="2152"/>
      <c r="GC86" s="2152"/>
      <c r="GD86" s="2152"/>
      <c r="GE86" s="2152"/>
      <c r="GF86" s="2151"/>
      <c r="GG86" s="2152"/>
      <c r="GH86" s="2152"/>
      <c r="GI86" s="2152"/>
      <c r="GJ86" s="2152"/>
      <c r="GK86" s="2152"/>
      <c r="GL86" s="2151"/>
      <c r="GM86" s="2152"/>
      <c r="GN86" s="2152"/>
      <c r="GO86" s="2152"/>
      <c r="GP86" s="2152"/>
      <c r="GQ86" s="2152"/>
      <c r="GR86" s="2151"/>
      <c r="GS86" s="2152"/>
      <c r="GT86" s="2152"/>
      <c r="GU86" s="2152"/>
      <c r="GV86" s="2152"/>
      <c r="GW86" s="2152"/>
      <c r="GX86" s="2151"/>
      <c r="GY86" s="2152"/>
      <c r="GZ86" s="2152"/>
      <c r="HA86" s="2152"/>
      <c r="HB86" s="2152"/>
      <c r="HC86" s="2152"/>
      <c r="HD86" s="2151"/>
      <c r="HE86" s="2152"/>
      <c r="HF86" s="2152"/>
      <c r="HG86" s="2152"/>
      <c r="HH86" s="2152"/>
      <c r="HI86" s="2152"/>
      <c r="HJ86" s="2151"/>
      <c r="HK86" s="2152"/>
      <c r="HL86" s="2152"/>
      <c r="HM86" s="2152"/>
      <c r="HN86" s="2152"/>
      <c r="HO86" s="2152"/>
      <c r="HP86" s="2151"/>
      <c r="HQ86" s="2152"/>
      <c r="HR86" s="2152"/>
      <c r="HS86" s="2152"/>
      <c r="HT86" s="2152"/>
      <c r="HU86" s="2152"/>
      <c r="HV86" s="2151"/>
      <c r="HW86" s="2152"/>
      <c r="HX86" s="2152"/>
      <c r="HY86" s="2152"/>
      <c r="HZ86" s="2152"/>
      <c r="IA86" s="2152"/>
      <c r="IB86" s="2151"/>
      <c r="IC86" s="2152"/>
      <c r="ID86" s="2152"/>
      <c r="IE86" s="2152"/>
      <c r="IF86" s="2152"/>
      <c r="IG86" s="2152"/>
      <c r="IH86" s="2151"/>
      <c r="II86" s="2152"/>
      <c r="IJ86" s="2152"/>
      <c r="IK86" s="2152"/>
      <c r="IL86" s="2152"/>
      <c r="IM86" s="2152"/>
      <c r="IN86" s="2151"/>
      <c r="IO86" s="2152"/>
      <c r="IP86" s="2152"/>
      <c r="IQ86" s="2152"/>
      <c r="IR86" s="2152"/>
      <c r="IS86" s="2152"/>
      <c r="IT86" s="2151"/>
      <c r="IU86" s="2152"/>
      <c r="IV86" s="2152"/>
      <c r="IW86" s="2152"/>
      <c r="IX86" s="2152"/>
      <c r="IY86" s="2152"/>
      <c r="IZ86" s="2151"/>
      <c r="JA86" s="2152"/>
      <c r="JB86" s="2152"/>
      <c r="JC86" s="2152"/>
      <c r="JD86" s="2152"/>
      <c r="JE86" s="2152"/>
      <c r="JF86" s="2151"/>
      <c r="JG86" s="2152"/>
      <c r="JH86" s="2152"/>
      <c r="JI86" s="2152"/>
      <c r="JJ86" s="2152"/>
      <c r="JK86" s="2152"/>
      <c r="JL86" s="2151"/>
      <c r="JM86" s="2152"/>
      <c r="JN86" s="2152"/>
      <c r="JO86" s="2152"/>
      <c r="JP86" s="2152"/>
      <c r="JQ86" s="2152"/>
      <c r="JR86" s="2151"/>
      <c r="JS86" s="2152"/>
      <c r="JT86" s="2152"/>
      <c r="JU86" s="2152"/>
      <c r="JV86" s="2152"/>
      <c r="JW86" s="2152"/>
      <c r="JX86" s="2151"/>
      <c r="JY86" s="2152"/>
      <c r="JZ86" s="2152"/>
      <c r="KA86" s="2152"/>
      <c r="KB86" s="2152"/>
      <c r="KC86" s="2152"/>
      <c r="KD86" s="2151"/>
      <c r="KE86" s="2152"/>
      <c r="KF86" s="2152"/>
      <c r="KG86" s="2152"/>
      <c r="KH86" s="2152"/>
      <c r="KI86" s="2152"/>
      <c r="KJ86" s="2151"/>
      <c r="KK86" s="2152"/>
      <c r="KL86" s="2152"/>
      <c r="KM86" s="2152"/>
      <c r="KN86" s="2152"/>
      <c r="KO86" s="2152"/>
      <c r="KP86" s="2151"/>
      <c r="KQ86" s="2152"/>
      <c r="KR86" s="2152"/>
      <c r="KS86" s="2152"/>
      <c r="KT86" s="2152"/>
      <c r="KU86" s="2152"/>
      <c r="KV86" s="2151"/>
      <c r="KW86" s="2152"/>
      <c r="KX86" s="2152"/>
      <c r="KY86" s="2152"/>
      <c r="KZ86" s="2152"/>
      <c r="LA86" s="2152"/>
      <c r="LB86" s="2151"/>
      <c r="LC86" s="2152"/>
      <c r="LD86" s="2152"/>
      <c r="LE86" s="2152"/>
      <c r="LF86" s="2152"/>
      <c r="LG86" s="2152"/>
      <c r="LH86" s="2151"/>
      <c r="LI86" s="2152"/>
      <c r="LJ86" s="2152"/>
      <c r="LK86" s="2152"/>
      <c r="LL86" s="2152"/>
      <c r="LM86" s="2152"/>
      <c r="LN86" s="2151"/>
      <c r="LO86" s="2152"/>
      <c r="LP86" s="2152"/>
      <c r="LQ86" s="2152"/>
      <c r="LR86" s="2152"/>
      <c r="LS86" s="2152"/>
      <c r="LT86" s="2151"/>
      <c r="LU86" s="2152"/>
      <c r="LV86" s="2152"/>
      <c r="LW86" s="2152"/>
      <c r="LX86" s="2152"/>
      <c r="LY86" s="2152"/>
      <c r="LZ86" s="2151"/>
      <c r="MA86" s="2152"/>
      <c r="MB86" s="2152"/>
      <c r="MC86" s="2152"/>
      <c r="MD86" s="2152"/>
      <c r="ME86" s="2152"/>
      <c r="MF86" s="2151"/>
      <c r="MG86" s="2152"/>
      <c r="MH86" s="2152"/>
      <c r="MI86" s="2152"/>
      <c r="MJ86" s="2152"/>
      <c r="MK86" s="2152"/>
      <c r="ML86" s="2151"/>
      <c r="MM86" s="2152"/>
      <c r="MN86" s="2152"/>
      <c r="MO86" s="2152"/>
      <c r="MP86" s="2152"/>
      <c r="MQ86" s="2152"/>
      <c r="MR86" s="2151"/>
      <c r="MS86" s="2152"/>
      <c r="MT86" s="2152"/>
      <c r="MU86" s="2152"/>
      <c r="MV86" s="2152"/>
      <c r="MW86" s="2152"/>
      <c r="MX86" s="2151"/>
      <c r="MY86" s="2152"/>
      <c r="MZ86" s="2152"/>
      <c r="NA86" s="2152"/>
      <c r="NB86" s="2152"/>
      <c r="NC86" s="2152"/>
      <c r="ND86" s="2151"/>
      <c r="NE86" s="2152"/>
      <c r="NF86" s="2152"/>
      <c r="NG86" s="2152"/>
      <c r="NH86" s="2152"/>
      <c r="NI86" s="2152"/>
      <c r="NJ86" s="2151"/>
      <c r="NK86" s="2152"/>
      <c r="NL86" s="2152"/>
      <c r="NM86" s="2152"/>
      <c r="NN86" s="2152"/>
      <c r="NO86" s="2152"/>
      <c r="NP86" s="2151"/>
      <c r="NQ86" s="2152"/>
      <c r="NR86" s="2152"/>
      <c r="NS86" s="2152"/>
      <c r="NT86" s="2152"/>
      <c r="NU86" s="2152"/>
      <c r="NV86" s="2151"/>
      <c r="NW86" s="2152"/>
      <c r="NX86" s="2152"/>
      <c r="NY86" s="2152"/>
      <c r="NZ86" s="2152"/>
      <c r="OA86" s="2152"/>
      <c r="OB86" s="2151"/>
      <c r="OC86" s="2152"/>
      <c r="OD86" s="2152"/>
      <c r="OE86" s="2152"/>
      <c r="OF86" s="2152"/>
      <c r="OG86" s="2152"/>
      <c r="OH86" s="2151"/>
      <c r="OI86" s="2152"/>
      <c r="OJ86" s="2152"/>
      <c r="OK86" s="2152"/>
      <c r="OL86" s="2152"/>
      <c r="OM86" s="2152"/>
      <c r="ON86" s="2151"/>
      <c r="OO86" s="2152"/>
      <c r="OP86" s="2152"/>
      <c r="OQ86" s="2152"/>
      <c r="OR86" s="2152"/>
      <c r="OS86" s="2152"/>
      <c r="OT86" s="2151"/>
      <c r="OU86" s="2152"/>
      <c r="OV86" s="2152"/>
      <c r="OW86" s="2152"/>
      <c r="OX86" s="2152"/>
      <c r="OY86" s="2152"/>
      <c r="OZ86" s="2151"/>
      <c r="PA86" s="2152"/>
      <c r="PB86" s="2152"/>
      <c r="PC86" s="2152"/>
      <c r="PD86" s="2152"/>
      <c r="PE86" s="2152"/>
      <c r="PF86" s="2151"/>
      <c r="PG86" s="2152"/>
      <c r="PH86" s="2152"/>
      <c r="PI86" s="2152"/>
      <c r="PJ86" s="2152"/>
      <c r="PK86" s="2152"/>
      <c r="PL86" s="2151"/>
      <c r="PM86" s="2152"/>
      <c r="PN86" s="2152"/>
      <c r="PO86" s="2152"/>
      <c r="PP86" s="2152"/>
      <c r="PQ86" s="2152"/>
      <c r="PR86" s="2151"/>
      <c r="PS86" s="2152"/>
      <c r="PT86" s="2152"/>
      <c r="PU86" s="2152"/>
      <c r="PV86" s="2152"/>
      <c r="PW86" s="2152"/>
      <c r="PX86" s="2151"/>
      <c r="PY86" s="2152"/>
      <c r="PZ86" s="2152"/>
      <c r="QA86" s="2152"/>
      <c r="QB86" s="2152"/>
      <c r="QC86" s="2152"/>
      <c r="QD86" s="2151"/>
      <c r="QE86" s="2152"/>
      <c r="QF86" s="2152"/>
      <c r="QG86" s="2152"/>
      <c r="QH86" s="2152"/>
      <c r="QI86" s="2152"/>
      <c r="QJ86" s="2151"/>
      <c r="QK86" s="2152"/>
      <c r="QL86" s="2152"/>
      <c r="QM86" s="2152"/>
      <c r="QN86" s="2152"/>
      <c r="QO86" s="2152"/>
      <c r="QP86" s="2151"/>
      <c r="QQ86" s="2152"/>
      <c r="QR86" s="2152"/>
      <c r="QS86" s="2152"/>
      <c r="QT86" s="2152"/>
      <c r="QU86" s="2152"/>
      <c r="QV86" s="2151"/>
      <c r="QW86" s="2152"/>
      <c r="QX86" s="2152"/>
      <c r="QY86" s="2152"/>
      <c r="QZ86" s="2152"/>
      <c r="RA86" s="2152"/>
      <c r="RB86" s="2151"/>
      <c r="RC86" s="2152"/>
      <c r="RD86" s="2152"/>
      <c r="RE86" s="2152"/>
      <c r="RF86" s="2152"/>
      <c r="RG86" s="2152"/>
      <c r="RH86" s="2151"/>
      <c r="RI86" s="2152"/>
      <c r="RJ86" s="2152"/>
      <c r="RK86" s="2152"/>
      <c r="RL86" s="2152"/>
      <c r="RM86" s="2152"/>
      <c r="RN86" s="2151"/>
      <c r="RO86" s="2152"/>
      <c r="RP86" s="2152"/>
      <c r="RQ86" s="2152"/>
      <c r="RR86" s="2152"/>
      <c r="RS86" s="2152"/>
      <c r="RT86" s="2151"/>
      <c r="RU86" s="2152"/>
      <c r="RV86" s="2152"/>
      <c r="RW86" s="2152"/>
      <c r="RX86" s="2152"/>
      <c r="RY86" s="2152"/>
      <c r="RZ86" s="2151"/>
      <c r="SA86" s="2152"/>
      <c r="SB86" s="2152"/>
      <c r="SC86" s="2152"/>
      <c r="SD86" s="2152"/>
      <c r="SE86" s="2152"/>
      <c r="SF86" s="2151"/>
      <c r="SG86" s="2152"/>
      <c r="SH86" s="2152"/>
      <c r="SI86" s="2152"/>
      <c r="SJ86" s="2152"/>
      <c r="SK86" s="2152"/>
      <c r="SL86" s="2151"/>
      <c r="SM86" s="2152"/>
      <c r="SN86" s="2152"/>
      <c r="SO86" s="2152"/>
      <c r="SP86" s="2152"/>
      <c r="SQ86" s="2152"/>
      <c r="SR86" s="2151"/>
      <c r="SS86" s="2152"/>
      <c r="ST86" s="2152"/>
      <c r="SU86" s="2152"/>
      <c r="SV86" s="2152"/>
      <c r="SW86" s="2152"/>
      <c r="SX86" s="2151"/>
      <c r="SY86" s="2152"/>
      <c r="SZ86" s="2152"/>
      <c r="TA86" s="2152"/>
      <c r="TB86" s="2152"/>
      <c r="TC86" s="2152"/>
      <c r="TD86" s="2151"/>
      <c r="TE86" s="2152"/>
      <c r="TF86" s="2152"/>
      <c r="TG86" s="2152"/>
      <c r="TH86" s="2152"/>
      <c r="TI86" s="2152"/>
      <c r="TJ86" s="2151"/>
      <c r="TK86" s="2152"/>
      <c r="TL86" s="2152"/>
      <c r="TM86" s="2152"/>
      <c r="TN86" s="2152"/>
      <c r="TO86" s="2152"/>
      <c r="TP86" s="2151"/>
      <c r="TQ86" s="2152"/>
      <c r="TR86" s="2152"/>
      <c r="TS86" s="2152"/>
      <c r="TT86" s="2152"/>
      <c r="TU86" s="2152"/>
      <c r="TV86" s="2151"/>
      <c r="TW86" s="2152"/>
      <c r="TX86" s="2152"/>
      <c r="TY86" s="2152"/>
      <c r="TZ86" s="2152"/>
      <c r="UA86" s="2152"/>
      <c r="UB86" s="2151"/>
      <c r="UC86" s="2152"/>
      <c r="UD86" s="2152"/>
      <c r="UE86" s="2152"/>
      <c r="UF86" s="2152"/>
      <c r="UG86" s="2152"/>
      <c r="UH86" s="2151"/>
      <c r="UI86" s="2152"/>
      <c r="UJ86" s="2152"/>
      <c r="UK86" s="2152"/>
      <c r="UL86" s="2152"/>
      <c r="UM86" s="2152"/>
      <c r="UN86" s="2151"/>
      <c r="UO86" s="2152"/>
      <c r="UP86" s="2152"/>
      <c r="UQ86" s="2152"/>
      <c r="UR86" s="2152"/>
      <c r="US86" s="2152"/>
      <c r="UT86" s="2151"/>
      <c r="UU86" s="2152"/>
      <c r="UV86" s="2152"/>
      <c r="UW86" s="2152"/>
      <c r="UX86" s="2152"/>
      <c r="UY86" s="2152"/>
      <c r="UZ86" s="2151"/>
      <c r="VA86" s="2152"/>
      <c r="VB86" s="2152"/>
      <c r="VC86" s="2152"/>
      <c r="VD86" s="2152"/>
      <c r="VE86" s="2152"/>
      <c r="VF86" s="2151"/>
      <c r="VG86" s="2152"/>
      <c r="VH86" s="2152"/>
      <c r="VI86" s="2152"/>
      <c r="VJ86" s="2152"/>
      <c r="VK86" s="2152"/>
      <c r="VL86" s="2151"/>
      <c r="VM86" s="2152"/>
      <c r="VN86" s="2152"/>
      <c r="VO86" s="2152"/>
      <c r="VP86" s="2152"/>
      <c r="VQ86" s="2152"/>
      <c r="VR86" s="2151"/>
      <c r="VS86" s="2152"/>
      <c r="VT86" s="2152"/>
      <c r="VU86" s="2152"/>
      <c r="VV86" s="2152"/>
      <c r="VW86" s="2152"/>
      <c r="VX86" s="2151"/>
      <c r="VY86" s="2152"/>
      <c r="VZ86" s="2152"/>
      <c r="WA86" s="2152"/>
      <c r="WB86" s="2152"/>
      <c r="WC86" s="2152"/>
      <c r="WD86" s="2151"/>
      <c r="WE86" s="2152"/>
      <c r="WF86" s="2152"/>
      <c r="WG86" s="2152"/>
      <c r="WH86" s="2152"/>
      <c r="WI86" s="2152"/>
      <c r="WJ86" s="2151"/>
      <c r="WK86" s="2152"/>
      <c r="WL86" s="2152"/>
      <c r="WM86" s="2152"/>
      <c r="WN86" s="2152"/>
      <c r="WO86" s="2152"/>
      <c r="WP86" s="2151"/>
      <c r="WQ86" s="2152"/>
      <c r="WR86" s="2152"/>
      <c r="WS86" s="2152"/>
      <c r="WT86" s="2152"/>
      <c r="WU86" s="2152"/>
      <c r="WV86" s="2151"/>
      <c r="WW86" s="2152"/>
      <c r="WX86" s="2152"/>
      <c r="WY86" s="2152"/>
      <c r="WZ86" s="2152"/>
      <c r="XA86" s="2152"/>
      <c r="XB86" s="2151"/>
      <c r="XC86" s="2152"/>
      <c r="XD86" s="2152"/>
      <c r="XE86" s="2152"/>
      <c r="XF86" s="2152"/>
      <c r="XG86" s="2152"/>
      <c r="XH86" s="2151"/>
      <c r="XI86" s="2152"/>
      <c r="XJ86" s="2152"/>
      <c r="XK86" s="2152"/>
      <c r="XL86" s="2152"/>
      <c r="XM86" s="2152"/>
      <c r="XN86" s="2151"/>
      <c r="XO86" s="2152"/>
      <c r="XP86" s="2152"/>
      <c r="XQ86" s="2152"/>
      <c r="XR86" s="2152"/>
      <c r="XS86" s="2152"/>
      <c r="XT86" s="2151"/>
      <c r="XU86" s="2152"/>
      <c r="XV86" s="2152"/>
      <c r="XW86" s="2152"/>
      <c r="XX86" s="2152"/>
      <c r="XY86" s="2152"/>
      <c r="XZ86" s="2151"/>
      <c r="YA86" s="2152"/>
      <c r="YB86" s="2152"/>
      <c r="YC86" s="2152"/>
      <c r="YD86" s="2152"/>
      <c r="YE86" s="2152"/>
      <c r="YF86" s="2151"/>
      <c r="YG86" s="2152"/>
      <c r="YH86" s="2152"/>
      <c r="YI86" s="2152"/>
      <c r="YJ86" s="2152"/>
      <c r="YK86" s="2152"/>
      <c r="YL86" s="2151"/>
      <c r="YM86" s="2152"/>
      <c r="YN86" s="2152"/>
      <c r="YO86" s="2152"/>
      <c r="YP86" s="2152"/>
      <c r="YQ86" s="2152"/>
      <c r="YR86" s="2151"/>
      <c r="YS86" s="2152"/>
      <c r="YT86" s="2152"/>
      <c r="YU86" s="2152"/>
      <c r="YV86" s="2152"/>
      <c r="YW86" s="2152"/>
      <c r="YX86" s="2151"/>
      <c r="YY86" s="2152"/>
      <c r="YZ86" s="2152"/>
      <c r="ZA86" s="2152"/>
      <c r="ZB86" s="2152"/>
      <c r="ZC86" s="2152"/>
      <c r="ZD86" s="2151"/>
      <c r="ZE86" s="2152"/>
      <c r="ZF86" s="2152"/>
      <c r="ZG86" s="2152"/>
      <c r="ZH86" s="2152"/>
      <c r="ZI86" s="2152"/>
      <c r="ZJ86" s="2151"/>
      <c r="ZK86" s="2152"/>
      <c r="ZL86" s="2152"/>
      <c r="ZM86" s="2152"/>
      <c r="ZN86" s="2152"/>
      <c r="ZO86" s="2152"/>
      <c r="ZP86" s="2151"/>
      <c r="ZQ86" s="2152"/>
      <c r="ZR86" s="2152"/>
      <c r="ZS86" s="2152"/>
      <c r="ZT86" s="2152"/>
      <c r="ZU86" s="2152"/>
      <c r="ZV86" s="2151"/>
      <c r="ZW86" s="2152"/>
      <c r="ZX86" s="2152"/>
      <c r="ZY86" s="2152"/>
      <c r="ZZ86" s="2152"/>
      <c r="AAA86" s="2152"/>
      <c r="AAB86" s="2151"/>
      <c r="AAC86" s="2152"/>
      <c r="AAD86" s="2152"/>
      <c r="AAE86" s="2152"/>
      <c r="AAF86" s="2152"/>
      <c r="AAG86" s="2152"/>
      <c r="AAH86" s="2151"/>
      <c r="AAI86" s="2152"/>
      <c r="AAJ86" s="2152"/>
      <c r="AAK86" s="2152"/>
      <c r="AAL86" s="2152"/>
      <c r="AAM86" s="2152"/>
      <c r="AAN86" s="2151"/>
      <c r="AAO86" s="2152"/>
      <c r="AAP86" s="2152"/>
      <c r="AAQ86" s="2152"/>
      <c r="AAR86" s="2152"/>
      <c r="AAS86" s="2152"/>
      <c r="AAT86" s="2151"/>
      <c r="AAU86" s="2152"/>
      <c r="AAV86" s="2152"/>
      <c r="AAW86" s="2152"/>
      <c r="AAX86" s="2152"/>
      <c r="AAY86" s="2152"/>
      <c r="AAZ86" s="2151"/>
      <c r="ABA86" s="2152"/>
      <c r="ABB86" s="2152"/>
      <c r="ABC86" s="2152"/>
      <c r="ABD86" s="2152"/>
      <c r="ABE86" s="2152"/>
      <c r="ABF86" s="2151"/>
      <c r="ABG86" s="2152"/>
      <c r="ABH86" s="2152"/>
      <c r="ABI86" s="2152"/>
      <c r="ABJ86" s="2152"/>
      <c r="ABK86" s="2152"/>
      <c r="ABL86" s="2151"/>
      <c r="ABM86" s="2152"/>
      <c r="ABN86" s="2152"/>
      <c r="ABO86" s="2152"/>
      <c r="ABP86" s="2152"/>
      <c r="ABQ86" s="2152"/>
      <c r="ABR86" s="2151"/>
      <c r="ABS86" s="2152"/>
      <c r="ABT86" s="2152"/>
      <c r="ABU86" s="2152"/>
      <c r="ABV86" s="2152"/>
      <c r="ABW86" s="2152"/>
      <c r="ABX86" s="2151"/>
      <c r="ABY86" s="2152"/>
      <c r="ABZ86" s="2152"/>
      <c r="ACA86" s="2152"/>
      <c r="ACB86" s="2152"/>
      <c r="ACC86" s="2152"/>
      <c r="ACD86" s="2151"/>
      <c r="ACE86" s="2152"/>
      <c r="ACF86" s="2152"/>
      <c r="ACG86" s="2152"/>
      <c r="ACH86" s="2152"/>
      <c r="ACI86" s="2152"/>
      <c r="ACJ86" s="2151"/>
      <c r="ACK86" s="2152"/>
      <c r="ACL86" s="2152"/>
      <c r="ACM86" s="2152"/>
      <c r="ACN86" s="2152"/>
      <c r="ACO86" s="2152"/>
      <c r="ACP86" s="2151"/>
      <c r="ACQ86" s="2152"/>
      <c r="ACR86" s="2152"/>
      <c r="ACS86" s="2152"/>
      <c r="ACT86" s="2152"/>
      <c r="ACU86" s="2152"/>
      <c r="ACV86" s="2151"/>
      <c r="ACW86" s="2152"/>
      <c r="ACX86" s="2152"/>
      <c r="ACY86" s="2152"/>
      <c r="ACZ86" s="2152"/>
      <c r="ADA86" s="2152"/>
      <c r="ADB86" s="2151"/>
      <c r="ADC86" s="2152"/>
      <c r="ADD86" s="2152"/>
      <c r="ADE86" s="2152"/>
      <c r="ADF86" s="2152"/>
      <c r="ADG86" s="2152"/>
      <c r="ADH86" s="2151"/>
      <c r="ADI86" s="2152"/>
      <c r="ADJ86" s="2152"/>
      <c r="ADK86" s="2152"/>
      <c r="ADL86" s="2152"/>
      <c r="ADM86" s="2152"/>
      <c r="ADN86" s="2151"/>
      <c r="ADO86" s="2152"/>
      <c r="ADP86" s="2152"/>
      <c r="ADQ86" s="2152"/>
      <c r="ADR86" s="2152"/>
      <c r="ADS86" s="2152"/>
      <c r="ADT86" s="2151"/>
      <c r="ADU86" s="2152"/>
      <c r="ADV86" s="2152"/>
      <c r="ADW86" s="2152"/>
      <c r="ADX86" s="2152"/>
      <c r="ADY86" s="2152"/>
      <c r="ADZ86" s="2151"/>
      <c r="AEA86" s="2152"/>
      <c r="AEB86" s="2152"/>
      <c r="AEC86" s="2152"/>
      <c r="AED86" s="2152"/>
      <c r="AEE86" s="2152"/>
      <c r="AEF86" s="2151"/>
      <c r="AEG86" s="2152"/>
      <c r="AEH86" s="2152"/>
      <c r="AEI86" s="2152"/>
      <c r="AEJ86" s="2152"/>
      <c r="AEK86" s="2152"/>
      <c r="AEL86" s="2151"/>
      <c r="AEM86" s="2152"/>
      <c r="AEN86" s="2152"/>
      <c r="AEO86" s="2152"/>
      <c r="AEP86" s="2152"/>
      <c r="AEQ86" s="2152"/>
      <c r="AER86" s="2151"/>
      <c r="AES86" s="2152"/>
      <c r="AET86" s="2152"/>
      <c r="AEU86" s="2152"/>
      <c r="AEV86" s="2152"/>
      <c r="AEW86" s="2152"/>
      <c r="AEX86" s="2151"/>
      <c r="AEY86" s="2152"/>
      <c r="AEZ86" s="2152"/>
      <c r="AFA86" s="2152"/>
      <c r="AFB86" s="2152"/>
      <c r="AFC86" s="2152"/>
      <c r="AFD86" s="2151"/>
      <c r="AFE86" s="2152"/>
      <c r="AFF86" s="2152"/>
      <c r="AFG86" s="2152"/>
      <c r="AFH86" s="2152"/>
      <c r="AFI86" s="2152"/>
      <c r="AFJ86" s="2151"/>
      <c r="AFK86" s="2152"/>
      <c r="AFL86" s="2152"/>
      <c r="AFM86" s="2152"/>
      <c r="AFN86" s="2152"/>
      <c r="AFO86" s="2152"/>
      <c r="AFP86" s="2151"/>
      <c r="AFQ86" s="2152"/>
      <c r="AFR86" s="2152"/>
      <c r="AFS86" s="2152"/>
      <c r="AFT86" s="2152"/>
      <c r="AFU86" s="2152"/>
      <c r="AFV86" s="2151"/>
      <c r="AFW86" s="2152"/>
      <c r="AFX86" s="2152"/>
      <c r="AFY86" s="2152"/>
      <c r="AFZ86" s="2152"/>
      <c r="AGA86" s="2152"/>
      <c r="AGB86" s="2151"/>
      <c r="AGC86" s="2152"/>
      <c r="AGD86" s="2152"/>
      <c r="AGE86" s="2152"/>
      <c r="AGF86" s="2152"/>
      <c r="AGG86" s="2152"/>
      <c r="AGH86" s="2151"/>
      <c r="AGI86" s="2152"/>
      <c r="AGJ86" s="2152"/>
      <c r="AGK86" s="2152"/>
      <c r="AGL86" s="2152"/>
      <c r="AGM86" s="2152"/>
      <c r="AGN86" s="2151"/>
      <c r="AGO86" s="2152"/>
      <c r="AGP86" s="2152"/>
      <c r="AGQ86" s="2152"/>
      <c r="AGR86" s="2152"/>
      <c r="AGS86" s="2152"/>
      <c r="AGT86" s="2151"/>
      <c r="AGU86" s="2152"/>
      <c r="AGV86" s="2152"/>
      <c r="AGW86" s="2152"/>
      <c r="AGX86" s="2152"/>
      <c r="AGY86" s="2152"/>
      <c r="AGZ86" s="2151"/>
      <c r="AHA86" s="2152"/>
      <c r="AHB86" s="2152"/>
      <c r="AHC86" s="2152"/>
      <c r="AHD86" s="2152"/>
      <c r="AHE86" s="2152"/>
      <c r="AHF86" s="2151"/>
      <c r="AHG86" s="2152"/>
      <c r="AHH86" s="2152"/>
      <c r="AHI86" s="2152"/>
      <c r="AHJ86" s="2152"/>
      <c r="AHK86" s="2152"/>
      <c r="AHL86" s="2151"/>
      <c r="AHM86" s="2152"/>
      <c r="AHN86" s="2152"/>
      <c r="AHO86" s="2152"/>
      <c r="AHP86" s="2152"/>
      <c r="AHQ86" s="2152"/>
      <c r="AHR86" s="2151"/>
      <c r="AHS86" s="2152"/>
      <c r="AHT86" s="2152"/>
      <c r="AHU86" s="2152"/>
      <c r="AHV86" s="2152"/>
      <c r="AHW86" s="2152"/>
      <c r="AHX86" s="2151"/>
      <c r="AHY86" s="2152"/>
      <c r="AHZ86" s="2152"/>
      <c r="AIA86" s="2152"/>
      <c r="AIB86" s="2152"/>
      <c r="AIC86" s="2152"/>
      <c r="AID86" s="2151"/>
      <c r="AIE86" s="2152"/>
      <c r="AIF86" s="2152"/>
      <c r="AIG86" s="2152"/>
      <c r="AIH86" s="2152"/>
      <c r="AII86" s="2152"/>
      <c r="AIJ86" s="2151"/>
      <c r="AIK86" s="2152"/>
      <c r="AIL86" s="2152"/>
      <c r="AIM86" s="2152"/>
      <c r="AIN86" s="2152"/>
      <c r="AIO86" s="2152"/>
      <c r="AIP86" s="2151"/>
      <c r="AIQ86" s="2152"/>
      <c r="AIR86" s="2152"/>
      <c r="AIS86" s="2152"/>
      <c r="AIT86" s="2152"/>
      <c r="AIU86" s="2152"/>
      <c r="AIV86" s="2151"/>
      <c r="AIW86" s="2152"/>
      <c r="AIX86" s="2152"/>
      <c r="AIY86" s="2152"/>
      <c r="AIZ86" s="2152"/>
      <c r="AJA86" s="2152"/>
      <c r="AJB86" s="2151"/>
      <c r="AJC86" s="2152"/>
      <c r="AJD86" s="2152"/>
      <c r="AJE86" s="2152"/>
      <c r="AJF86" s="2152"/>
      <c r="AJG86" s="2152"/>
      <c r="AJH86" s="2151"/>
      <c r="AJI86" s="2152"/>
      <c r="AJJ86" s="2152"/>
      <c r="AJK86" s="2152"/>
      <c r="AJL86" s="2152"/>
      <c r="AJM86" s="2152"/>
      <c r="AJN86" s="2151"/>
      <c r="AJO86" s="2152"/>
      <c r="AJP86" s="2152"/>
      <c r="AJQ86" s="2152"/>
      <c r="AJR86" s="2152"/>
      <c r="AJS86" s="2152"/>
      <c r="AJT86" s="2151"/>
      <c r="AJU86" s="2152"/>
      <c r="AJV86" s="2152"/>
      <c r="AJW86" s="2152"/>
      <c r="AJX86" s="2152"/>
      <c r="AJY86" s="2152"/>
      <c r="AJZ86" s="2151"/>
      <c r="AKA86" s="2152"/>
      <c r="AKB86" s="2152"/>
      <c r="AKC86" s="2152"/>
      <c r="AKD86" s="2152"/>
      <c r="AKE86" s="2152"/>
      <c r="AKF86" s="2151"/>
      <c r="AKG86" s="2152"/>
      <c r="AKH86" s="2152"/>
      <c r="AKI86" s="2152"/>
      <c r="AKJ86" s="2152"/>
      <c r="AKK86" s="2152"/>
      <c r="AKL86" s="2151"/>
      <c r="AKM86" s="2152"/>
      <c r="AKN86" s="2152"/>
      <c r="AKO86" s="2152"/>
      <c r="AKP86" s="2152"/>
      <c r="AKQ86" s="2152"/>
      <c r="AKR86" s="2151"/>
      <c r="AKS86" s="2152"/>
      <c r="AKT86" s="2152"/>
      <c r="AKU86" s="2152"/>
      <c r="AKV86" s="2152"/>
      <c r="AKW86" s="2152"/>
      <c r="AKX86" s="2151"/>
      <c r="AKY86" s="2152"/>
      <c r="AKZ86" s="2152"/>
      <c r="ALA86" s="2152"/>
      <c r="ALB86" s="2152"/>
      <c r="ALC86" s="2152"/>
      <c r="ALD86" s="2151"/>
      <c r="ALE86" s="2152"/>
      <c r="ALF86" s="2152"/>
      <c r="ALG86" s="2152"/>
      <c r="ALH86" s="2152"/>
      <c r="ALI86" s="2152"/>
      <c r="ALJ86" s="2151"/>
      <c r="ALK86" s="2152"/>
      <c r="ALL86" s="2152"/>
      <c r="ALM86" s="2152"/>
      <c r="ALN86" s="2152"/>
      <c r="ALO86" s="2152"/>
      <c r="ALP86" s="2151"/>
      <c r="ALQ86" s="2152"/>
      <c r="ALR86" s="2152"/>
      <c r="ALS86" s="2152"/>
      <c r="ALT86" s="2152"/>
      <c r="ALU86" s="2152"/>
      <c r="ALV86" s="2151"/>
      <c r="ALW86" s="2152"/>
      <c r="ALX86" s="2152"/>
      <c r="ALY86" s="2152"/>
      <c r="ALZ86" s="2152"/>
      <c r="AMA86" s="2152"/>
      <c r="AMB86" s="2151"/>
      <c r="AMC86" s="2152"/>
      <c r="AMD86" s="2152"/>
      <c r="AME86" s="2152"/>
      <c r="AMF86" s="2152"/>
      <c r="AMG86" s="2152"/>
      <c r="AMH86" s="2151"/>
      <c r="AMI86" s="2152"/>
      <c r="AMJ86" s="2152"/>
      <c r="AMK86" s="2152"/>
      <c r="AML86" s="2152"/>
      <c r="AMM86" s="2152"/>
      <c r="AMN86" s="2151"/>
      <c r="AMO86" s="2152"/>
      <c r="AMP86" s="2152"/>
      <c r="AMQ86" s="2152"/>
      <c r="AMR86" s="2152"/>
      <c r="AMS86" s="2152"/>
      <c r="AMT86" s="2151"/>
      <c r="AMU86" s="2152"/>
      <c r="AMV86" s="2152"/>
      <c r="AMW86" s="2152"/>
      <c r="AMX86" s="2152"/>
      <c r="AMY86" s="2152"/>
      <c r="AMZ86" s="2151"/>
      <c r="ANA86" s="2152"/>
      <c r="ANB86" s="2152"/>
      <c r="ANC86" s="2152"/>
      <c r="AND86" s="2152"/>
      <c r="ANE86" s="2152"/>
      <c r="ANF86" s="2151"/>
      <c r="ANG86" s="2152"/>
      <c r="ANH86" s="2152"/>
      <c r="ANI86" s="2152"/>
      <c r="ANJ86" s="2152"/>
      <c r="ANK86" s="2152"/>
      <c r="ANL86" s="2151"/>
      <c r="ANM86" s="2152"/>
      <c r="ANN86" s="2152"/>
      <c r="ANO86" s="2152"/>
      <c r="ANP86" s="2152"/>
      <c r="ANQ86" s="2152"/>
      <c r="ANR86" s="2151"/>
      <c r="ANS86" s="2152"/>
      <c r="ANT86" s="2152"/>
      <c r="ANU86" s="2152"/>
      <c r="ANV86" s="2152"/>
      <c r="ANW86" s="2152"/>
      <c r="ANX86" s="2151"/>
      <c r="ANY86" s="2152"/>
      <c r="ANZ86" s="2152"/>
      <c r="AOA86" s="2152"/>
      <c r="AOB86" s="2152"/>
      <c r="AOC86" s="2152"/>
      <c r="AOD86" s="2151"/>
      <c r="AOE86" s="2152"/>
      <c r="AOF86" s="2152"/>
      <c r="AOG86" s="2152"/>
      <c r="AOH86" s="2152"/>
      <c r="AOI86" s="2152"/>
      <c r="AOJ86" s="2151"/>
      <c r="AOK86" s="2152"/>
      <c r="AOL86" s="2152"/>
      <c r="AOM86" s="2152"/>
      <c r="AON86" s="2152"/>
      <c r="AOO86" s="2152"/>
      <c r="AOP86" s="2151"/>
      <c r="AOQ86" s="2152"/>
      <c r="AOR86" s="2152"/>
      <c r="AOS86" s="2152"/>
      <c r="AOT86" s="2152"/>
      <c r="AOU86" s="2152"/>
      <c r="AOV86" s="2151"/>
      <c r="AOW86" s="2152"/>
      <c r="AOX86" s="2152"/>
      <c r="AOY86" s="2152"/>
      <c r="AOZ86" s="2152"/>
      <c r="APA86" s="2152"/>
      <c r="APB86" s="2151"/>
      <c r="APC86" s="2152"/>
      <c r="APD86" s="2152"/>
      <c r="APE86" s="2152"/>
      <c r="APF86" s="2152"/>
      <c r="APG86" s="2152"/>
      <c r="APH86" s="2151"/>
      <c r="API86" s="2152"/>
      <c r="APJ86" s="2152"/>
      <c r="APK86" s="2152"/>
      <c r="APL86" s="2152"/>
      <c r="APM86" s="2152"/>
      <c r="APN86" s="2151"/>
      <c r="APO86" s="2152"/>
      <c r="APP86" s="2152"/>
      <c r="APQ86" s="2152"/>
      <c r="APR86" s="2152"/>
      <c r="APS86" s="2152"/>
      <c r="APT86" s="2151"/>
      <c r="APU86" s="2152"/>
      <c r="APV86" s="2152"/>
      <c r="APW86" s="2152"/>
      <c r="APX86" s="2152"/>
      <c r="APY86" s="2152"/>
      <c r="APZ86" s="2151"/>
      <c r="AQA86" s="2152"/>
      <c r="AQB86" s="2152"/>
      <c r="AQC86" s="2152"/>
      <c r="AQD86" s="2152"/>
      <c r="AQE86" s="2152"/>
      <c r="AQF86" s="2151"/>
      <c r="AQG86" s="2152"/>
      <c r="AQH86" s="2152"/>
      <c r="AQI86" s="2152"/>
      <c r="AQJ86" s="2152"/>
      <c r="AQK86" s="2152"/>
      <c r="AQL86" s="2151"/>
      <c r="AQM86" s="2152"/>
      <c r="AQN86" s="2152"/>
      <c r="AQO86" s="2152"/>
      <c r="AQP86" s="2152"/>
      <c r="AQQ86" s="2152"/>
      <c r="AQR86" s="2151"/>
      <c r="AQS86" s="2152"/>
      <c r="AQT86" s="2152"/>
      <c r="AQU86" s="2152"/>
      <c r="AQV86" s="2152"/>
      <c r="AQW86" s="2152"/>
      <c r="AQX86" s="2151"/>
      <c r="AQY86" s="2152"/>
      <c r="AQZ86" s="2152"/>
      <c r="ARA86" s="2152"/>
      <c r="ARB86" s="2152"/>
      <c r="ARC86" s="2152"/>
      <c r="ARD86" s="2151"/>
      <c r="ARE86" s="2152"/>
      <c r="ARF86" s="2152"/>
      <c r="ARG86" s="2152"/>
      <c r="ARH86" s="2152"/>
      <c r="ARI86" s="2152"/>
      <c r="ARJ86" s="2151"/>
      <c r="ARK86" s="2152"/>
      <c r="ARL86" s="2152"/>
      <c r="ARM86" s="2152"/>
      <c r="ARN86" s="2152"/>
      <c r="ARO86" s="2152"/>
      <c r="ARP86" s="2151"/>
      <c r="ARQ86" s="2152"/>
      <c r="ARR86" s="2152"/>
      <c r="ARS86" s="2152"/>
      <c r="ART86" s="2152"/>
      <c r="ARU86" s="2152"/>
      <c r="ARV86" s="2151"/>
      <c r="ARW86" s="2152"/>
      <c r="ARX86" s="2152"/>
      <c r="ARY86" s="2152"/>
      <c r="ARZ86" s="2152"/>
      <c r="ASA86" s="2152"/>
      <c r="ASB86" s="2151"/>
      <c r="ASC86" s="2152"/>
      <c r="ASD86" s="2152"/>
      <c r="ASE86" s="2152"/>
      <c r="ASF86" s="2152"/>
      <c r="ASG86" s="2152"/>
      <c r="ASH86" s="2151"/>
      <c r="ASI86" s="2152"/>
      <c r="ASJ86" s="2152"/>
      <c r="ASK86" s="2152"/>
      <c r="ASL86" s="2152"/>
      <c r="ASM86" s="2152"/>
      <c r="ASN86" s="2151"/>
      <c r="ASO86" s="2152"/>
      <c r="ASP86" s="2152"/>
      <c r="ASQ86" s="2152"/>
      <c r="ASR86" s="2152"/>
      <c r="ASS86" s="2152"/>
      <c r="AST86" s="2151"/>
      <c r="ASU86" s="2152"/>
      <c r="ASV86" s="2152"/>
      <c r="ASW86" s="2152"/>
      <c r="ASX86" s="2152"/>
      <c r="ASY86" s="2152"/>
      <c r="ASZ86" s="2151"/>
      <c r="ATA86" s="2152"/>
      <c r="ATB86" s="2152"/>
      <c r="ATC86" s="2152"/>
      <c r="ATD86" s="2152"/>
      <c r="ATE86" s="2152"/>
      <c r="ATF86" s="2151"/>
      <c r="ATG86" s="2152"/>
      <c r="ATH86" s="2152"/>
      <c r="ATI86" s="2152"/>
      <c r="ATJ86" s="2152"/>
      <c r="ATK86" s="2152"/>
      <c r="ATL86" s="2151"/>
      <c r="ATM86" s="2152"/>
      <c r="ATN86" s="2152"/>
      <c r="ATO86" s="2152"/>
      <c r="ATP86" s="2152"/>
      <c r="ATQ86" s="2152"/>
      <c r="ATR86" s="2151"/>
      <c r="ATS86" s="2152"/>
      <c r="ATT86" s="2152"/>
      <c r="ATU86" s="2152"/>
      <c r="ATV86" s="2152"/>
      <c r="ATW86" s="2152"/>
      <c r="ATX86" s="2151"/>
      <c r="ATY86" s="2152"/>
      <c r="ATZ86" s="2152"/>
      <c r="AUA86" s="2152"/>
      <c r="AUB86" s="2152"/>
      <c r="AUC86" s="2152"/>
      <c r="AUD86" s="2151"/>
      <c r="AUE86" s="2152"/>
      <c r="AUF86" s="2152"/>
      <c r="AUG86" s="2152"/>
      <c r="AUH86" s="2152"/>
      <c r="AUI86" s="2152"/>
      <c r="AUJ86" s="2151"/>
      <c r="AUK86" s="2152"/>
      <c r="AUL86" s="2152"/>
      <c r="AUM86" s="2152"/>
      <c r="AUN86" s="2152"/>
      <c r="AUO86" s="2152"/>
      <c r="AUP86" s="2151"/>
      <c r="AUQ86" s="2152"/>
      <c r="AUR86" s="2152"/>
      <c r="AUS86" s="2152"/>
      <c r="AUT86" s="2152"/>
      <c r="AUU86" s="2152"/>
      <c r="AUV86" s="2151"/>
      <c r="AUW86" s="2152"/>
      <c r="AUX86" s="2152"/>
      <c r="AUY86" s="2152"/>
      <c r="AUZ86" s="2152"/>
      <c r="AVA86" s="2152"/>
      <c r="AVB86" s="2151"/>
      <c r="AVC86" s="2152"/>
      <c r="AVD86" s="2152"/>
      <c r="AVE86" s="2152"/>
      <c r="AVF86" s="2152"/>
      <c r="AVG86" s="2152"/>
      <c r="AVH86" s="2151"/>
      <c r="AVI86" s="2152"/>
      <c r="AVJ86" s="2152"/>
      <c r="AVK86" s="2152"/>
      <c r="AVL86" s="2152"/>
      <c r="AVM86" s="2152"/>
      <c r="AVN86" s="2151"/>
      <c r="AVO86" s="2152"/>
      <c r="AVP86" s="2152"/>
      <c r="AVQ86" s="2152"/>
      <c r="AVR86" s="2152"/>
      <c r="AVS86" s="2152"/>
      <c r="AVT86" s="2151"/>
      <c r="AVU86" s="2152"/>
      <c r="AVV86" s="2152"/>
      <c r="AVW86" s="2152"/>
      <c r="AVX86" s="2152"/>
      <c r="AVY86" s="2152"/>
      <c r="AVZ86" s="2151"/>
      <c r="AWA86" s="2152"/>
      <c r="AWB86" s="2152"/>
      <c r="AWC86" s="2152"/>
      <c r="AWD86" s="2152"/>
      <c r="AWE86" s="2152"/>
      <c r="AWF86" s="2151"/>
      <c r="AWG86" s="2152"/>
      <c r="AWH86" s="2152"/>
      <c r="AWI86" s="2152"/>
      <c r="AWJ86" s="2152"/>
      <c r="AWK86" s="2152"/>
      <c r="AWL86" s="2151"/>
      <c r="AWM86" s="2152"/>
      <c r="AWN86" s="2152"/>
      <c r="AWO86" s="2152"/>
      <c r="AWP86" s="2152"/>
      <c r="AWQ86" s="2152"/>
      <c r="AWR86" s="2151"/>
      <c r="AWS86" s="2152"/>
      <c r="AWT86" s="2152"/>
      <c r="AWU86" s="2152"/>
      <c r="AWV86" s="2152"/>
      <c r="AWW86" s="2152"/>
      <c r="AWX86" s="2151"/>
      <c r="AWY86" s="2152"/>
      <c r="AWZ86" s="2152"/>
      <c r="AXA86" s="2152"/>
      <c r="AXB86" s="2152"/>
      <c r="AXC86" s="2152"/>
      <c r="AXD86" s="2151"/>
      <c r="AXE86" s="2152"/>
      <c r="AXF86" s="2152"/>
      <c r="AXG86" s="2152"/>
      <c r="AXH86" s="2152"/>
      <c r="AXI86" s="2152"/>
      <c r="AXJ86" s="2151"/>
      <c r="AXK86" s="2152"/>
      <c r="AXL86" s="2152"/>
      <c r="AXM86" s="2152"/>
      <c r="AXN86" s="2152"/>
      <c r="AXO86" s="2152"/>
      <c r="AXP86" s="2151"/>
      <c r="AXQ86" s="2152"/>
      <c r="AXR86" s="2152"/>
      <c r="AXS86" s="2152"/>
      <c r="AXT86" s="2152"/>
      <c r="AXU86" s="2152"/>
      <c r="AXV86" s="2151"/>
      <c r="AXW86" s="2152"/>
      <c r="AXX86" s="2152"/>
      <c r="AXY86" s="2152"/>
      <c r="AXZ86" s="2152"/>
      <c r="AYA86" s="2152"/>
      <c r="AYB86" s="2151"/>
      <c r="AYC86" s="2152"/>
      <c r="AYD86" s="2152"/>
      <c r="AYE86" s="2152"/>
      <c r="AYF86" s="2152"/>
      <c r="AYG86" s="2152"/>
      <c r="AYH86" s="2151"/>
      <c r="AYI86" s="2152"/>
      <c r="AYJ86" s="2152"/>
      <c r="AYK86" s="2152"/>
      <c r="AYL86" s="2152"/>
      <c r="AYM86" s="2152"/>
      <c r="AYN86" s="2151"/>
      <c r="AYO86" s="2152"/>
      <c r="AYP86" s="2152"/>
      <c r="AYQ86" s="2152"/>
      <c r="AYR86" s="2152"/>
      <c r="AYS86" s="2152"/>
      <c r="AYT86" s="2151"/>
      <c r="AYU86" s="2152"/>
      <c r="AYV86" s="2152"/>
      <c r="AYW86" s="2152"/>
      <c r="AYX86" s="2152"/>
      <c r="AYY86" s="2152"/>
      <c r="AYZ86" s="2151"/>
      <c r="AZA86" s="2152"/>
      <c r="AZB86" s="2152"/>
      <c r="AZC86" s="2152"/>
      <c r="AZD86" s="2152"/>
      <c r="AZE86" s="2152"/>
      <c r="AZF86" s="2151"/>
      <c r="AZG86" s="2152"/>
      <c r="AZH86" s="2152"/>
      <c r="AZI86" s="2152"/>
      <c r="AZJ86" s="2152"/>
      <c r="AZK86" s="2152"/>
      <c r="AZL86" s="2151"/>
      <c r="AZM86" s="2152"/>
      <c r="AZN86" s="2152"/>
      <c r="AZO86" s="2152"/>
      <c r="AZP86" s="2152"/>
      <c r="AZQ86" s="2152"/>
      <c r="AZR86" s="2151"/>
      <c r="AZS86" s="2152"/>
      <c r="AZT86" s="2152"/>
      <c r="AZU86" s="2152"/>
      <c r="AZV86" s="2152"/>
      <c r="AZW86" s="2152"/>
      <c r="AZX86" s="2151"/>
      <c r="AZY86" s="2152"/>
      <c r="AZZ86" s="2152"/>
      <c r="BAA86" s="2152"/>
      <c r="BAB86" s="2152"/>
      <c r="BAC86" s="2152"/>
      <c r="BAD86" s="2151"/>
      <c r="BAE86" s="2152"/>
      <c r="BAF86" s="2152"/>
      <c r="BAG86" s="2152"/>
      <c r="BAH86" s="2152"/>
      <c r="BAI86" s="2152"/>
      <c r="BAJ86" s="2151"/>
      <c r="BAK86" s="2152"/>
      <c r="BAL86" s="2152"/>
      <c r="BAM86" s="2152"/>
      <c r="BAN86" s="2152"/>
      <c r="BAO86" s="2152"/>
      <c r="BAP86" s="2151"/>
      <c r="BAQ86" s="2152"/>
      <c r="BAR86" s="2152"/>
      <c r="BAS86" s="2152"/>
      <c r="BAT86" s="2152"/>
      <c r="BAU86" s="2152"/>
      <c r="BAV86" s="2151"/>
      <c r="BAW86" s="2152"/>
      <c r="BAX86" s="2152"/>
      <c r="BAY86" s="2152"/>
      <c r="BAZ86" s="2152"/>
      <c r="BBA86" s="2152"/>
      <c r="BBB86" s="2151"/>
      <c r="BBC86" s="2152"/>
      <c r="BBD86" s="2152"/>
      <c r="BBE86" s="2152"/>
      <c r="BBF86" s="2152"/>
      <c r="BBG86" s="2152"/>
      <c r="BBH86" s="2151"/>
      <c r="BBI86" s="2152"/>
      <c r="BBJ86" s="2152"/>
      <c r="BBK86" s="2152"/>
      <c r="BBL86" s="2152"/>
      <c r="BBM86" s="2152"/>
      <c r="BBN86" s="2151"/>
      <c r="BBO86" s="2152"/>
      <c r="BBP86" s="2152"/>
      <c r="BBQ86" s="2152"/>
      <c r="BBR86" s="2152"/>
      <c r="BBS86" s="2152"/>
      <c r="BBT86" s="2151"/>
      <c r="BBU86" s="2152"/>
      <c r="BBV86" s="2152"/>
      <c r="BBW86" s="2152"/>
      <c r="BBX86" s="2152"/>
      <c r="BBY86" s="2152"/>
      <c r="BBZ86" s="2151"/>
      <c r="BCA86" s="2152"/>
      <c r="BCB86" s="2152"/>
      <c r="BCC86" s="2152"/>
      <c r="BCD86" s="2152"/>
      <c r="BCE86" s="2152"/>
      <c r="BCF86" s="2151"/>
      <c r="BCG86" s="2152"/>
      <c r="BCH86" s="2152"/>
      <c r="BCI86" s="2152"/>
      <c r="BCJ86" s="2152"/>
      <c r="BCK86" s="2152"/>
      <c r="BCL86" s="2151"/>
      <c r="BCM86" s="2152"/>
      <c r="BCN86" s="2152"/>
      <c r="BCO86" s="2152"/>
      <c r="BCP86" s="2152"/>
      <c r="BCQ86" s="2152"/>
      <c r="BCR86" s="2151"/>
      <c r="BCS86" s="2152"/>
      <c r="BCT86" s="2152"/>
      <c r="BCU86" s="2152"/>
      <c r="BCV86" s="2152"/>
      <c r="BCW86" s="2152"/>
      <c r="BCX86" s="2151"/>
      <c r="BCY86" s="2152"/>
      <c r="BCZ86" s="2152"/>
      <c r="BDA86" s="2152"/>
      <c r="BDB86" s="2152"/>
      <c r="BDC86" s="2152"/>
      <c r="BDD86" s="2151"/>
      <c r="BDE86" s="2152"/>
      <c r="BDF86" s="2152"/>
      <c r="BDG86" s="2152"/>
      <c r="BDH86" s="2152"/>
      <c r="BDI86" s="2152"/>
      <c r="BDJ86" s="2151"/>
      <c r="BDK86" s="2152"/>
      <c r="BDL86" s="2152"/>
      <c r="BDM86" s="2152"/>
      <c r="BDN86" s="2152"/>
      <c r="BDO86" s="2152"/>
      <c r="BDP86" s="2151"/>
      <c r="BDQ86" s="2152"/>
      <c r="BDR86" s="2152"/>
      <c r="BDS86" s="2152"/>
      <c r="BDT86" s="2152"/>
      <c r="BDU86" s="2152"/>
      <c r="BDV86" s="2151"/>
      <c r="BDW86" s="2152"/>
      <c r="BDX86" s="2152"/>
      <c r="BDY86" s="2152"/>
      <c r="BDZ86" s="2152"/>
      <c r="BEA86" s="2152"/>
      <c r="BEB86" s="2151"/>
      <c r="BEC86" s="2152"/>
      <c r="BED86" s="2152"/>
      <c r="BEE86" s="2152"/>
      <c r="BEF86" s="2152"/>
      <c r="BEG86" s="2152"/>
      <c r="BEH86" s="2151"/>
      <c r="BEI86" s="2152"/>
      <c r="BEJ86" s="2152"/>
      <c r="BEK86" s="2152"/>
      <c r="BEL86" s="2152"/>
      <c r="BEM86" s="2152"/>
      <c r="BEN86" s="2151"/>
      <c r="BEO86" s="2152"/>
      <c r="BEP86" s="2152"/>
      <c r="BEQ86" s="2152"/>
      <c r="BER86" s="2152"/>
      <c r="BES86" s="2152"/>
      <c r="BET86" s="2151"/>
      <c r="BEU86" s="2152"/>
      <c r="BEV86" s="2152"/>
      <c r="BEW86" s="2152"/>
      <c r="BEX86" s="2152"/>
      <c r="BEY86" s="2152"/>
      <c r="BEZ86" s="2151"/>
      <c r="BFA86" s="2152"/>
      <c r="BFB86" s="2152"/>
      <c r="BFC86" s="2152"/>
      <c r="BFD86" s="2152"/>
      <c r="BFE86" s="2152"/>
      <c r="BFF86" s="2151"/>
      <c r="BFG86" s="2152"/>
      <c r="BFH86" s="2152"/>
      <c r="BFI86" s="2152"/>
      <c r="BFJ86" s="2152"/>
      <c r="BFK86" s="2152"/>
      <c r="BFL86" s="2151"/>
      <c r="BFM86" s="2152"/>
      <c r="BFN86" s="2152"/>
      <c r="BFO86" s="2152"/>
      <c r="BFP86" s="2152"/>
      <c r="BFQ86" s="2152"/>
      <c r="BFR86" s="2151"/>
      <c r="BFS86" s="2152"/>
      <c r="BFT86" s="2152"/>
      <c r="BFU86" s="2152"/>
      <c r="BFV86" s="2152"/>
      <c r="BFW86" s="2152"/>
      <c r="BFX86" s="2151"/>
      <c r="BFY86" s="2152"/>
      <c r="BFZ86" s="2152"/>
      <c r="BGA86" s="2152"/>
      <c r="BGB86" s="2152"/>
      <c r="BGC86" s="2152"/>
      <c r="BGD86" s="2151"/>
      <c r="BGE86" s="2152"/>
      <c r="BGF86" s="2152"/>
      <c r="BGG86" s="2152"/>
      <c r="BGH86" s="2152"/>
      <c r="BGI86" s="2152"/>
      <c r="BGJ86" s="2151"/>
      <c r="BGK86" s="2152"/>
      <c r="BGL86" s="2152"/>
      <c r="BGM86" s="2152"/>
      <c r="BGN86" s="2152"/>
      <c r="BGO86" s="2152"/>
      <c r="BGP86" s="2151"/>
      <c r="BGQ86" s="2152"/>
      <c r="BGR86" s="2152"/>
      <c r="BGS86" s="2152"/>
      <c r="BGT86" s="2152"/>
      <c r="BGU86" s="2152"/>
      <c r="BGV86" s="2151"/>
      <c r="BGW86" s="2152"/>
      <c r="BGX86" s="2152"/>
      <c r="BGY86" s="2152"/>
      <c r="BGZ86" s="2152"/>
      <c r="BHA86" s="2152"/>
      <c r="BHB86" s="2151"/>
      <c r="BHC86" s="2152"/>
      <c r="BHD86" s="2152"/>
      <c r="BHE86" s="2152"/>
      <c r="BHF86" s="2152"/>
      <c r="BHG86" s="2152"/>
      <c r="BHH86" s="2151"/>
      <c r="BHI86" s="2152"/>
      <c r="BHJ86" s="2152"/>
      <c r="BHK86" s="2152"/>
      <c r="BHL86" s="2152"/>
      <c r="BHM86" s="2152"/>
      <c r="BHN86" s="2151"/>
      <c r="BHO86" s="2152"/>
      <c r="BHP86" s="2152"/>
      <c r="BHQ86" s="2152"/>
      <c r="BHR86" s="2152"/>
      <c r="BHS86" s="2152"/>
      <c r="BHT86" s="2151"/>
      <c r="BHU86" s="2152"/>
      <c r="BHV86" s="2152"/>
      <c r="BHW86" s="2152"/>
      <c r="BHX86" s="2152"/>
      <c r="BHY86" s="2152"/>
      <c r="BHZ86" s="2151"/>
      <c r="BIA86" s="2152"/>
      <c r="BIB86" s="2152"/>
      <c r="BIC86" s="2152"/>
      <c r="BID86" s="2152"/>
      <c r="BIE86" s="2152"/>
      <c r="BIF86" s="2151"/>
      <c r="BIG86" s="2152"/>
      <c r="BIH86" s="2152"/>
      <c r="BII86" s="2152"/>
      <c r="BIJ86" s="2152"/>
      <c r="BIK86" s="2152"/>
      <c r="BIL86" s="2151"/>
      <c r="BIM86" s="2152"/>
      <c r="BIN86" s="2152"/>
      <c r="BIO86" s="2152"/>
      <c r="BIP86" s="2152"/>
      <c r="BIQ86" s="2152"/>
      <c r="BIR86" s="2151"/>
      <c r="BIS86" s="2152"/>
      <c r="BIT86" s="2152"/>
      <c r="BIU86" s="2152"/>
      <c r="BIV86" s="2152"/>
      <c r="BIW86" s="2152"/>
      <c r="BIX86" s="2151"/>
      <c r="BIY86" s="2152"/>
      <c r="BIZ86" s="2152"/>
      <c r="BJA86" s="2152"/>
      <c r="BJB86" s="2152"/>
      <c r="BJC86" s="2152"/>
      <c r="BJD86" s="2151"/>
      <c r="BJE86" s="2152"/>
      <c r="BJF86" s="2152"/>
      <c r="BJG86" s="2152"/>
      <c r="BJH86" s="2152"/>
      <c r="BJI86" s="2152"/>
      <c r="BJJ86" s="2151"/>
      <c r="BJK86" s="2152"/>
      <c r="BJL86" s="2152"/>
      <c r="BJM86" s="2152"/>
      <c r="BJN86" s="2152"/>
      <c r="BJO86" s="2152"/>
      <c r="BJP86" s="2151"/>
      <c r="BJQ86" s="2152"/>
      <c r="BJR86" s="2152"/>
      <c r="BJS86" s="2152"/>
      <c r="BJT86" s="2152"/>
      <c r="BJU86" s="2152"/>
      <c r="BJV86" s="2151"/>
      <c r="BJW86" s="2152"/>
      <c r="BJX86" s="2152"/>
      <c r="BJY86" s="2152"/>
      <c r="BJZ86" s="2152"/>
      <c r="BKA86" s="2152"/>
      <c r="BKB86" s="2151"/>
      <c r="BKC86" s="2152"/>
      <c r="BKD86" s="2152"/>
      <c r="BKE86" s="2152"/>
      <c r="BKF86" s="2152"/>
      <c r="BKG86" s="2152"/>
      <c r="BKH86" s="2151"/>
      <c r="BKI86" s="2152"/>
      <c r="BKJ86" s="2152"/>
      <c r="BKK86" s="2152"/>
      <c r="BKL86" s="2152"/>
      <c r="BKM86" s="2152"/>
      <c r="BKN86" s="2151"/>
      <c r="BKO86" s="2152"/>
      <c r="BKP86" s="2152"/>
      <c r="BKQ86" s="2152"/>
      <c r="BKR86" s="2152"/>
      <c r="BKS86" s="2152"/>
      <c r="BKT86" s="2151"/>
      <c r="BKU86" s="2152"/>
      <c r="BKV86" s="2152"/>
      <c r="BKW86" s="2152"/>
      <c r="BKX86" s="2152"/>
      <c r="BKY86" s="2152"/>
      <c r="BKZ86" s="2151"/>
      <c r="BLA86" s="2152"/>
      <c r="BLB86" s="2152"/>
      <c r="BLC86" s="2152"/>
      <c r="BLD86" s="2152"/>
      <c r="BLE86" s="2152"/>
      <c r="BLF86" s="2151"/>
      <c r="BLG86" s="2152"/>
      <c r="BLH86" s="2152"/>
      <c r="BLI86" s="2152"/>
      <c r="BLJ86" s="2152"/>
      <c r="BLK86" s="2152"/>
      <c r="BLL86" s="2151"/>
      <c r="BLM86" s="2152"/>
      <c r="BLN86" s="2152"/>
      <c r="BLO86" s="2152"/>
      <c r="BLP86" s="2152"/>
      <c r="BLQ86" s="2152"/>
      <c r="BLR86" s="2151"/>
      <c r="BLS86" s="2152"/>
      <c r="BLT86" s="2152"/>
      <c r="BLU86" s="2152"/>
      <c r="BLV86" s="2152"/>
      <c r="BLW86" s="2152"/>
      <c r="BLX86" s="2151"/>
      <c r="BLY86" s="2152"/>
      <c r="BLZ86" s="2152"/>
      <c r="BMA86" s="2152"/>
      <c r="BMB86" s="2152"/>
      <c r="BMC86" s="2152"/>
      <c r="BMD86" s="2151"/>
      <c r="BME86" s="2152"/>
      <c r="BMF86" s="2152"/>
      <c r="BMG86" s="2152"/>
      <c r="BMH86" s="2152"/>
      <c r="BMI86" s="2152"/>
      <c r="BMJ86" s="2151"/>
      <c r="BMK86" s="2152"/>
      <c r="BML86" s="2152"/>
      <c r="BMM86" s="2152"/>
      <c r="BMN86" s="2152"/>
      <c r="BMO86" s="2152"/>
      <c r="BMP86" s="2151"/>
      <c r="BMQ86" s="2152"/>
      <c r="BMR86" s="2152"/>
      <c r="BMS86" s="2152"/>
      <c r="BMT86" s="2152"/>
      <c r="BMU86" s="2152"/>
      <c r="BMV86" s="2151"/>
      <c r="BMW86" s="2152"/>
      <c r="BMX86" s="2152"/>
      <c r="BMY86" s="2152"/>
      <c r="BMZ86" s="2152"/>
      <c r="BNA86" s="2152"/>
      <c r="BNB86" s="2151"/>
      <c r="BNC86" s="2152"/>
      <c r="BND86" s="2152"/>
      <c r="BNE86" s="2152"/>
      <c r="BNF86" s="2152"/>
      <c r="BNG86" s="2152"/>
      <c r="BNH86" s="2151"/>
      <c r="BNI86" s="2152"/>
      <c r="BNJ86" s="2152"/>
      <c r="BNK86" s="2152"/>
      <c r="BNL86" s="2152"/>
      <c r="BNM86" s="2152"/>
      <c r="BNN86" s="2151"/>
      <c r="BNO86" s="2152"/>
      <c r="BNP86" s="2152"/>
      <c r="BNQ86" s="2152"/>
      <c r="BNR86" s="2152"/>
      <c r="BNS86" s="2152"/>
      <c r="BNT86" s="2151"/>
      <c r="BNU86" s="2152"/>
      <c r="BNV86" s="2152"/>
      <c r="BNW86" s="2152"/>
      <c r="BNX86" s="2152"/>
      <c r="BNY86" s="2152"/>
      <c r="BNZ86" s="2151"/>
      <c r="BOA86" s="2152"/>
      <c r="BOB86" s="2152"/>
      <c r="BOC86" s="2152"/>
      <c r="BOD86" s="2152"/>
      <c r="BOE86" s="2152"/>
      <c r="BOF86" s="2151"/>
      <c r="BOG86" s="2152"/>
      <c r="BOH86" s="2152"/>
      <c r="BOI86" s="2152"/>
      <c r="BOJ86" s="2152"/>
      <c r="BOK86" s="2152"/>
      <c r="BOL86" s="2151"/>
      <c r="BOM86" s="2152"/>
      <c r="BON86" s="2152"/>
      <c r="BOO86" s="2152"/>
      <c r="BOP86" s="2152"/>
      <c r="BOQ86" s="2152"/>
      <c r="BOR86" s="2151"/>
      <c r="BOS86" s="2152"/>
      <c r="BOT86" s="2152"/>
      <c r="BOU86" s="2152"/>
      <c r="BOV86" s="2152"/>
      <c r="BOW86" s="2152"/>
      <c r="BOX86" s="2151"/>
      <c r="BOY86" s="2152"/>
      <c r="BOZ86" s="2152"/>
      <c r="BPA86" s="2152"/>
      <c r="BPB86" s="2152"/>
      <c r="BPC86" s="2152"/>
      <c r="BPD86" s="2151"/>
      <c r="BPE86" s="2152"/>
      <c r="BPF86" s="2152"/>
      <c r="BPG86" s="2152"/>
      <c r="BPH86" s="2152"/>
      <c r="BPI86" s="2152"/>
      <c r="BPJ86" s="2151"/>
      <c r="BPK86" s="2152"/>
      <c r="BPL86" s="2152"/>
      <c r="BPM86" s="2152"/>
      <c r="BPN86" s="2152"/>
      <c r="BPO86" s="2152"/>
      <c r="BPP86" s="2151"/>
      <c r="BPQ86" s="2152"/>
      <c r="BPR86" s="2152"/>
      <c r="BPS86" s="2152"/>
      <c r="BPT86" s="2152"/>
      <c r="BPU86" s="2152"/>
      <c r="BPV86" s="2151"/>
      <c r="BPW86" s="2152"/>
      <c r="BPX86" s="2152"/>
      <c r="BPY86" s="2152"/>
      <c r="BPZ86" s="2152"/>
      <c r="BQA86" s="2152"/>
      <c r="BQB86" s="2151"/>
      <c r="BQC86" s="2152"/>
      <c r="BQD86" s="2152"/>
      <c r="BQE86" s="2152"/>
      <c r="BQF86" s="2152"/>
      <c r="BQG86" s="2152"/>
      <c r="BQH86" s="2151"/>
      <c r="BQI86" s="2152"/>
      <c r="BQJ86" s="2152"/>
      <c r="BQK86" s="2152"/>
      <c r="BQL86" s="2152"/>
      <c r="BQM86" s="2152"/>
      <c r="BQN86" s="2151"/>
      <c r="BQO86" s="2152"/>
      <c r="BQP86" s="2152"/>
      <c r="BQQ86" s="2152"/>
      <c r="BQR86" s="2152"/>
      <c r="BQS86" s="2152"/>
      <c r="BQT86" s="2151"/>
      <c r="BQU86" s="2152"/>
      <c r="BQV86" s="2152"/>
      <c r="BQW86" s="2152"/>
      <c r="BQX86" s="2152"/>
      <c r="BQY86" s="2152"/>
      <c r="BQZ86" s="2151"/>
      <c r="BRA86" s="2152"/>
      <c r="BRB86" s="2152"/>
      <c r="BRC86" s="2152"/>
      <c r="BRD86" s="2152"/>
      <c r="BRE86" s="2152"/>
      <c r="BRF86" s="2151"/>
      <c r="BRG86" s="2152"/>
      <c r="BRH86" s="2152"/>
      <c r="BRI86" s="2152"/>
      <c r="BRJ86" s="2152"/>
      <c r="BRK86" s="2152"/>
      <c r="BRL86" s="2151"/>
      <c r="BRM86" s="2152"/>
      <c r="BRN86" s="2152"/>
      <c r="BRO86" s="2152"/>
      <c r="BRP86" s="2152"/>
      <c r="BRQ86" s="2152"/>
      <c r="BRR86" s="2151"/>
      <c r="BRS86" s="2152"/>
      <c r="BRT86" s="2152"/>
      <c r="BRU86" s="2152"/>
      <c r="BRV86" s="2152"/>
      <c r="BRW86" s="2152"/>
      <c r="BRX86" s="2151"/>
      <c r="BRY86" s="2152"/>
      <c r="BRZ86" s="2152"/>
      <c r="BSA86" s="2152"/>
      <c r="BSB86" s="2152"/>
      <c r="BSC86" s="2152"/>
      <c r="BSD86" s="2151"/>
      <c r="BSE86" s="2152"/>
      <c r="BSF86" s="2152"/>
      <c r="BSG86" s="2152"/>
      <c r="BSH86" s="2152"/>
      <c r="BSI86" s="2152"/>
      <c r="BSJ86" s="2151"/>
      <c r="BSK86" s="2152"/>
      <c r="BSL86" s="2152"/>
      <c r="BSM86" s="2152"/>
      <c r="BSN86" s="2152"/>
      <c r="BSO86" s="2152"/>
      <c r="BSP86" s="2151"/>
      <c r="BSQ86" s="2152"/>
      <c r="BSR86" s="2152"/>
      <c r="BSS86" s="2152"/>
      <c r="BST86" s="2152"/>
      <c r="BSU86" s="2152"/>
      <c r="BSV86" s="2151"/>
      <c r="BSW86" s="2152"/>
      <c r="BSX86" s="2152"/>
      <c r="BSY86" s="2152"/>
      <c r="BSZ86" s="2152"/>
      <c r="BTA86" s="2152"/>
      <c r="BTB86" s="2151"/>
      <c r="BTC86" s="2152"/>
      <c r="BTD86" s="2152"/>
      <c r="BTE86" s="2152"/>
      <c r="BTF86" s="2152"/>
      <c r="BTG86" s="2152"/>
      <c r="BTH86" s="2151"/>
      <c r="BTI86" s="2152"/>
      <c r="BTJ86" s="2152"/>
      <c r="BTK86" s="2152"/>
      <c r="BTL86" s="2152"/>
      <c r="BTM86" s="2152"/>
      <c r="BTN86" s="2151"/>
      <c r="BTO86" s="2152"/>
      <c r="BTP86" s="2152"/>
      <c r="BTQ86" s="2152"/>
      <c r="BTR86" s="2152"/>
      <c r="BTS86" s="2152"/>
      <c r="BTT86" s="2151"/>
      <c r="BTU86" s="2152"/>
      <c r="BTV86" s="2152"/>
      <c r="BTW86" s="2152"/>
      <c r="BTX86" s="2152"/>
      <c r="BTY86" s="2152"/>
      <c r="BTZ86" s="2151"/>
      <c r="BUA86" s="2152"/>
      <c r="BUB86" s="2152"/>
      <c r="BUC86" s="2152"/>
      <c r="BUD86" s="2152"/>
      <c r="BUE86" s="2152"/>
      <c r="BUF86" s="2151"/>
      <c r="BUG86" s="2152"/>
      <c r="BUH86" s="2152"/>
      <c r="BUI86" s="2152"/>
      <c r="BUJ86" s="2152"/>
      <c r="BUK86" s="2152"/>
      <c r="BUL86" s="2151"/>
      <c r="BUM86" s="2152"/>
      <c r="BUN86" s="2152"/>
      <c r="BUO86" s="2152"/>
      <c r="BUP86" s="2152"/>
      <c r="BUQ86" s="2152"/>
      <c r="BUR86" s="2151"/>
      <c r="BUS86" s="2152"/>
      <c r="BUT86" s="2152"/>
      <c r="BUU86" s="2152"/>
      <c r="BUV86" s="2152"/>
      <c r="BUW86" s="2152"/>
      <c r="BUX86" s="2151"/>
      <c r="BUY86" s="2152"/>
      <c r="BUZ86" s="2152"/>
      <c r="BVA86" s="2152"/>
      <c r="BVB86" s="2152"/>
      <c r="BVC86" s="2152"/>
      <c r="BVD86" s="2151"/>
      <c r="BVE86" s="2152"/>
      <c r="BVF86" s="2152"/>
      <c r="BVG86" s="2152"/>
      <c r="BVH86" s="2152"/>
      <c r="BVI86" s="2152"/>
      <c r="BVJ86" s="2151"/>
      <c r="BVK86" s="2152"/>
      <c r="BVL86" s="2152"/>
      <c r="BVM86" s="2152"/>
      <c r="BVN86" s="2152"/>
      <c r="BVO86" s="2152"/>
      <c r="BVP86" s="2151"/>
      <c r="BVQ86" s="2152"/>
      <c r="BVR86" s="2152"/>
      <c r="BVS86" s="2152"/>
      <c r="BVT86" s="2152"/>
      <c r="BVU86" s="2152"/>
      <c r="BVV86" s="2151"/>
      <c r="BVW86" s="2152"/>
      <c r="BVX86" s="2152"/>
      <c r="BVY86" s="2152"/>
      <c r="BVZ86" s="2152"/>
      <c r="BWA86" s="2152"/>
      <c r="BWB86" s="2151"/>
      <c r="BWC86" s="2152"/>
      <c r="BWD86" s="2152"/>
      <c r="BWE86" s="2152"/>
      <c r="BWF86" s="2152"/>
      <c r="BWG86" s="2152"/>
      <c r="BWH86" s="2151"/>
      <c r="BWI86" s="2152"/>
      <c r="BWJ86" s="2152"/>
      <c r="BWK86" s="2152"/>
      <c r="BWL86" s="2152"/>
      <c r="BWM86" s="2152"/>
      <c r="BWN86" s="2151"/>
      <c r="BWO86" s="2152"/>
      <c r="BWP86" s="2152"/>
      <c r="BWQ86" s="2152"/>
      <c r="BWR86" s="2152"/>
      <c r="BWS86" s="2152"/>
      <c r="BWT86" s="2151"/>
      <c r="BWU86" s="2152"/>
      <c r="BWV86" s="2152"/>
      <c r="BWW86" s="2152"/>
      <c r="BWX86" s="2152"/>
      <c r="BWY86" s="2152"/>
      <c r="BWZ86" s="2151"/>
      <c r="BXA86" s="2152"/>
      <c r="BXB86" s="2152"/>
      <c r="BXC86" s="2152"/>
      <c r="BXD86" s="2152"/>
      <c r="BXE86" s="2152"/>
      <c r="BXF86" s="2151"/>
      <c r="BXG86" s="2152"/>
      <c r="BXH86" s="2152"/>
      <c r="BXI86" s="2152"/>
      <c r="BXJ86" s="2152"/>
      <c r="BXK86" s="2152"/>
      <c r="BXL86" s="2151"/>
      <c r="BXM86" s="2152"/>
      <c r="BXN86" s="2152"/>
      <c r="BXO86" s="2152"/>
      <c r="BXP86" s="2152"/>
      <c r="BXQ86" s="2152"/>
      <c r="BXR86" s="2151"/>
      <c r="BXS86" s="2152"/>
      <c r="BXT86" s="2152"/>
      <c r="BXU86" s="2152"/>
      <c r="BXV86" s="2152"/>
      <c r="BXW86" s="2152"/>
      <c r="BXX86" s="2151"/>
      <c r="BXY86" s="2152"/>
      <c r="BXZ86" s="2152"/>
      <c r="BYA86" s="2152"/>
      <c r="BYB86" s="2152"/>
      <c r="BYC86" s="2152"/>
      <c r="BYD86" s="2151"/>
      <c r="BYE86" s="2152"/>
      <c r="BYF86" s="2152"/>
      <c r="BYG86" s="2152"/>
      <c r="BYH86" s="2152"/>
      <c r="BYI86" s="2152"/>
      <c r="BYJ86" s="2151"/>
      <c r="BYK86" s="2152"/>
      <c r="BYL86" s="2152"/>
      <c r="BYM86" s="2152"/>
      <c r="BYN86" s="2152"/>
      <c r="BYO86" s="2152"/>
      <c r="BYP86" s="2151"/>
      <c r="BYQ86" s="2152"/>
      <c r="BYR86" s="2152"/>
      <c r="BYS86" s="2152"/>
      <c r="BYT86" s="2152"/>
      <c r="BYU86" s="2152"/>
      <c r="BYV86" s="2151"/>
      <c r="BYW86" s="2152"/>
      <c r="BYX86" s="2152"/>
      <c r="BYY86" s="2152"/>
      <c r="BYZ86" s="2152"/>
      <c r="BZA86" s="2152"/>
      <c r="BZB86" s="2151"/>
      <c r="BZC86" s="2152"/>
      <c r="BZD86" s="2152"/>
      <c r="BZE86" s="2152"/>
      <c r="BZF86" s="2152"/>
      <c r="BZG86" s="2152"/>
      <c r="BZH86" s="2151"/>
      <c r="BZI86" s="2152"/>
      <c r="BZJ86" s="2152"/>
      <c r="BZK86" s="2152"/>
      <c r="BZL86" s="2152"/>
      <c r="BZM86" s="2152"/>
      <c r="BZN86" s="2151"/>
      <c r="BZO86" s="2152"/>
      <c r="BZP86" s="2152"/>
      <c r="BZQ86" s="2152"/>
      <c r="BZR86" s="2152"/>
      <c r="BZS86" s="2152"/>
      <c r="BZT86" s="2151"/>
      <c r="BZU86" s="2152"/>
      <c r="BZV86" s="2152"/>
      <c r="BZW86" s="2152"/>
      <c r="BZX86" s="2152"/>
      <c r="BZY86" s="2152"/>
      <c r="BZZ86" s="2151"/>
      <c r="CAA86" s="2152"/>
      <c r="CAB86" s="2152"/>
      <c r="CAC86" s="2152"/>
      <c r="CAD86" s="2152"/>
      <c r="CAE86" s="2152"/>
      <c r="CAF86" s="2151"/>
      <c r="CAG86" s="2152"/>
      <c r="CAH86" s="2152"/>
      <c r="CAI86" s="2152"/>
      <c r="CAJ86" s="2152"/>
      <c r="CAK86" s="2152"/>
      <c r="CAL86" s="2151"/>
      <c r="CAM86" s="2152"/>
      <c r="CAN86" s="2152"/>
      <c r="CAO86" s="2152"/>
      <c r="CAP86" s="2152"/>
      <c r="CAQ86" s="2152"/>
      <c r="CAR86" s="2151"/>
      <c r="CAS86" s="2152"/>
      <c r="CAT86" s="2152"/>
      <c r="CAU86" s="2152"/>
      <c r="CAV86" s="2152"/>
      <c r="CAW86" s="2152"/>
      <c r="CAX86" s="2151"/>
      <c r="CAY86" s="2152"/>
      <c r="CAZ86" s="2152"/>
      <c r="CBA86" s="2152"/>
      <c r="CBB86" s="2152"/>
      <c r="CBC86" s="2152"/>
      <c r="CBD86" s="2151"/>
      <c r="CBE86" s="2152"/>
      <c r="CBF86" s="2152"/>
      <c r="CBG86" s="2152"/>
      <c r="CBH86" s="2152"/>
      <c r="CBI86" s="2152"/>
      <c r="CBJ86" s="2151"/>
      <c r="CBK86" s="2152"/>
      <c r="CBL86" s="2152"/>
      <c r="CBM86" s="2152"/>
      <c r="CBN86" s="2152"/>
      <c r="CBO86" s="2152"/>
      <c r="CBP86" s="2151"/>
      <c r="CBQ86" s="2152"/>
      <c r="CBR86" s="2152"/>
      <c r="CBS86" s="2152"/>
      <c r="CBT86" s="2152"/>
      <c r="CBU86" s="2152"/>
      <c r="CBV86" s="2151"/>
      <c r="CBW86" s="2152"/>
      <c r="CBX86" s="2152"/>
      <c r="CBY86" s="2152"/>
      <c r="CBZ86" s="2152"/>
      <c r="CCA86" s="2152"/>
      <c r="CCB86" s="2151"/>
      <c r="CCC86" s="2152"/>
      <c r="CCD86" s="2152"/>
      <c r="CCE86" s="2152"/>
      <c r="CCF86" s="2152"/>
      <c r="CCG86" s="2152"/>
      <c r="CCH86" s="2151"/>
      <c r="CCI86" s="2152"/>
      <c r="CCJ86" s="2152"/>
      <c r="CCK86" s="2152"/>
      <c r="CCL86" s="2152"/>
      <c r="CCM86" s="2152"/>
      <c r="CCN86" s="2151"/>
      <c r="CCO86" s="2152"/>
      <c r="CCP86" s="2152"/>
      <c r="CCQ86" s="2152"/>
      <c r="CCR86" s="2152"/>
      <c r="CCS86" s="2152"/>
      <c r="CCT86" s="2151"/>
      <c r="CCU86" s="2152"/>
      <c r="CCV86" s="2152"/>
      <c r="CCW86" s="2152"/>
      <c r="CCX86" s="2152"/>
      <c r="CCY86" s="2152"/>
      <c r="CCZ86" s="2151"/>
      <c r="CDA86" s="2152"/>
      <c r="CDB86" s="2152"/>
      <c r="CDC86" s="2152"/>
      <c r="CDD86" s="2152"/>
      <c r="CDE86" s="2152"/>
      <c r="CDF86" s="2151"/>
      <c r="CDG86" s="2152"/>
      <c r="CDH86" s="2152"/>
      <c r="CDI86" s="2152"/>
      <c r="CDJ86" s="2152"/>
      <c r="CDK86" s="2152"/>
      <c r="CDL86" s="2151"/>
      <c r="CDM86" s="2152"/>
      <c r="CDN86" s="2152"/>
      <c r="CDO86" s="2152"/>
      <c r="CDP86" s="2152"/>
      <c r="CDQ86" s="2152"/>
      <c r="CDR86" s="2151"/>
      <c r="CDS86" s="2152"/>
      <c r="CDT86" s="2152"/>
      <c r="CDU86" s="2152"/>
      <c r="CDV86" s="2152"/>
      <c r="CDW86" s="2152"/>
      <c r="CDX86" s="2151"/>
      <c r="CDY86" s="2152"/>
      <c r="CDZ86" s="2152"/>
      <c r="CEA86" s="2152"/>
      <c r="CEB86" s="2152"/>
      <c r="CEC86" s="2152"/>
      <c r="CED86" s="2151"/>
      <c r="CEE86" s="2152"/>
      <c r="CEF86" s="2152"/>
      <c r="CEG86" s="2152"/>
      <c r="CEH86" s="2152"/>
      <c r="CEI86" s="2152"/>
      <c r="CEJ86" s="2151"/>
      <c r="CEK86" s="2152"/>
      <c r="CEL86" s="2152"/>
      <c r="CEM86" s="2152"/>
      <c r="CEN86" s="2152"/>
      <c r="CEO86" s="2152"/>
      <c r="CEP86" s="2151"/>
      <c r="CEQ86" s="2152"/>
      <c r="CER86" s="2152"/>
      <c r="CES86" s="2152"/>
      <c r="CET86" s="2152"/>
      <c r="CEU86" s="2152"/>
      <c r="CEV86" s="2151"/>
      <c r="CEW86" s="2152"/>
      <c r="CEX86" s="2152"/>
      <c r="CEY86" s="2152"/>
      <c r="CEZ86" s="2152"/>
      <c r="CFA86" s="2152"/>
      <c r="CFB86" s="2151"/>
      <c r="CFC86" s="2152"/>
      <c r="CFD86" s="2152"/>
      <c r="CFE86" s="2152"/>
      <c r="CFF86" s="2152"/>
      <c r="CFG86" s="2152"/>
      <c r="CFH86" s="2151"/>
      <c r="CFI86" s="2152"/>
      <c r="CFJ86" s="2152"/>
      <c r="CFK86" s="2152"/>
      <c r="CFL86" s="2152"/>
      <c r="CFM86" s="2152"/>
      <c r="CFN86" s="2151"/>
      <c r="CFO86" s="2152"/>
      <c r="CFP86" s="2152"/>
      <c r="CFQ86" s="2152"/>
      <c r="CFR86" s="2152"/>
      <c r="CFS86" s="2152"/>
      <c r="CFT86" s="2151"/>
      <c r="CFU86" s="2152"/>
      <c r="CFV86" s="2152"/>
      <c r="CFW86" s="2152"/>
      <c r="CFX86" s="2152"/>
      <c r="CFY86" s="2152"/>
      <c r="CFZ86" s="2151"/>
      <c r="CGA86" s="2152"/>
      <c r="CGB86" s="2152"/>
      <c r="CGC86" s="2152"/>
      <c r="CGD86" s="2152"/>
      <c r="CGE86" s="2152"/>
      <c r="CGF86" s="2151"/>
      <c r="CGG86" s="2152"/>
      <c r="CGH86" s="2152"/>
      <c r="CGI86" s="2152"/>
      <c r="CGJ86" s="2152"/>
      <c r="CGK86" s="2152"/>
      <c r="CGL86" s="2151"/>
      <c r="CGM86" s="2152"/>
      <c r="CGN86" s="2152"/>
      <c r="CGO86" s="2152"/>
      <c r="CGP86" s="2152"/>
      <c r="CGQ86" s="2152"/>
      <c r="CGR86" s="2151"/>
      <c r="CGS86" s="2152"/>
      <c r="CGT86" s="2152"/>
      <c r="CGU86" s="2152"/>
      <c r="CGV86" s="2152"/>
      <c r="CGW86" s="2152"/>
      <c r="CGX86" s="2151"/>
      <c r="CGY86" s="2152"/>
      <c r="CGZ86" s="2152"/>
      <c r="CHA86" s="2152"/>
      <c r="CHB86" s="2152"/>
      <c r="CHC86" s="2152"/>
      <c r="CHD86" s="2151"/>
      <c r="CHE86" s="2152"/>
      <c r="CHF86" s="2152"/>
      <c r="CHG86" s="2152"/>
      <c r="CHH86" s="2152"/>
      <c r="CHI86" s="2152"/>
      <c r="CHJ86" s="2151"/>
      <c r="CHK86" s="2152"/>
      <c r="CHL86" s="2152"/>
      <c r="CHM86" s="2152"/>
      <c r="CHN86" s="2152"/>
      <c r="CHO86" s="2152"/>
      <c r="CHP86" s="2151"/>
      <c r="CHQ86" s="2152"/>
      <c r="CHR86" s="2152"/>
      <c r="CHS86" s="2152"/>
      <c r="CHT86" s="2152"/>
      <c r="CHU86" s="2152"/>
      <c r="CHV86" s="2151"/>
      <c r="CHW86" s="2152"/>
      <c r="CHX86" s="2152"/>
      <c r="CHY86" s="2152"/>
      <c r="CHZ86" s="2152"/>
      <c r="CIA86" s="2152"/>
      <c r="CIB86" s="2151"/>
      <c r="CIC86" s="2152"/>
      <c r="CID86" s="2152"/>
      <c r="CIE86" s="2152"/>
      <c r="CIF86" s="2152"/>
      <c r="CIG86" s="2152"/>
      <c r="CIH86" s="2151"/>
      <c r="CII86" s="2152"/>
      <c r="CIJ86" s="2152"/>
      <c r="CIK86" s="2152"/>
      <c r="CIL86" s="2152"/>
      <c r="CIM86" s="2152"/>
      <c r="CIN86" s="2151"/>
      <c r="CIO86" s="2152"/>
      <c r="CIP86" s="2152"/>
      <c r="CIQ86" s="2152"/>
      <c r="CIR86" s="2152"/>
      <c r="CIS86" s="2152"/>
      <c r="CIT86" s="2151"/>
      <c r="CIU86" s="2152"/>
      <c r="CIV86" s="2152"/>
      <c r="CIW86" s="2152"/>
      <c r="CIX86" s="2152"/>
      <c r="CIY86" s="2152"/>
      <c r="CIZ86" s="2151"/>
      <c r="CJA86" s="2152"/>
      <c r="CJB86" s="2152"/>
      <c r="CJC86" s="2152"/>
      <c r="CJD86" s="2152"/>
      <c r="CJE86" s="2152"/>
      <c r="CJF86" s="2151"/>
      <c r="CJG86" s="2152"/>
      <c r="CJH86" s="2152"/>
      <c r="CJI86" s="2152"/>
      <c r="CJJ86" s="2152"/>
      <c r="CJK86" s="2152"/>
      <c r="CJL86" s="2151"/>
      <c r="CJM86" s="2152"/>
      <c r="CJN86" s="2152"/>
      <c r="CJO86" s="2152"/>
      <c r="CJP86" s="2152"/>
      <c r="CJQ86" s="2152"/>
      <c r="CJR86" s="2151"/>
      <c r="CJS86" s="2152"/>
      <c r="CJT86" s="2152"/>
      <c r="CJU86" s="2152"/>
      <c r="CJV86" s="2152"/>
      <c r="CJW86" s="2152"/>
      <c r="CJX86" s="2151"/>
      <c r="CJY86" s="2152"/>
      <c r="CJZ86" s="2152"/>
      <c r="CKA86" s="2152"/>
      <c r="CKB86" s="2152"/>
      <c r="CKC86" s="2152"/>
      <c r="CKD86" s="2151"/>
      <c r="CKE86" s="2152"/>
      <c r="CKF86" s="2152"/>
      <c r="CKG86" s="2152"/>
      <c r="CKH86" s="2152"/>
      <c r="CKI86" s="2152"/>
      <c r="CKJ86" s="2151"/>
      <c r="CKK86" s="2152"/>
      <c r="CKL86" s="2152"/>
      <c r="CKM86" s="2152"/>
      <c r="CKN86" s="2152"/>
      <c r="CKO86" s="2152"/>
      <c r="CKP86" s="2151"/>
      <c r="CKQ86" s="2152"/>
      <c r="CKR86" s="2152"/>
      <c r="CKS86" s="2152"/>
      <c r="CKT86" s="2152"/>
      <c r="CKU86" s="2152"/>
      <c r="CKV86" s="2151"/>
      <c r="CKW86" s="2152"/>
      <c r="CKX86" s="2152"/>
      <c r="CKY86" s="2152"/>
      <c r="CKZ86" s="2152"/>
      <c r="CLA86" s="2152"/>
      <c r="CLB86" s="2151"/>
      <c r="CLC86" s="2152"/>
      <c r="CLD86" s="2152"/>
      <c r="CLE86" s="2152"/>
      <c r="CLF86" s="2152"/>
      <c r="CLG86" s="2152"/>
      <c r="CLH86" s="2151"/>
      <c r="CLI86" s="2152"/>
      <c r="CLJ86" s="2152"/>
      <c r="CLK86" s="2152"/>
      <c r="CLL86" s="2152"/>
      <c r="CLM86" s="2152"/>
      <c r="CLN86" s="2151"/>
      <c r="CLO86" s="2152"/>
      <c r="CLP86" s="2152"/>
      <c r="CLQ86" s="2152"/>
      <c r="CLR86" s="2152"/>
      <c r="CLS86" s="2152"/>
      <c r="CLT86" s="2151"/>
      <c r="CLU86" s="2152"/>
      <c r="CLV86" s="2152"/>
      <c r="CLW86" s="2152"/>
      <c r="CLX86" s="2152"/>
      <c r="CLY86" s="2152"/>
      <c r="CLZ86" s="2151"/>
      <c r="CMA86" s="2152"/>
      <c r="CMB86" s="2152"/>
      <c r="CMC86" s="2152"/>
      <c r="CMD86" s="2152"/>
      <c r="CME86" s="2152"/>
      <c r="CMF86" s="2151"/>
      <c r="CMG86" s="2152"/>
      <c r="CMH86" s="2152"/>
      <c r="CMI86" s="2152"/>
      <c r="CMJ86" s="2152"/>
      <c r="CMK86" s="2152"/>
      <c r="CML86" s="2151"/>
      <c r="CMM86" s="2152"/>
      <c r="CMN86" s="2152"/>
      <c r="CMO86" s="2152"/>
      <c r="CMP86" s="2152"/>
      <c r="CMQ86" s="2152"/>
      <c r="CMR86" s="2151"/>
      <c r="CMS86" s="2152"/>
      <c r="CMT86" s="2152"/>
      <c r="CMU86" s="2152"/>
      <c r="CMV86" s="2152"/>
      <c r="CMW86" s="2152"/>
      <c r="CMX86" s="2151"/>
      <c r="CMY86" s="2152"/>
      <c r="CMZ86" s="2152"/>
      <c r="CNA86" s="2152"/>
      <c r="CNB86" s="2152"/>
      <c r="CNC86" s="2152"/>
      <c r="CND86" s="2151"/>
      <c r="CNE86" s="2152"/>
      <c r="CNF86" s="2152"/>
      <c r="CNG86" s="2152"/>
      <c r="CNH86" s="2152"/>
      <c r="CNI86" s="2152"/>
      <c r="CNJ86" s="2151"/>
      <c r="CNK86" s="2152"/>
      <c r="CNL86" s="2152"/>
      <c r="CNM86" s="2152"/>
      <c r="CNN86" s="2152"/>
      <c r="CNO86" s="2152"/>
      <c r="CNP86" s="2151"/>
      <c r="CNQ86" s="2152"/>
      <c r="CNR86" s="2152"/>
      <c r="CNS86" s="2152"/>
      <c r="CNT86" s="2152"/>
      <c r="CNU86" s="2152"/>
      <c r="CNV86" s="2151"/>
      <c r="CNW86" s="2152"/>
      <c r="CNX86" s="2152"/>
      <c r="CNY86" s="2152"/>
      <c r="CNZ86" s="2152"/>
      <c r="COA86" s="2152"/>
      <c r="COB86" s="2151"/>
      <c r="COC86" s="2152"/>
      <c r="COD86" s="2152"/>
      <c r="COE86" s="2152"/>
      <c r="COF86" s="2152"/>
      <c r="COG86" s="2152"/>
      <c r="COH86" s="2151"/>
      <c r="COI86" s="2152"/>
      <c r="COJ86" s="2152"/>
      <c r="COK86" s="2152"/>
      <c r="COL86" s="2152"/>
      <c r="COM86" s="2152"/>
      <c r="CON86" s="2151"/>
      <c r="COO86" s="2152"/>
      <c r="COP86" s="2152"/>
      <c r="COQ86" s="2152"/>
      <c r="COR86" s="2152"/>
      <c r="COS86" s="2152"/>
      <c r="COT86" s="2151"/>
      <c r="COU86" s="2152"/>
      <c r="COV86" s="2152"/>
      <c r="COW86" s="2152"/>
      <c r="COX86" s="2152"/>
      <c r="COY86" s="2152"/>
      <c r="COZ86" s="2151"/>
      <c r="CPA86" s="2152"/>
      <c r="CPB86" s="2152"/>
      <c r="CPC86" s="2152"/>
      <c r="CPD86" s="2152"/>
      <c r="CPE86" s="2152"/>
      <c r="CPF86" s="2151"/>
      <c r="CPG86" s="2152"/>
      <c r="CPH86" s="2152"/>
      <c r="CPI86" s="2152"/>
      <c r="CPJ86" s="2152"/>
      <c r="CPK86" s="2152"/>
      <c r="CPL86" s="2151"/>
      <c r="CPM86" s="2152"/>
      <c r="CPN86" s="2152"/>
      <c r="CPO86" s="2152"/>
      <c r="CPP86" s="2152"/>
      <c r="CPQ86" s="2152"/>
      <c r="CPR86" s="2151"/>
      <c r="CPS86" s="2152"/>
      <c r="CPT86" s="2152"/>
      <c r="CPU86" s="2152"/>
      <c r="CPV86" s="2152"/>
      <c r="CPW86" s="2152"/>
      <c r="CPX86" s="2151"/>
      <c r="CPY86" s="2152"/>
      <c r="CPZ86" s="2152"/>
      <c r="CQA86" s="2152"/>
      <c r="CQB86" s="2152"/>
      <c r="CQC86" s="2152"/>
      <c r="CQD86" s="2151"/>
      <c r="CQE86" s="2152"/>
      <c r="CQF86" s="2152"/>
      <c r="CQG86" s="2152"/>
      <c r="CQH86" s="2152"/>
      <c r="CQI86" s="2152"/>
      <c r="CQJ86" s="2151"/>
      <c r="CQK86" s="2152"/>
      <c r="CQL86" s="2152"/>
      <c r="CQM86" s="2152"/>
      <c r="CQN86" s="2152"/>
      <c r="CQO86" s="2152"/>
      <c r="CQP86" s="2151"/>
      <c r="CQQ86" s="2152"/>
      <c r="CQR86" s="2152"/>
      <c r="CQS86" s="2152"/>
      <c r="CQT86" s="2152"/>
      <c r="CQU86" s="2152"/>
      <c r="CQV86" s="2151"/>
      <c r="CQW86" s="2152"/>
      <c r="CQX86" s="2152"/>
      <c r="CQY86" s="2152"/>
      <c r="CQZ86" s="2152"/>
      <c r="CRA86" s="2152"/>
      <c r="CRB86" s="2151"/>
      <c r="CRC86" s="2152"/>
      <c r="CRD86" s="2152"/>
      <c r="CRE86" s="2152"/>
      <c r="CRF86" s="2152"/>
      <c r="CRG86" s="2152"/>
      <c r="CRH86" s="2151"/>
      <c r="CRI86" s="2152"/>
      <c r="CRJ86" s="2152"/>
      <c r="CRK86" s="2152"/>
      <c r="CRL86" s="2152"/>
      <c r="CRM86" s="2152"/>
      <c r="CRN86" s="2151"/>
      <c r="CRO86" s="2152"/>
      <c r="CRP86" s="2152"/>
      <c r="CRQ86" s="2152"/>
      <c r="CRR86" s="2152"/>
      <c r="CRS86" s="2152"/>
      <c r="CRT86" s="2151"/>
      <c r="CRU86" s="2152"/>
      <c r="CRV86" s="2152"/>
      <c r="CRW86" s="2152"/>
      <c r="CRX86" s="2152"/>
      <c r="CRY86" s="2152"/>
      <c r="CRZ86" s="2151"/>
      <c r="CSA86" s="2152"/>
      <c r="CSB86" s="2152"/>
      <c r="CSC86" s="2152"/>
      <c r="CSD86" s="2152"/>
      <c r="CSE86" s="2152"/>
      <c r="CSF86" s="2151"/>
      <c r="CSG86" s="2152"/>
      <c r="CSH86" s="2152"/>
      <c r="CSI86" s="2152"/>
      <c r="CSJ86" s="2152"/>
      <c r="CSK86" s="2152"/>
      <c r="CSL86" s="2151"/>
      <c r="CSM86" s="2152"/>
      <c r="CSN86" s="2152"/>
      <c r="CSO86" s="2152"/>
      <c r="CSP86" s="2152"/>
      <c r="CSQ86" s="2152"/>
      <c r="CSR86" s="2151"/>
      <c r="CSS86" s="2152"/>
      <c r="CST86" s="2152"/>
      <c r="CSU86" s="2152"/>
      <c r="CSV86" s="2152"/>
      <c r="CSW86" s="2152"/>
      <c r="CSX86" s="2151"/>
      <c r="CSY86" s="2152"/>
      <c r="CSZ86" s="2152"/>
      <c r="CTA86" s="2152"/>
      <c r="CTB86" s="2152"/>
      <c r="CTC86" s="2152"/>
      <c r="CTD86" s="2151"/>
      <c r="CTE86" s="2152"/>
      <c r="CTF86" s="2152"/>
      <c r="CTG86" s="2152"/>
      <c r="CTH86" s="2152"/>
      <c r="CTI86" s="2152"/>
      <c r="CTJ86" s="2151"/>
      <c r="CTK86" s="2152"/>
      <c r="CTL86" s="2152"/>
      <c r="CTM86" s="2152"/>
      <c r="CTN86" s="2152"/>
      <c r="CTO86" s="2152"/>
      <c r="CTP86" s="2151"/>
      <c r="CTQ86" s="2152"/>
      <c r="CTR86" s="2152"/>
      <c r="CTS86" s="2152"/>
      <c r="CTT86" s="2152"/>
      <c r="CTU86" s="2152"/>
      <c r="CTV86" s="2151"/>
      <c r="CTW86" s="2152"/>
      <c r="CTX86" s="2152"/>
      <c r="CTY86" s="2152"/>
      <c r="CTZ86" s="2152"/>
      <c r="CUA86" s="2152"/>
      <c r="CUB86" s="2151"/>
      <c r="CUC86" s="2152"/>
      <c r="CUD86" s="2152"/>
      <c r="CUE86" s="2152"/>
      <c r="CUF86" s="2152"/>
      <c r="CUG86" s="2152"/>
      <c r="CUH86" s="2151"/>
      <c r="CUI86" s="2152"/>
      <c r="CUJ86" s="2152"/>
      <c r="CUK86" s="2152"/>
      <c r="CUL86" s="2152"/>
      <c r="CUM86" s="2152"/>
      <c r="CUN86" s="2151"/>
      <c r="CUO86" s="2152"/>
      <c r="CUP86" s="2152"/>
      <c r="CUQ86" s="2152"/>
      <c r="CUR86" s="2152"/>
      <c r="CUS86" s="2152"/>
      <c r="CUT86" s="2151"/>
      <c r="CUU86" s="2152"/>
      <c r="CUV86" s="2152"/>
      <c r="CUW86" s="2152"/>
      <c r="CUX86" s="2152"/>
      <c r="CUY86" s="2152"/>
      <c r="CUZ86" s="2151"/>
      <c r="CVA86" s="2152"/>
      <c r="CVB86" s="2152"/>
      <c r="CVC86" s="2152"/>
      <c r="CVD86" s="2152"/>
      <c r="CVE86" s="2152"/>
      <c r="CVF86" s="2151"/>
      <c r="CVG86" s="2152"/>
      <c r="CVH86" s="2152"/>
      <c r="CVI86" s="2152"/>
      <c r="CVJ86" s="2152"/>
      <c r="CVK86" s="2152"/>
      <c r="CVL86" s="2151"/>
      <c r="CVM86" s="2152"/>
      <c r="CVN86" s="2152"/>
      <c r="CVO86" s="2152"/>
      <c r="CVP86" s="2152"/>
      <c r="CVQ86" s="2152"/>
      <c r="CVR86" s="2151"/>
      <c r="CVS86" s="2152"/>
      <c r="CVT86" s="2152"/>
      <c r="CVU86" s="2152"/>
      <c r="CVV86" s="2152"/>
      <c r="CVW86" s="2152"/>
      <c r="CVX86" s="2151"/>
      <c r="CVY86" s="2152"/>
      <c r="CVZ86" s="2152"/>
      <c r="CWA86" s="2152"/>
      <c r="CWB86" s="2152"/>
      <c r="CWC86" s="2152"/>
      <c r="CWD86" s="2151"/>
      <c r="CWE86" s="2152"/>
      <c r="CWF86" s="2152"/>
      <c r="CWG86" s="2152"/>
      <c r="CWH86" s="2152"/>
      <c r="CWI86" s="2152"/>
      <c r="CWJ86" s="2151"/>
      <c r="CWK86" s="2152"/>
      <c r="CWL86" s="2152"/>
      <c r="CWM86" s="2152"/>
      <c r="CWN86" s="2152"/>
      <c r="CWO86" s="2152"/>
      <c r="CWP86" s="2151"/>
      <c r="CWQ86" s="2152"/>
      <c r="CWR86" s="2152"/>
      <c r="CWS86" s="2152"/>
      <c r="CWT86" s="2152"/>
      <c r="CWU86" s="2152"/>
      <c r="CWV86" s="2151"/>
      <c r="CWW86" s="2152"/>
      <c r="CWX86" s="2152"/>
      <c r="CWY86" s="2152"/>
      <c r="CWZ86" s="2152"/>
      <c r="CXA86" s="2152"/>
      <c r="CXB86" s="2151"/>
      <c r="CXC86" s="2152"/>
      <c r="CXD86" s="2152"/>
      <c r="CXE86" s="2152"/>
      <c r="CXF86" s="2152"/>
      <c r="CXG86" s="2152"/>
      <c r="CXH86" s="2151"/>
      <c r="CXI86" s="2152"/>
      <c r="CXJ86" s="2152"/>
      <c r="CXK86" s="2152"/>
      <c r="CXL86" s="2152"/>
      <c r="CXM86" s="2152"/>
      <c r="CXN86" s="2151"/>
      <c r="CXO86" s="2152"/>
      <c r="CXP86" s="2152"/>
      <c r="CXQ86" s="2152"/>
      <c r="CXR86" s="2152"/>
      <c r="CXS86" s="2152"/>
      <c r="CXT86" s="2151"/>
      <c r="CXU86" s="2152"/>
      <c r="CXV86" s="2152"/>
      <c r="CXW86" s="2152"/>
      <c r="CXX86" s="2152"/>
      <c r="CXY86" s="2152"/>
      <c r="CXZ86" s="2151"/>
      <c r="CYA86" s="2152"/>
      <c r="CYB86" s="2152"/>
      <c r="CYC86" s="2152"/>
      <c r="CYD86" s="2152"/>
      <c r="CYE86" s="2152"/>
      <c r="CYF86" s="2151"/>
      <c r="CYG86" s="2152"/>
      <c r="CYH86" s="2152"/>
      <c r="CYI86" s="2152"/>
      <c r="CYJ86" s="2152"/>
      <c r="CYK86" s="2152"/>
      <c r="CYL86" s="2151"/>
      <c r="CYM86" s="2152"/>
      <c r="CYN86" s="2152"/>
      <c r="CYO86" s="2152"/>
      <c r="CYP86" s="2152"/>
      <c r="CYQ86" s="2152"/>
      <c r="CYR86" s="2151"/>
      <c r="CYS86" s="2152"/>
      <c r="CYT86" s="2152"/>
      <c r="CYU86" s="2152"/>
      <c r="CYV86" s="2152"/>
      <c r="CYW86" s="2152"/>
      <c r="CYX86" s="2151"/>
      <c r="CYY86" s="2152"/>
      <c r="CYZ86" s="2152"/>
      <c r="CZA86" s="2152"/>
      <c r="CZB86" s="2152"/>
      <c r="CZC86" s="2152"/>
      <c r="CZD86" s="2151"/>
      <c r="CZE86" s="2152"/>
      <c r="CZF86" s="2152"/>
      <c r="CZG86" s="2152"/>
      <c r="CZH86" s="2152"/>
      <c r="CZI86" s="2152"/>
      <c r="CZJ86" s="2151"/>
      <c r="CZK86" s="2152"/>
      <c r="CZL86" s="2152"/>
      <c r="CZM86" s="2152"/>
      <c r="CZN86" s="2152"/>
      <c r="CZO86" s="2152"/>
      <c r="CZP86" s="2151"/>
      <c r="CZQ86" s="2152"/>
      <c r="CZR86" s="2152"/>
      <c r="CZS86" s="2152"/>
      <c r="CZT86" s="2152"/>
      <c r="CZU86" s="2152"/>
      <c r="CZV86" s="2151"/>
      <c r="CZW86" s="2152"/>
      <c r="CZX86" s="2152"/>
      <c r="CZY86" s="2152"/>
      <c r="CZZ86" s="2152"/>
      <c r="DAA86" s="2152"/>
      <c r="DAB86" s="2151"/>
      <c r="DAC86" s="2152"/>
      <c r="DAD86" s="2152"/>
      <c r="DAE86" s="2152"/>
      <c r="DAF86" s="2152"/>
      <c r="DAG86" s="2152"/>
      <c r="DAH86" s="2151"/>
      <c r="DAI86" s="2152"/>
      <c r="DAJ86" s="2152"/>
      <c r="DAK86" s="2152"/>
      <c r="DAL86" s="2152"/>
      <c r="DAM86" s="2152"/>
      <c r="DAN86" s="2151"/>
      <c r="DAO86" s="2152"/>
      <c r="DAP86" s="2152"/>
      <c r="DAQ86" s="2152"/>
      <c r="DAR86" s="2152"/>
      <c r="DAS86" s="2152"/>
      <c r="DAT86" s="2151"/>
      <c r="DAU86" s="2152"/>
      <c r="DAV86" s="2152"/>
      <c r="DAW86" s="2152"/>
      <c r="DAX86" s="2152"/>
      <c r="DAY86" s="2152"/>
      <c r="DAZ86" s="2151"/>
      <c r="DBA86" s="2152"/>
      <c r="DBB86" s="2152"/>
      <c r="DBC86" s="2152"/>
      <c r="DBD86" s="2152"/>
      <c r="DBE86" s="2152"/>
      <c r="DBF86" s="2151"/>
      <c r="DBG86" s="2152"/>
      <c r="DBH86" s="2152"/>
      <c r="DBI86" s="2152"/>
      <c r="DBJ86" s="2152"/>
      <c r="DBK86" s="2152"/>
      <c r="DBL86" s="2151"/>
      <c r="DBM86" s="2152"/>
      <c r="DBN86" s="2152"/>
      <c r="DBO86" s="2152"/>
      <c r="DBP86" s="2152"/>
      <c r="DBQ86" s="2152"/>
      <c r="DBR86" s="2151"/>
      <c r="DBS86" s="2152"/>
      <c r="DBT86" s="2152"/>
      <c r="DBU86" s="2152"/>
      <c r="DBV86" s="2152"/>
      <c r="DBW86" s="2152"/>
      <c r="DBX86" s="2151"/>
      <c r="DBY86" s="2152"/>
      <c r="DBZ86" s="2152"/>
      <c r="DCA86" s="2152"/>
      <c r="DCB86" s="2152"/>
      <c r="DCC86" s="2152"/>
      <c r="DCD86" s="2151"/>
      <c r="DCE86" s="2152"/>
      <c r="DCF86" s="2152"/>
      <c r="DCG86" s="2152"/>
      <c r="DCH86" s="2152"/>
      <c r="DCI86" s="2152"/>
      <c r="DCJ86" s="2151"/>
      <c r="DCK86" s="2152"/>
      <c r="DCL86" s="2152"/>
      <c r="DCM86" s="2152"/>
      <c r="DCN86" s="2152"/>
      <c r="DCO86" s="2152"/>
      <c r="DCP86" s="2151"/>
      <c r="DCQ86" s="2152"/>
      <c r="DCR86" s="2152"/>
      <c r="DCS86" s="2152"/>
      <c r="DCT86" s="2152"/>
      <c r="DCU86" s="2152"/>
      <c r="DCV86" s="2151"/>
      <c r="DCW86" s="2152"/>
      <c r="DCX86" s="2152"/>
      <c r="DCY86" s="2152"/>
      <c r="DCZ86" s="2152"/>
      <c r="DDA86" s="2152"/>
      <c r="DDB86" s="2151"/>
      <c r="DDC86" s="2152"/>
      <c r="DDD86" s="2152"/>
      <c r="DDE86" s="2152"/>
      <c r="DDF86" s="2152"/>
      <c r="DDG86" s="2152"/>
      <c r="DDH86" s="2151"/>
      <c r="DDI86" s="2152"/>
      <c r="DDJ86" s="2152"/>
      <c r="DDK86" s="2152"/>
      <c r="DDL86" s="2152"/>
      <c r="DDM86" s="2152"/>
      <c r="DDN86" s="2151"/>
      <c r="DDO86" s="2152"/>
      <c r="DDP86" s="2152"/>
      <c r="DDQ86" s="2152"/>
      <c r="DDR86" s="2152"/>
      <c r="DDS86" s="2152"/>
      <c r="DDT86" s="2151"/>
      <c r="DDU86" s="2152"/>
      <c r="DDV86" s="2152"/>
      <c r="DDW86" s="2152"/>
      <c r="DDX86" s="2152"/>
      <c r="DDY86" s="2152"/>
      <c r="DDZ86" s="2151"/>
      <c r="DEA86" s="2152"/>
      <c r="DEB86" s="2152"/>
      <c r="DEC86" s="2152"/>
      <c r="DED86" s="2152"/>
      <c r="DEE86" s="2152"/>
      <c r="DEF86" s="2151"/>
      <c r="DEG86" s="2152"/>
      <c r="DEH86" s="2152"/>
      <c r="DEI86" s="2152"/>
      <c r="DEJ86" s="2152"/>
      <c r="DEK86" s="2152"/>
      <c r="DEL86" s="2151"/>
      <c r="DEM86" s="2152"/>
      <c r="DEN86" s="2152"/>
      <c r="DEO86" s="2152"/>
      <c r="DEP86" s="2152"/>
      <c r="DEQ86" s="2152"/>
      <c r="DER86" s="2151"/>
      <c r="DES86" s="2152"/>
      <c r="DET86" s="2152"/>
      <c r="DEU86" s="2152"/>
      <c r="DEV86" s="2152"/>
      <c r="DEW86" s="2152"/>
      <c r="DEX86" s="2151"/>
      <c r="DEY86" s="2152"/>
      <c r="DEZ86" s="2152"/>
      <c r="DFA86" s="2152"/>
      <c r="DFB86" s="2152"/>
      <c r="DFC86" s="2152"/>
      <c r="DFD86" s="2151"/>
      <c r="DFE86" s="2152"/>
      <c r="DFF86" s="2152"/>
      <c r="DFG86" s="2152"/>
      <c r="DFH86" s="2152"/>
      <c r="DFI86" s="2152"/>
      <c r="DFJ86" s="2151"/>
      <c r="DFK86" s="2152"/>
      <c r="DFL86" s="2152"/>
      <c r="DFM86" s="2152"/>
      <c r="DFN86" s="2152"/>
      <c r="DFO86" s="2152"/>
      <c r="DFP86" s="2151"/>
      <c r="DFQ86" s="2152"/>
      <c r="DFR86" s="2152"/>
      <c r="DFS86" s="2152"/>
      <c r="DFT86" s="2152"/>
      <c r="DFU86" s="2152"/>
      <c r="DFV86" s="2151"/>
      <c r="DFW86" s="2152"/>
      <c r="DFX86" s="2152"/>
      <c r="DFY86" s="2152"/>
      <c r="DFZ86" s="2152"/>
      <c r="DGA86" s="2152"/>
      <c r="DGB86" s="2151"/>
      <c r="DGC86" s="2152"/>
      <c r="DGD86" s="2152"/>
      <c r="DGE86" s="2152"/>
      <c r="DGF86" s="2152"/>
      <c r="DGG86" s="2152"/>
      <c r="DGH86" s="2151"/>
      <c r="DGI86" s="2152"/>
      <c r="DGJ86" s="2152"/>
      <c r="DGK86" s="2152"/>
      <c r="DGL86" s="2152"/>
      <c r="DGM86" s="2152"/>
      <c r="DGN86" s="2151"/>
      <c r="DGO86" s="2152"/>
      <c r="DGP86" s="2152"/>
      <c r="DGQ86" s="2152"/>
      <c r="DGR86" s="2152"/>
      <c r="DGS86" s="2152"/>
      <c r="DGT86" s="2151"/>
      <c r="DGU86" s="2152"/>
      <c r="DGV86" s="2152"/>
      <c r="DGW86" s="2152"/>
      <c r="DGX86" s="2152"/>
      <c r="DGY86" s="2152"/>
      <c r="DGZ86" s="2151"/>
      <c r="DHA86" s="2152"/>
      <c r="DHB86" s="2152"/>
      <c r="DHC86" s="2152"/>
      <c r="DHD86" s="2152"/>
      <c r="DHE86" s="2152"/>
      <c r="DHF86" s="2151"/>
      <c r="DHG86" s="2152"/>
      <c r="DHH86" s="2152"/>
      <c r="DHI86" s="2152"/>
      <c r="DHJ86" s="2152"/>
      <c r="DHK86" s="2152"/>
      <c r="DHL86" s="2151"/>
      <c r="DHM86" s="2152"/>
      <c r="DHN86" s="2152"/>
      <c r="DHO86" s="2152"/>
      <c r="DHP86" s="2152"/>
      <c r="DHQ86" s="2152"/>
      <c r="DHR86" s="2151"/>
      <c r="DHS86" s="2152"/>
      <c r="DHT86" s="2152"/>
      <c r="DHU86" s="2152"/>
      <c r="DHV86" s="2152"/>
      <c r="DHW86" s="2152"/>
      <c r="DHX86" s="2151"/>
      <c r="DHY86" s="2152"/>
      <c r="DHZ86" s="2152"/>
      <c r="DIA86" s="2152"/>
      <c r="DIB86" s="2152"/>
      <c r="DIC86" s="2152"/>
      <c r="DID86" s="2151"/>
      <c r="DIE86" s="2152"/>
      <c r="DIF86" s="2152"/>
      <c r="DIG86" s="2152"/>
      <c r="DIH86" s="2152"/>
      <c r="DII86" s="2152"/>
      <c r="DIJ86" s="2151"/>
      <c r="DIK86" s="2152"/>
      <c r="DIL86" s="2152"/>
      <c r="DIM86" s="2152"/>
      <c r="DIN86" s="2152"/>
      <c r="DIO86" s="2152"/>
      <c r="DIP86" s="2151"/>
      <c r="DIQ86" s="2152"/>
      <c r="DIR86" s="2152"/>
      <c r="DIS86" s="2152"/>
      <c r="DIT86" s="2152"/>
      <c r="DIU86" s="2152"/>
      <c r="DIV86" s="2151"/>
      <c r="DIW86" s="2152"/>
      <c r="DIX86" s="2152"/>
      <c r="DIY86" s="2152"/>
      <c r="DIZ86" s="2152"/>
      <c r="DJA86" s="2152"/>
      <c r="DJB86" s="2151"/>
      <c r="DJC86" s="2152"/>
      <c r="DJD86" s="2152"/>
      <c r="DJE86" s="2152"/>
      <c r="DJF86" s="2152"/>
      <c r="DJG86" s="2152"/>
      <c r="DJH86" s="2151"/>
      <c r="DJI86" s="2152"/>
      <c r="DJJ86" s="2152"/>
      <c r="DJK86" s="2152"/>
      <c r="DJL86" s="2152"/>
      <c r="DJM86" s="2152"/>
      <c r="DJN86" s="2151"/>
      <c r="DJO86" s="2152"/>
      <c r="DJP86" s="2152"/>
      <c r="DJQ86" s="2152"/>
      <c r="DJR86" s="2152"/>
      <c r="DJS86" s="2152"/>
      <c r="DJT86" s="2151"/>
      <c r="DJU86" s="2152"/>
      <c r="DJV86" s="2152"/>
      <c r="DJW86" s="2152"/>
      <c r="DJX86" s="2152"/>
      <c r="DJY86" s="2152"/>
      <c r="DJZ86" s="2151"/>
      <c r="DKA86" s="2152"/>
      <c r="DKB86" s="2152"/>
      <c r="DKC86" s="2152"/>
      <c r="DKD86" s="2152"/>
      <c r="DKE86" s="2152"/>
      <c r="DKF86" s="2151"/>
      <c r="DKG86" s="2152"/>
      <c r="DKH86" s="2152"/>
      <c r="DKI86" s="2152"/>
      <c r="DKJ86" s="2152"/>
      <c r="DKK86" s="2152"/>
      <c r="DKL86" s="2151"/>
      <c r="DKM86" s="2152"/>
      <c r="DKN86" s="2152"/>
      <c r="DKO86" s="2152"/>
      <c r="DKP86" s="2152"/>
      <c r="DKQ86" s="2152"/>
      <c r="DKR86" s="2151"/>
      <c r="DKS86" s="2152"/>
      <c r="DKT86" s="2152"/>
      <c r="DKU86" s="2152"/>
      <c r="DKV86" s="2152"/>
      <c r="DKW86" s="2152"/>
      <c r="DKX86" s="2151"/>
      <c r="DKY86" s="2152"/>
      <c r="DKZ86" s="2152"/>
      <c r="DLA86" s="2152"/>
      <c r="DLB86" s="2152"/>
      <c r="DLC86" s="2152"/>
      <c r="DLD86" s="2151"/>
      <c r="DLE86" s="2152"/>
      <c r="DLF86" s="2152"/>
      <c r="DLG86" s="2152"/>
      <c r="DLH86" s="2152"/>
      <c r="DLI86" s="2152"/>
      <c r="DLJ86" s="2151"/>
      <c r="DLK86" s="2152"/>
      <c r="DLL86" s="2152"/>
      <c r="DLM86" s="2152"/>
      <c r="DLN86" s="2152"/>
      <c r="DLO86" s="2152"/>
      <c r="DLP86" s="2151"/>
      <c r="DLQ86" s="2152"/>
      <c r="DLR86" s="2152"/>
      <c r="DLS86" s="2152"/>
      <c r="DLT86" s="2152"/>
      <c r="DLU86" s="2152"/>
      <c r="DLV86" s="2151"/>
      <c r="DLW86" s="2152"/>
      <c r="DLX86" s="2152"/>
      <c r="DLY86" s="2152"/>
      <c r="DLZ86" s="2152"/>
      <c r="DMA86" s="2152"/>
      <c r="DMB86" s="2151"/>
      <c r="DMC86" s="2152"/>
      <c r="DMD86" s="2152"/>
      <c r="DME86" s="2152"/>
      <c r="DMF86" s="2152"/>
      <c r="DMG86" s="2152"/>
      <c r="DMH86" s="2151"/>
      <c r="DMI86" s="2152"/>
      <c r="DMJ86" s="2152"/>
      <c r="DMK86" s="2152"/>
      <c r="DML86" s="2152"/>
      <c r="DMM86" s="2152"/>
      <c r="DMN86" s="2151"/>
      <c r="DMO86" s="2152"/>
      <c r="DMP86" s="2152"/>
      <c r="DMQ86" s="2152"/>
      <c r="DMR86" s="2152"/>
      <c r="DMS86" s="2152"/>
      <c r="DMT86" s="2151"/>
      <c r="DMU86" s="2152"/>
      <c r="DMV86" s="2152"/>
      <c r="DMW86" s="2152"/>
      <c r="DMX86" s="2152"/>
      <c r="DMY86" s="2152"/>
      <c r="DMZ86" s="2151"/>
      <c r="DNA86" s="2152"/>
      <c r="DNB86" s="2152"/>
      <c r="DNC86" s="2152"/>
      <c r="DND86" s="2152"/>
      <c r="DNE86" s="2152"/>
      <c r="DNF86" s="2151"/>
      <c r="DNG86" s="2152"/>
      <c r="DNH86" s="2152"/>
      <c r="DNI86" s="2152"/>
      <c r="DNJ86" s="2152"/>
      <c r="DNK86" s="2152"/>
      <c r="DNL86" s="2151"/>
      <c r="DNM86" s="2152"/>
      <c r="DNN86" s="2152"/>
      <c r="DNO86" s="2152"/>
      <c r="DNP86" s="2152"/>
      <c r="DNQ86" s="2152"/>
      <c r="DNR86" s="2151"/>
      <c r="DNS86" s="2152"/>
      <c r="DNT86" s="2152"/>
      <c r="DNU86" s="2152"/>
      <c r="DNV86" s="2152"/>
      <c r="DNW86" s="2152"/>
      <c r="DNX86" s="2151"/>
      <c r="DNY86" s="2152"/>
      <c r="DNZ86" s="2152"/>
      <c r="DOA86" s="2152"/>
      <c r="DOB86" s="2152"/>
      <c r="DOC86" s="2152"/>
      <c r="DOD86" s="2151"/>
      <c r="DOE86" s="2152"/>
      <c r="DOF86" s="2152"/>
      <c r="DOG86" s="2152"/>
      <c r="DOH86" s="2152"/>
      <c r="DOI86" s="2152"/>
      <c r="DOJ86" s="2151"/>
      <c r="DOK86" s="2152"/>
      <c r="DOL86" s="2152"/>
      <c r="DOM86" s="2152"/>
      <c r="DON86" s="2152"/>
      <c r="DOO86" s="2152"/>
      <c r="DOP86" s="2151"/>
      <c r="DOQ86" s="2152"/>
      <c r="DOR86" s="2152"/>
      <c r="DOS86" s="2152"/>
      <c r="DOT86" s="2152"/>
      <c r="DOU86" s="2152"/>
      <c r="DOV86" s="2151"/>
      <c r="DOW86" s="2152"/>
      <c r="DOX86" s="2152"/>
      <c r="DOY86" s="2152"/>
      <c r="DOZ86" s="2152"/>
      <c r="DPA86" s="2152"/>
      <c r="DPB86" s="2151"/>
      <c r="DPC86" s="2152"/>
      <c r="DPD86" s="2152"/>
      <c r="DPE86" s="2152"/>
      <c r="DPF86" s="2152"/>
      <c r="DPG86" s="2152"/>
      <c r="DPH86" s="2151"/>
      <c r="DPI86" s="2152"/>
      <c r="DPJ86" s="2152"/>
      <c r="DPK86" s="2152"/>
      <c r="DPL86" s="2152"/>
      <c r="DPM86" s="2152"/>
      <c r="DPN86" s="2151"/>
      <c r="DPO86" s="2152"/>
      <c r="DPP86" s="2152"/>
      <c r="DPQ86" s="2152"/>
      <c r="DPR86" s="2152"/>
      <c r="DPS86" s="2152"/>
      <c r="DPT86" s="2151"/>
      <c r="DPU86" s="2152"/>
      <c r="DPV86" s="2152"/>
      <c r="DPW86" s="2152"/>
      <c r="DPX86" s="2152"/>
      <c r="DPY86" s="2152"/>
      <c r="DPZ86" s="2151"/>
      <c r="DQA86" s="2152"/>
      <c r="DQB86" s="2152"/>
      <c r="DQC86" s="2152"/>
      <c r="DQD86" s="2152"/>
      <c r="DQE86" s="2152"/>
      <c r="DQF86" s="2151"/>
      <c r="DQG86" s="2152"/>
      <c r="DQH86" s="2152"/>
      <c r="DQI86" s="2152"/>
      <c r="DQJ86" s="2152"/>
      <c r="DQK86" s="2152"/>
      <c r="DQL86" s="2151"/>
      <c r="DQM86" s="2152"/>
      <c r="DQN86" s="2152"/>
      <c r="DQO86" s="2152"/>
      <c r="DQP86" s="2152"/>
      <c r="DQQ86" s="2152"/>
      <c r="DQR86" s="2151"/>
      <c r="DQS86" s="2152"/>
      <c r="DQT86" s="2152"/>
      <c r="DQU86" s="2152"/>
      <c r="DQV86" s="2152"/>
      <c r="DQW86" s="2152"/>
      <c r="DQX86" s="2151"/>
      <c r="DQY86" s="2152"/>
      <c r="DQZ86" s="2152"/>
      <c r="DRA86" s="2152"/>
      <c r="DRB86" s="2152"/>
      <c r="DRC86" s="2152"/>
      <c r="DRD86" s="2151"/>
      <c r="DRE86" s="2152"/>
      <c r="DRF86" s="2152"/>
      <c r="DRG86" s="2152"/>
      <c r="DRH86" s="2152"/>
      <c r="DRI86" s="2152"/>
      <c r="DRJ86" s="2151"/>
      <c r="DRK86" s="2152"/>
      <c r="DRL86" s="2152"/>
      <c r="DRM86" s="2152"/>
      <c r="DRN86" s="2152"/>
      <c r="DRO86" s="2152"/>
      <c r="DRP86" s="2151"/>
      <c r="DRQ86" s="2152"/>
      <c r="DRR86" s="2152"/>
      <c r="DRS86" s="2152"/>
      <c r="DRT86" s="2152"/>
      <c r="DRU86" s="2152"/>
      <c r="DRV86" s="2151"/>
      <c r="DRW86" s="2152"/>
      <c r="DRX86" s="2152"/>
      <c r="DRY86" s="2152"/>
      <c r="DRZ86" s="2152"/>
      <c r="DSA86" s="2152"/>
      <c r="DSB86" s="2151"/>
      <c r="DSC86" s="2152"/>
      <c r="DSD86" s="2152"/>
      <c r="DSE86" s="2152"/>
      <c r="DSF86" s="2152"/>
      <c r="DSG86" s="2152"/>
      <c r="DSH86" s="2151"/>
      <c r="DSI86" s="2152"/>
      <c r="DSJ86" s="2152"/>
      <c r="DSK86" s="2152"/>
      <c r="DSL86" s="2152"/>
      <c r="DSM86" s="2152"/>
      <c r="DSN86" s="2151"/>
      <c r="DSO86" s="2152"/>
      <c r="DSP86" s="2152"/>
      <c r="DSQ86" s="2152"/>
      <c r="DSR86" s="2152"/>
      <c r="DSS86" s="2152"/>
      <c r="DST86" s="2151"/>
      <c r="DSU86" s="2152"/>
      <c r="DSV86" s="2152"/>
      <c r="DSW86" s="2152"/>
      <c r="DSX86" s="2152"/>
      <c r="DSY86" s="2152"/>
      <c r="DSZ86" s="2151"/>
      <c r="DTA86" s="2152"/>
      <c r="DTB86" s="2152"/>
      <c r="DTC86" s="2152"/>
      <c r="DTD86" s="2152"/>
      <c r="DTE86" s="2152"/>
      <c r="DTF86" s="2151"/>
      <c r="DTG86" s="2152"/>
      <c r="DTH86" s="2152"/>
      <c r="DTI86" s="2152"/>
      <c r="DTJ86" s="2152"/>
      <c r="DTK86" s="2152"/>
      <c r="DTL86" s="2151"/>
      <c r="DTM86" s="2152"/>
      <c r="DTN86" s="2152"/>
      <c r="DTO86" s="2152"/>
      <c r="DTP86" s="2152"/>
      <c r="DTQ86" s="2152"/>
      <c r="DTR86" s="2151"/>
      <c r="DTS86" s="2152"/>
      <c r="DTT86" s="2152"/>
      <c r="DTU86" s="2152"/>
      <c r="DTV86" s="2152"/>
      <c r="DTW86" s="2152"/>
      <c r="DTX86" s="2151"/>
      <c r="DTY86" s="2152"/>
      <c r="DTZ86" s="2152"/>
      <c r="DUA86" s="2152"/>
      <c r="DUB86" s="2152"/>
      <c r="DUC86" s="2152"/>
      <c r="DUD86" s="2151"/>
      <c r="DUE86" s="2152"/>
      <c r="DUF86" s="2152"/>
      <c r="DUG86" s="2152"/>
      <c r="DUH86" s="2152"/>
      <c r="DUI86" s="2152"/>
      <c r="DUJ86" s="2151"/>
      <c r="DUK86" s="2152"/>
      <c r="DUL86" s="2152"/>
      <c r="DUM86" s="2152"/>
      <c r="DUN86" s="2152"/>
      <c r="DUO86" s="2152"/>
      <c r="DUP86" s="2151"/>
      <c r="DUQ86" s="2152"/>
      <c r="DUR86" s="2152"/>
      <c r="DUS86" s="2152"/>
      <c r="DUT86" s="2152"/>
      <c r="DUU86" s="2152"/>
      <c r="DUV86" s="2151"/>
      <c r="DUW86" s="2152"/>
      <c r="DUX86" s="2152"/>
      <c r="DUY86" s="2152"/>
      <c r="DUZ86" s="2152"/>
      <c r="DVA86" s="2152"/>
      <c r="DVB86" s="2151"/>
      <c r="DVC86" s="2152"/>
      <c r="DVD86" s="2152"/>
      <c r="DVE86" s="2152"/>
      <c r="DVF86" s="2152"/>
      <c r="DVG86" s="2152"/>
      <c r="DVH86" s="2151"/>
      <c r="DVI86" s="2152"/>
      <c r="DVJ86" s="2152"/>
      <c r="DVK86" s="2152"/>
      <c r="DVL86" s="2152"/>
      <c r="DVM86" s="2152"/>
      <c r="DVN86" s="2151"/>
      <c r="DVO86" s="2152"/>
      <c r="DVP86" s="2152"/>
      <c r="DVQ86" s="2152"/>
      <c r="DVR86" s="2152"/>
      <c r="DVS86" s="2152"/>
      <c r="DVT86" s="2151"/>
      <c r="DVU86" s="2152"/>
      <c r="DVV86" s="2152"/>
      <c r="DVW86" s="2152"/>
      <c r="DVX86" s="2152"/>
      <c r="DVY86" s="2152"/>
      <c r="DVZ86" s="2151"/>
      <c r="DWA86" s="2152"/>
      <c r="DWB86" s="2152"/>
      <c r="DWC86" s="2152"/>
      <c r="DWD86" s="2152"/>
      <c r="DWE86" s="2152"/>
      <c r="DWF86" s="2151"/>
      <c r="DWG86" s="2152"/>
      <c r="DWH86" s="2152"/>
      <c r="DWI86" s="2152"/>
      <c r="DWJ86" s="2152"/>
      <c r="DWK86" s="2152"/>
      <c r="DWL86" s="2151"/>
      <c r="DWM86" s="2152"/>
      <c r="DWN86" s="2152"/>
      <c r="DWO86" s="2152"/>
      <c r="DWP86" s="2152"/>
      <c r="DWQ86" s="2152"/>
      <c r="DWR86" s="2151"/>
      <c r="DWS86" s="2152"/>
      <c r="DWT86" s="2152"/>
      <c r="DWU86" s="2152"/>
      <c r="DWV86" s="2152"/>
      <c r="DWW86" s="2152"/>
      <c r="DWX86" s="2151"/>
      <c r="DWY86" s="2152"/>
      <c r="DWZ86" s="2152"/>
      <c r="DXA86" s="2152"/>
      <c r="DXB86" s="2152"/>
      <c r="DXC86" s="2152"/>
      <c r="DXD86" s="2151"/>
      <c r="DXE86" s="2152"/>
      <c r="DXF86" s="2152"/>
      <c r="DXG86" s="2152"/>
      <c r="DXH86" s="2152"/>
      <c r="DXI86" s="2152"/>
      <c r="DXJ86" s="2151"/>
      <c r="DXK86" s="2152"/>
      <c r="DXL86" s="2152"/>
      <c r="DXM86" s="2152"/>
      <c r="DXN86" s="2152"/>
      <c r="DXO86" s="2152"/>
      <c r="DXP86" s="2151"/>
      <c r="DXQ86" s="2152"/>
      <c r="DXR86" s="2152"/>
      <c r="DXS86" s="2152"/>
      <c r="DXT86" s="2152"/>
      <c r="DXU86" s="2152"/>
      <c r="DXV86" s="2151"/>
      <c r="DXW86" s="2152"/>
      <c r="DXX86" s="2152"/>
      <c r="DXY86" s="2152"/>
      <c r="DXZ86" s="2152"/>
      <c r="DYA86" s="2152"/>
      <c r="DYB86" s="2151"/>
      <c r="DYC86" s="2152"/>
      <c r="DYD86" s="2152"/>
      <c r="DYE86" s="2152"/>
      <c r="DYF86" s="2152"/>
      <c r="DYG86" s="2152"/>
      <c r="DYH86" s="2151"/>
      <c r="DYI86" s="2152"/>
      <c r="DYJ86" s="2152"/>
      <c r="DYK86" s="2152"/>
      <c r="DYL86" s="2152"/>
      <c r="DYM86" s="2152"/>
      <c r="DYN86" s="2151"/>
      <c r="DYO86" s="2152"/>
      <c r="DYP86" s="2152"/>
      <c r="DYQ86" s="2152"/>
      <c r="DYR86" s="2152"/>
      <c r="DYS86" s="2152"/>
      <c r="DYT86" s="2151"/>
      <c r="DYU86" s="2152"/>
      <c r="DYV86" s="2152"/>
      <c r="DYW86" s="2152"/>
      <c r="DYX86" s="2152"/>
      <c r="DYY86" s="2152"/>
      <c r="DYZ86" s="2151"/>
      <c r="DZA86" s="2152"/>
      <c r="DZB86" s="2152"/>
      <c r="DZC86" s="2152"/>
      <c r="DZD86" s="2152"/>
      <c r="DZE86" s="2152"/>
      <c r="DZF86" s="2151"/>
      <c r="DZG86" s="2152"/>
      <c r="DZH86" s="2152"/>
      <c r="DZI86" s="2152"/>
      <c r="DZJ86" s="2152"/>
      <c r="DZK86" s="2152"/>
      <c r="DZL86" s="2151"/>
      <c r="DZM86" s="2152"/>
      <c r="DZN86" s="2152"/>
      <c r="DZO86" s="2152"/>
      <c r="DZP86" s="2152"/>
      <c r="DZQ86" s="2152"/>
      <c r="DZR86" s="2151"/>
      <c r="DZS86" s="2152"/>
      <c r="DZT86" s="2152"/>
      <c r="DZU86" s="2152"/>
      <c r="DZV86" s="2152"/>
      <c r="DZW86" s="2152"/>
      <c r="DZX86" s="2151"/>
      <c r="DZY86" s="2152"/>
      <c r="DZZ86" s="2152"/>
      <c r="EAA86" s="2152"/>
      <c r="EAB86" s="2152"/>
      <c r="EAC86" s="2152"/>
      <c r="EAD86" s="2151"/>
      <c r="EAE86" s="2152"/>
      <c r="EAF86" s="2152"/>
      <c r="EAG86" s="2152"/>
      <c r="EAH86" s="2152"/>
      <c r="EAI86" s="2152"/>
      <c r="EAJ86" s="2151"/>
      <c r="EAK86" s="2152"/>
      <c r="EAL86" s="2152"/>
      <c r="EAM86" s="2152"/>
      <c r="EAN86" s="2152"/>
      <c r="EAO86" s="2152"/>
      <c r="EAP86" s="2151"/>
      <c r="EAQ86" s="2152"/>
      <c r="EAR86" s="2152"/>
      <c r="EAS86" s="2152"/>
      <c r="EAT86" s="2152"/>
      <c r="EAU86" s="2152"/>
      <c r="EAV86" s="2151"/>
      <c r="EAW86" s="2152"/>
      <c r="EAX86" s="2152"/>
      <c r="EAY86" s="2152"/>
      <c r="EAZ86" s="2152"/>
      <c r="EBA86" s="2152"/>
      <c r="EBB86" s="2151"/>
      <c r="EBC86" s="2152"/>
      <c r="EBD86" s="2152"/>
      <c r="EBE86" s="2152"/>
      <c r="EBF86" s="2152"/>
      <c r="EBG86" s="2152"/>
      <c r="EBH86" s="2151"/>
      <c r="EBI86" s="2152"/>
      <c r="EBJ86" s="2152"/>
      <c r="EBK86" s="2152"/>
      <c r="EBL86" s="2152"/>
      <c r="EBM86" s="2152"/>
      <c r="EBN86" s="2151"/>
      <c r="EBO86" s="2152"/>
      <c r="EBP86" s="2152"/>
      <c r="EBQ86" s="2152"/>
      <c r="EBR86" s="2152"/>
      <c r="EBS86" s="2152"/>
      <c r="EBT86" s="2151"/>
      <c r="EBU86" s="2152"/>
      <c r="EBV86" s="2152"/>
      <c r="EBW86" s="2152"/>
      <c r="EBX86" s="2152"/>
      <c r="EBY86" s="2152"/>
      <c r="EBZ86" s="2151"/>
      <c r="ECA86" s="2152"/>
      <c r="ECB86" s="2152"/>
      <c r="ECC86" s="2152"/>
      <c r="ECD86" s="2152"/>
      <c r="ECE86" s="2152"/>
      <c r="ECF86" s="2151"/>
      <c r="ECG86" s="2152"/>
      <c r="ECH86" s="2152"/>
      <c r="ECI86" s="2152"/>
      <c r="ECJ86" s="2152"/>
      <c r="ECK86" s="2152"/>
      <c r="ECL86" s="2151"/>
      <c r="ECM86" s="2152"/>
      <c r="ECN86" s="2152"/>
      <c r="ECO86" s="2152"/>
      <c r="ECP86" s="2152"/>
      <c r="ECQ86" s="2152"/>
      <c r="ECR86" s="2151"/>
      <c r="ECS86" s="2152"/>
      <c r="ECT86" s="2152"/>
      <c r="ECU86" s="2152"/>
      <c r="ECV86" s="2152"/>
      <c r="ECW86" s="2152"/>
      <c r="ECX86" s="2151"/>
      <c r="ECY86" s="2152"/>
      <c r="ECZ86" s="2152"/>
      <c r="EDA86" s="2152"/>
      <c r="EDB86" s="2152"/>
      <c r="EDC86" s="2152"/>
      <c r="EDD86" s="2151"/>
      <c r="EDE86" s="2152"/>
      <c r="EDF86" s="2152"/>
      <c r="EDG86" s="2152"/>
      <c r="EDH86" s="2152"/>
      <c r="EDI86" s="2152"/>
      <c r="EDJ86" s="2151"/>
      <c r="EDK86" s="2152"/>
      <c r="EDL86" s="2152"/>
      <c r="EDM86" s="2152"/>
      <c r="EDN86" s="2152"/>
      <c r="EDO86" s="2152"/>
      <c r="EDP86" s="2151"/>
      <c r="EDQ86" s="2152"/>
      <c r="EDR86" s="2152"/>
      <c r="EDS86" s="2152"/>
      <c r="EDT86" s="2152"/>
      <c r="EDU86" s="2152"/>
      <c r="EDV86" s="2151"/>
      <c r="EDW86" s="2152"/>
      <c r="EDX86" s="2152"/>
      <c r="EDY86" s="2152"/>
      <c r="EDZ86" s="2152"/>
      <c r="EEA86" s="2152"/>
      <c r="EEB86" s="2151"/>
      <c r="EEC86" s="2152"/>
      <c r="EED86" s="2152"/>
      <c r="EEE86" s="2152"/>
      <c r="EEF86" s="2152"/>
      <c r="EEG86" s="2152"/>
      <c r="EEH86" s="2151"/>
      <c r="EEI86" s="2152"/>
      <c r="EEJ86" s="2152"/>
      <c r="EEK86" s="2152"/>
      <c r="EEL86" s="2152"/>
      <c r="EEM86" s="2152"/>
      <c r="EEN86" s="2151"/>
      <c r="EEO86" s="2152"/>
      <c r="EEP86" s="2152"/>
      <c r="EEQ86" s="2152"/>
      <c r="EER86" s="2152"/>
      <c r="EES86" s="2152"/>
      <c r="EET86" s="2151"/>
      <c r="EEU86" s="2152"/>
      <c r="EEV86" s="2152"/>
      <c r="EEW86" s="2152"/>
      <c r="EEX86" s="2152"/>
      <c r="EEY86" s="2152"/>
      <c r="EEZ86" s="2151"/>
      <c r="EFA86" s="2152"/>
      <c r="EFB86" s="2152"/>
      <c r="EFC86" s="2152"/>
      <c r="EFD86" s="2152"/>
      <c r="EFE86" s="2152"/>
      <c r="EFF86" s="2151"/>
      <c r="EFG86" s="2152"/>
      <c r="EFH86" s="2152"/>
      <c r="EFI86" s="2152"/>
      <c r="EFJ86" s="2152"/>
      <c r="EFK86" s="2152"/>
      <c r="EFL86" s="2151"/>
      <c r="EFM86" s="2152"/>
      <c r="EFN86" s="2152"/>
      <c r="EFO86" s="2152"/>
      <c r="EFP86" s="2152"/>
      <c r="EFQ86" s="2152"/>
      <c r="EFR86" s="2151"/>
      <c r="EFS86" s="2152"/>
      <c r="EFT86" s="2152"/>
      <c r="EFU86" s="2152"/>
      <c r="EFV86" s="2152"/>
      <c r="EFW86" s="2152"/>
      <c r="EFX86" s="2151"/>
      <c r="EFY86" s="2152"/>
      <c r="EFZ86" s="2152"/>
      <c r="EGA86" s="2152"/>
      <c r="EGB86" s="2152"/>
      <c r="EGC86" s="2152"/>
      <c r="EGD86" s="2151"/>
      <c r="EGE86" s="2152"/>
      <c r="EGF86" s="2152"/>
      <c r="EGG86" s="2152"/>
      <c r="EGH86" s="2152"/>
      <c r="EGI86" s="2152"/>
      <c r="EGJ86" s="2151"/>
      <c r="EGK86" s="2152"/>
      <c r="EGL86" s="2152"/>
      <c r="EGM86" s="2152"/>
      <c r="EGN86" s="2152"/>
      <c r="EGO86" s="2152"/>
      <c r="EGP86" s="2151"/>
      <c r="EGQ86" s="2152"/>
      <c r="EGR86" s="2152"/>
      <c r="EGS86" s="2152"/>
      <c r="EGT86" s="2152"/>
      <c r="EGU86" s="2152"/>
      <c r="EGV86" s="2151"/>
      <c r="EGW86" s="2152"/>
      <c r="EGX86" s="2152"/>
      <c r="EGY86" s="2152"/>
      <c r="EGZ86" s="2152"/>
      <c r="EHA86" s="2152"/>
      <c r="EHB86" s="2151"/>
      <c r="EHC86" s="2152"/>
      <c r="EHD86" s="2152"/>
      <c r="EHE86" s="2152"/>
      <c r="EHF86" s="2152"/>
      <c r="EHG86" s="2152"/>
      <c r="EHH86" s="2151"/>
      <c r="EHI86" s="2152"/>
      <c r="EHJ86" s="2152"/>
      <c r="EHK86" s="2152"/>
      <c r="EHL86" s="2152"/>
      <c r="EHM86" s="2152"/>
      <c r="EHN86" s="2151"/>
      <c r="EHO86" s="2152"/>
      <c r="EHP86" s="2152"/>
      <c r="EHQ86" s="2152"/>
      <c r="EHR86" s="2152"/>
      <c r="EHS86" s="2152"/>
      <c r="EHT86" s="2151"/>
      <c r="EHU86" s="2152"/>
      <c r="EHV86" s="2152"/>
      <c r="EHW86" s="2152"/>
      <c r="EHX86" s="2152"/>
      <c r="EHY86" s="2152"/>
      <c r="EHZ86" s="2151"/>
      <c r="EIA86" s="2152"/>
      <c r="EIB86" s="2152"/>
      <c r="EIC86" s="2152"/>
      <c r="EID86" s="2152"/>
      <c r="EIE86" s="2152"/>
      <c r="EIF86" s="2151"/>
      <c r="EIG86" s="2152"/>
      <c r="EIH86" s="2152"/>
      <c r="EII86" s="2152"/>
      <c r="EIJ86" s="2152"/>
      <c r="EIK86" s="2152"/>
      <c r="EIL86" s="2151"/>
      <c r="EIM86" s="2152"/>
      <c r="EIN86" s="2152"/>
      <c r="EIO86" s="2152"/>
      <c r="EIP86" s="2152"/>
      <c r="EIQ86" s="2152"/>
      <c r="EIR86" s="2151"/>
      <c r="EIS86" s="2152"/>
      <c r="EIT86" s="2152"/>
      <c r="EIU86" s="2152"/>
      <c r="EIV86" s="2152"/>
      <c r="EIW86" s="2152"/>
      <c r="EIX86" s="2151"/>
      <c r="EIY86" s="2152"/>
      <c r="EIZ86" s="2152"/>
      <c r="EJA86" s="2152"/>
      <c r="EJB86" s="2152"/>
      <c r="EJC86" s="2152"/>
      <c r="EJD86" s="2151"/>
      <c r="EJE86" s="2152"/>
      <c r="EJF86" s="2152"/>
      <c r="EJG86" s="2152"/>
      <c r="EJH86" s="2152"/>
      <c r="EJI86" s="2152"/>
      <c r="EJJ86" s="2151"/>
      <c r="EJK86" s="2152"/>
      <c r="EJL86" s="2152"/>
      <c r="EJM86" s="2152"/>
      <c r="EJN86" s="2152"/>
      <c r="EJO86" s="2152"/>
      <c r="EJP86" s="2151"/>
      <c r="EJQ86" s="2152"/>
      <c r="EJR86" s="2152"/>
      <c r="EJS86" s="2152"/>
      <c r="EJT86" s="2152"/>
      <c r="EJU86" s="2152"/>
      <c r="EJV86" s="2151"/>
      <c r="EJW86" s="2152"/>
      <c r="EJX86" s="2152"/>
      <c r="EJY86" s="2152"/>
      <c r="EJZ86" s="2152"/>
      <c r="EKA86" s="2152"/>
      <c r="EKB86" s="2151"/>
      <c r="EKC86" s="2152"/>
      <c r="EKD86" s="2152"/>
      <c r="EKE86" s="2152"/>
      <c r="EKF86" s="2152"/>
      <c r="EKG86" s="2152"/>
      <c r="EKH86" s="2151"/>
      <c r="EKI86" s="2152"/>
      <c r="EKJ86" s="2152"/>
      <c r="EKK86" s="2152"/>
      <c r="EKL86" s="2152"/>
      <c r="EKM86" s="2152"/>
      <c r="EKN86" s="2151"/>
      <c r="EKO86" s="2152"/>
      <c r="EKP86" s="2152"/>
      <c r="EKQ86" s="2152"/>
      <c r="EKR86" s="2152"/>
      <c r="EKS86" s="2152"/>
      <c r="EKT86" s="2151"/>
      <c r="EKU86" s="2152"/>
      <c r="EKV86" s="2152"/>
      <c r="EKW86" s="2152"/>
      <c r="EKX86" s="2152"/>
      <c r="EKY86" s="2152"/>
      <c r="EKZ86" s="2151"/>
      <c r="ELA86" s="2152"/>
      <c r="ELB86" s="2152"/>
      <c r="ELC86" s="2152"/>
      <c r="ELD86" s="2152"/>
      <c r="ELE86" s="2152"/>
      <c r="ELF86" s="2151"/>
      <c r="ELG86" s="2152"/>
      <c r="ELH86" s="2152"/>
      <c r="ELI86" s="2152"/>
      <c r="ELJ86" s="2152"/>
      <c r="ELK86" s="2152"/>
      <c r="ELL86" s="2151"/>
      <c r="ELM86" s="2152"/>
      <c r="ELN86" s="2152"/>
      <c r="ELO86" s="2152"/>
      <c r="ELP86" s="2152"/>
      <c r="ELQ86" s="2152"/>
      <c r="ELR86" s="2151"/>
      <c r="ELS86" s="2152"/>
      <c r="ELT86" s="2152"/>
      <c r="ELU86" s="2152"/>
      <c r="ELV86" s="2152"/>
      <c r="ELW86" s="2152"/>
      <c r="ELX86" s="2151"/>
      <c r="ELY86" s="2152"/>
      <c r="ELZ86" s="2152"/>
      <c r="EMA86" s="2152"/>
      <c r="EMB86" s="2152"/>
      <c r="EMC86" s="2152"/>
      <c r="EMD86" s="2151"/>
      <c r="EME86" s="2152"/>
      <c r="EMF86" s="2152"/>
      <c r="EMG86" s="2152"/>
      <c r="EMH86" s="2152"/>
      <c r="EMI86" s="2152"/>
      <c r="EMJ86" s="2151"/>
      <c r="EMK86" s="2152"/>
      <c r="EML86" s="2152"/>
      <c r="EMM86" s="2152"/>
      <c r="EMN86" s="2152"/>
      <c r="EMO86" s="2152"/>
      <c r="EMP86" s="2151"/>
      <c r="EMQ86" s="2152"/>
      <c r="EMR86" s="2152"/>
      <c r="EMS86" s="2152"/>
      <c r="EMT86" s="2152"/>
      <c r="EMU86" s="2152"/>
      <c r="EMV86" s="2151"/>
      <c r="EMW86" s="2152"/>
      <c r="EMX86" s="2152"/>
      <c r="EMY86" s="2152"/>
      <c r="EMZ86" s="2152"/>
      <c r="ENA86" s="2152"/>
      <c r="ENB86" s="2151"/>
      <c r="ENC86" s="2152"/>
      <c r="END86" s="2152"/>
      <c r="ENE86" s="2152"/>
      <c r="ENF86" s="2152"/>
      <c r="ENG86" s="2152"/>
      <c r="ENH86" s="2151"/>
      <c r="ENI86" s="2152"/>
      <c r="ENJ86" s="2152"/>
      <c r="ENK86" s="2152"/>
      <c r="ENL86" s="2152"/>
      <c r="ENM86" s="2152"/>
      <c r="ENN86" s="2151"/>
      <c r="ENO86" s="2152"/>
      <c r="ENP86" s="2152"/>
      <c r="ENQ86" s="2152"/>
      <c r="ENR86" s="2152"/>
      <c r="ENS86" s="2152"/>
      <c r="ENT86" s="2151"/>
      <c r="ENU86" s="2152"/>
      <c r="ENV86" s="2152"/>
      <c r="ENW86" s="2152"/>
      <c r="ENX86" s="2152"/>
      <c r="ENY86" s="2152"/>
      <c r="ENZ86" s="2151"/>
      <c r="EOA86" s="2152"/>
      <c r="EOB86" s="2152"/>
      <c r="EOC86" s="2152"/>
      <c r="EOD86" s="2152"/>
      <c r="EOE86" s="2152"/>
      <c r="EOF86" s="2151"/>
      <c r="EOG86" s="2152"/>
      <c r="EOH86" s="2152"/>
      <c r="EOI86" s="2152"/>
      <c r="EOJ86" s="2152"/>
      <c r="EOK86" s="2152"/>
      <c r="EOL86" s="2151"/>
      <c r="EOM86" s="2152"/>
      <c r="EON86" s="2152"/>
      <c r="EOO86" s="2152"/>
      <c r="EOP86" s="2152"/>
      <c r="EOQ86" s="2152"/>
      <c r="EOR86" s="2151"/>
      <c r="EOS86" s="2152"/>
      <c r="EOT86" s="2152"/>
      <c r="EOU86" s="2152"/>
      <c r="EOV86" s="2152"/>
      <c r="EOW86" s="2152"/>
      <c r="EOX86" s="2151"/>
      <c r="EOY86" s="2152"/>
      <c r="EOZ86" s="2152"/>
      <c r="EPA86" s="2152"/>
      <c r="EPB86" s="2152"/>
      <c r="EPC86" s="2152"/>
      <c r="EPD86" s="2151"/>
      <c r="EPE86" s="2152"/>
      <c r="EPF86" s="2152"/>
      <c r="EPG86" s="2152"/>
      <c r="EPH86" s="2152"/>
      <c r="EPI86" s="2152"/>
      <c r="EPJ86" s="2151"/>
      <c r="EPK86" s="2152"/>
      <c r="EPL86" s="2152"/>
      <c r="EPM86" s="2152"/>
      <c r="EPN86" s="2152"/>
      <c r="EPO86" s="2152"/>
      <c r="EPP86" s="2151"/>
      <c r="EPQ86" s="2152"/>
      <c r="EPR86" s="2152"/>
      <c r="EPS86" s="2152"/>
      <c r="EPT86" s="2152"/>
      <c r="EPU86" s="2152"/>
      <c r="EPV86" s="2151"/>
      <c r="EPW86" s="2152"/>
      <c r="EPX86" s="2152"/>
      <c r="EPY86" s="2152"/>
      <c r="EPZ86" s="2152"/>
      <c r="EQA86" s="2152"/>
      <c r="EQB86" s="2151"/>
      <c r="EQC86" s="2152"/>
      <c r="EQD86" s="2152"/>
      <c r="EQE86" s="2152"/>
      <c r="EQF86" s="2152"/>
      <c r="EQG86" s="2152"/>
      <c r="EQH86" s="2151"/>
      <c r="EQI86" s="2152"/>
      <c r="EQJ86" s="2152"/>
      <c r="EQK86" s="2152"/>
      <c r="EQL86" s="2152"/>
      <c r="EQM86" s="2152"/>
      <c r="EQN86" s="2151"/>
      <c r="EQO86" s="2152"/>
      <c r="EQP86" s="2152"/>
      <c r="EQQ86" s="2152"/>
      <c r="EQR86" s="2152"/>
      <c r="EQS86" s="2152"/>
      <c r="EQT86" s="2151"/>
      <c r="EQU86" s="2152"/>
      <c r="EQV86" s="2152"/>
      <c r="EQW86" s="2152"/>
      <c r="EQX86" s="2152"/>
      <c r="EQY86" s="2152"/>
      <c r="EQZ86" s="2151"/>
      <c r="ERA86" s="2152"/>
      <c r="ERB86" s="2152"/>
      <c r="ERC86" s="2152"/>
      <c r="ERD86" s="2152"/>
      <c r="ERE86" s="2152"/>
      <c r="ERF86" s="2151"/>
      <c r="ERG86" s="2152"/>
      <c r="ERH86" s="2152"/>
      <c r="ERI86" s="2152"/>
      <c r="ERJ86" s="2152"/>
      <c r="ERK86" s="2152"/>
      <c r="ERL86" s="2151"/>
      <c r="ERM86" s="2152"/>
      <c r="ERN86" s="2152"/>
      <c r="ERO86" s="2152"/>
      <c r="ERP86" s="2152"/>
      <c r="ERQ86" s="2152"/>
      <c r="ERR86" s="2151"/>
      <c r="ERS86" s="2152"/>
      <c r="ERT86" s="2152"/>
      <c r="ERU86" s="2152"/>
      <c r="ERV86" s="2152"/>
      <c r="ERW86" s="2152"/>
      <c r="ERX86" s="2151"/>
      <c r="ERY86" s="2152"/>
      <c r="ERZ86" s="2152"/>
      <c r="ESA86" s="2152"/>
      <c r="ESB86" s="2152"/>
      <c r="ESC86" s="2152"/>
      <c r="ESD86" s="2151"/>
      <c r="ESE86" s="2152"/>
      <c r="ESF86" s="2152"/>
      <c r="ESG86" s="2152"/>
      <c r="ESH86" s="2152"/>
      <c r="ESI86" s="2152"/>
      <c r="ESJ86" s="2151"/>
      <c r="ESK86" s="2152"/>
      <c r="ESL86" s="2152"/>
      <c r="ESM86" s="2152"/>
      <c r="ESN86" s="2152"/>
      <c r="ESO86" s="2152"/>
      <c r="ESP86" s="2151"/>
      <c r="ESQ86" s="2152"/>
      <c r="ESR86" s="2152"/>
      <c r="ESS86" s="2152"/>
      <c r="EST86" s="2152"/>
      <c r="ESU86" s="2152"/>
      <c r="ESV86" s="2151"/>
      <c r="ESW86" s="2152"/>
      <c r="ESX86" s="2152"/>
      <c r="ESY86" s="2152"/>
      <c r="ESZ86" s="2152"/>
      <c r="ETA86" s="2152"/>
      <c r="ETB86" s="2151"/>
      <c r="ETC86" s="2152"/>
      <c r="ETD86" s="2152"/>
      <c r="ETE86" s="2152"/>
      <c r="ETF86" s="2152"/>
      <c r="ETG86" s="2152"/>
      <c r="ETH86" s="2151"/>
      <c r="ETI86" s="2152"/>
      <c r="ETJ86" s="2152"/>
      <c r="ETK86" s="2152"/>
      <c r="ETL86" s="2152"/>
      <c r="ETM86" s="2152"/>
      <c r="ETN86" s="2151"/>
      <c r="ETO86" s="2152"/>
      <c r="ETP86" s="2152"/>
      <c r="ETQ86" s="2152"/>
      <c r="ETR86" s="2152"/>
      <c r="ETS86" s="2152"/>
      <c r="ETT86" s="2151"/>
      <c r="ETU86" s="2152"/>
      <c r="ETV86" s="2152"/>
      <c r="ETW86" s="2152"/>
      <c r="ETX86" s="2152"/>
      <c r="ETY86" s="2152"/>
      <c r="ETZ86" s="2151"/>
      <c r="EUA86" s="2152"/>
      <c r="EUB86" s="2152"/>
      <c r="EUC86" s="2152"/>
      <c r="EUD86" s="2152"/>
      <c r="EUE86" s="2152"/>
      <c r="EUF86" s="2151"/>
      <c r="EUG86" s="2152"/>
      <c r="EUH86" s="2152"/>
      <c r="EUI86" s="2152"/>
      <c r="EUJ86" s="2152"/>
      <c r="EUK86" s="2152"/>
      <c r="EUL86" s="2151"/>
      <c r="EUM86" s="2152"/>
      <c r="EUN86" s="2152"/>
      <c r="EUO86" s="2152"/>
      <c r="EUP86" s="2152"/>
      <c r="EUQ86" s="2152"/>
      <c r="EUR86" s="2151"/>
      <c r="EUS86" s="2152"/>
      <c r="EUT86" s="2152"/>
      <c r="EUU86" s="2152"/>
      <c r="EUV86" s="2152"/>
      <c r="EUW86" s="2152"/>
      <c r="EUX86" s="2151"/>
      <c r="EUY86" s="2152"/>
      <c r="EUZ86" s="2152"/>
      <c r="EVA86" s="2152"/>
      <c r="EVB86" s="2152"/>
      <c r="EVC86" s="2152"/>
      <c r="EVD86" s="2151"/>
      <c r="EVE86" s="2152"/>
      <c r="EVF86" s="2152"/>
      <c r="EVG86" s="2152"/>
      <c r="EVH86" s="2152"/>
      <c r="EVI86" s="2152"/>
      <c r="EVJ86" s="2151"/>
      <c r="EVK86" s="2152"/>
      <c r="EVL86" s="2152"/>
      <c r="EVM86" s="2152"/>
      <c r="EVN86" s="2152"/>
      <c r="EVO86" s="2152"/>
      <c r="EVP86" s="2151"/>
      <c r="EVQ86" s="2152"/>
      <c r="EVR86" s="2152"/>
      <c r="EVS86" s="2152"/>
      <c r="EVT86" s="2152"/>
      <c r="EVU86" s="2152"/>
      <c r="EVV86" s="2151"/>
      <c r="EVW86" s="2152"/>
      <c r="EVX86" s="2152"/>
      <c r="EVY86" s="2152"/>
      <c r="EVZ86" s="2152"/>
      <c r="EWA86" s="2152"/>
      <c r="EWB86" s="2151"/>
      <c r="EWC86" s="2152"/>
      <c r="EWD86" s="2152"/>
      <c r="EWE86" s="2152"/>
      <c r="EWF86" s="2152"/>
      <c r="EWG86" s="2152"/>
      <c r="EWH86" s="2151"/>
      <c r="EWI86" s="2152"/>
      <c r="EWJ86" s="2152"/>
      <c r="EWK86" s="2152"/>
      <c r="EWL86" s="2152"/>
      <c r="EWM86" s="2152"/>
      <c r="EWN86" s="2151"/>
      <c r="EWO86" s="2152"/>
      <c r="EWP86" s="2152"/>
      <c r="EWQ86" s="2152"/>
      <c r="EWR86" s="2152"/>
      <c r="EWS86" s="2152"/>
      <c r="EWT86" s="2151"/>
      <c r="EWU86" s="2152"/>
      <c r="EWV86" s="2152"/>
      <c r="EWW86" s="2152"/>
      <c r="EWX86" s="2152"/>
      <c r="EWY86" s="2152"/>
      <c r="EWZ86" s="2151"/>
      <c r="EXA86" s="2152"/>
      <c r="EXB86" s="2152"/>
      <c r="EXC86" s="2152"/>
      <c r="EXD86" s="2152"/>
      <c r="EXE86" s="2152"/>
      <c r="EXF86" s="2151"/>
      <c r="EXG86" s="2152"/>
      <c r="EXH86" s="2152"/>
      <c r="EXI86" s="2152"/>
      <c r="EXJ86" s="2152"/>
      <c r="EXK86" s="2152"/>
      <c r="EXL86" s="2151"/>
      <c r="EXM86" s="2152"/>
      <c r="EXN86" s="2152"/>
      <c r="EXO86" s="2152"/>
      <c r="EXP86" s="2152"/>
      <c r="EXQ86" s="2152"/>
      <c r="EXR86" s="2151"/>
      <c r="EXS86" s="2152"/>
      <c r="EXT86" s="2152"/>
      <c r="EXU86" s="2152"/>
      <c r="EXV86" s="2152"/>
      <c r="EXW86" s="2152"/>
      <c r="EXX86" s="2151"/>
      <c r="EXY86" s="2152"/>
      <c r="EXZ86" s="2152"/>
      <c r="EYA86" s="2152"/>
      <c r="EYB86" s="2152"/>
      <c r="EYC86" s="2152"/>
      <c r="EYD86" s="2151"/>
      <c r="EYE86" s="2152"/>
      <c r="EYF86" s="2152"/>
      <c r="EYG86" s="2152"/>
      <c r="EYH86" s="2152"/>
      <c r="EYI86" s="2152"/>
      <c r="EYJ86" s="2151"/>
      <c r="EYK86" s="2152"/>
      <c r="EYL86" s="2152"/>
      <c r="EYM86" s="2152"/>
      <c r="EYN86" s="2152"/>
      <c r="EYO86" s="2152"/>
      <c r="EYP86" s="2151"/>
      <c r="EYQ86" s="2152"/>
      <c r="EYR86" s="2152"/>
      <c r="EYS86" s="2152"/>
      <c r="EYT86" s="2152"/>
      <c r="EYU86" s="2152"/>
      <c r="EYV86" s="2151"/>
      <c r="EYW86" s="2152"/>
      <c r="EYX86" s="2152"/>
      <c r="EYY86" s="2152"/>
      <c r="EYZ86" s="2152"/>
      <c r="EZA86" s="2152"/>
      <c r="EZB86" s="2151"/>
      <c r="EZC86" s="2152"/>
      <c r="EZD86" s="2152"/>
      <c r="EZE86" s="2152"/>
      <c r="EZF86" s="2152"/>
      <c r="EZG86" s="2152"/>
      <c r="EZH86" s="2151"/>
      <c r="EZI86" s="2152"/>
      <c r="EZJ86" s="2152"/>
      <c r="EZK86" s="2152"/>
      <c r="EZL86" s="2152"/>
      <c r="EZM86" s="2152"/>
      <c r="EZN86" s="2151"/>
      <c r="EZO86" s="2152"/>
      <c r="EZP86" s="2152"/>
      <c r="EZQ86" s="2152"/>
      <c r="EZR86" s="2152"/>
      <c r="EZS86" s="2152"/>
      <c r="EZT86" s="2151"/>
      <c r="EZU86" s="2152"/>
      <c r="EZV86" s="2152"/>
      <c r="EZW86" s="2152"/>
      <c r="EZX86" s="2152"/>
      <c r="EZY86" s="2152"/>
      <c r="EZZ86" s="2151"/>
      <c r="FAA86" s="2152"/>
      <c r="FAB86" s="2152"/>
      <c r="FAC86" s="2152"/>
      <c r="FAD86" s="2152"/>
      <c r="FAE86" s="2152"/>
      <c r="FAF86" s="2151"/>
      <c r="FAG86" s="2152"/>
      <c r="FAH86" s="2152"/>
      <c r="FAI86" s="2152"/>
      <c r="FAJ86" s="2152"/>
      <c r="FAK86" s="2152"/>
      <c r="FAL86" s="2151"/>
      <c r="FAM86" s="2152"/>
      <c r="FAN86" s="2152"/>
      <c r="FAO86" s="2152"/>
      <c r="FAP86" s="2152"/>
      <c r="FAQ86" s="2152"/>
      <c r="FAR86" s="2151"/>
      <c r="FAS86" s="2152"/>
      <c r="FAT86" s="2152"/>
      <c r="FAU86" s="2152"/>
      <c r="FAV86" s="2152"/>
      <c r="FAW86" s="2152"/>
      <c r="FAX86" s="2151"/>
      <c r="FAY86" s="2152"/>
      <c r="FAZ86" s="2152"/>
      <c r="FBA86" s="2152"/>
      <c r="FBB86" s="2152"/>
      <c r="FBC86" s="2152"/>
      <c r="FBD86" s="2151"/>
      <c r="FBE86" s="2152"/>
      <c r="FBF86" s="2152"/>
      <c r="FBG86" s="2152"/>
      <c r="FBH86" s="2152"/>
      <c r="FBI86" s="2152"/>
      <c r="FBJ86" s="2151"/>
      <c r="FBK86" s="2152"/>
      <c r="FBL86" s="2152"/>
      <c r="FBM86" s="2152"/>
      <c r="FBN86" s="2152"/>
      <c r="FBO86" s="2152"/>
      <c r="FBP86" s="2151"/>
      <c r="FBQ86" s="2152"/>
      <c r="FBR86" s="2152"/>
      <c r="FBS86" s="2152"/>
      <c r="FBT86" s="2152"/>
      <c r="FBU86" s="2152"/>
      <c r="FBV86" s="2151"/>
      <c r="FBW86" s="2152"/>
      <c r="FBX86" s="2152"/>
      <c r="FBY86" s="2152"/>
      <c r="FBZ86" s="2152"/>
      <c r="FCA86" s="2152"/>
      <c r="FCB86" s="2151"/>
      <c r="FCC86" s="2152"/>
      <c r="FCD86" s="2152"/>
      <c r="FCE86" s="2152"/>
      <c r="FCF86" s="2152"/>
      <c r="FCG86" s="2152"/>
      <c r="FCH86" s="2151"/>
      <c r="FCI86" s="2152"/>
      <c r="FCJ86" s="2152"/>
      <c r="FCK86" s="2152"/>
      <c r="FCL86" s="2152"/>
      <c r="FCM86" s="2152"/>
      <c r="FCN86" s="2151"/>
      <c r="FCO86" s="2152"/>
      <c r="FCP86" s="2152"/>
      <c r="FCQ86" s="2152"/>
      <c r="FCR86" s="2152"/>
      <c r="FCS86" s="2152"/>
      <c r="FCT86" s="2151"/>
      <c r="FCU86" s="2152"/>
      <c r="FCV86" s="2152"/>
      <c r="FCW86" s="2152"/>
      <c r="FCX86" s="2152"/>
      <c r="FCY86" s="2152"/>
      <c r="FCZ86" s="2151"/>
      <c r="FDA86" s="2152"/>
      <c r="FDB86" s="2152"/>
      <c r="FDC86" s="2152"/>
      <c r="FDD86" s="2152"/>
      <c r="FDE86" s="2152"/>
      <c r="FDF86" s="2151"/>
      <c r="FDG86" s="2152"/>
      <c r="FDH86" s="2152"/>
      <c r="FDI86" s="2152"/>
      <c r="FDJ86" s="2152"/>
      <c r="FDK86" s="2152"/>
      <c r="FDL86" s="2151"/>
      <c r="FDM86" s="2152"/>
      <c r="FDN86" s="2152"/>
      <c r="FDO86" s="2152"/>
      <c r="FDP86" s="2152"/>
      <c r="FDQ86" s="2152"/>
      <c r="FDR86" s="2151"/>
      <c r="FDS86" s="2152"/>
      <c r="FDT86" s="2152"/>
      <c r="FDU86" s="2152"/>
      <c r="FDV86" s="2152"/>
      <c r="FDW86" s="2152"/>
      <c r="FDX86" s="2151"/>
      <c r="FDY86" s="2152"/>
      <c r="FDZ86" s="2152"/>
      <c r="FEA86" s="2152"/>
      <c r="FEB86" s="2152"/>
      <c r="FEC86" s="2152"/>
      <c r="FED86" s="2151"/>
      <c r="FEE86" s="2152"/>
      <c r="FEF86" s="2152"/>
      <c r="FEG86" s="2152"/>
      <c r="FEH86" s="2152"/>
      <c r="FEI86" s="2152"/>
      <c r="FEJ86" s="2151"/>
      <c r="FEK86" s="2152"/>
      <c r="FEL86" s="2152"/>
      <c r="FEM86" s="2152"/>
      <c r="FEN86" s="2152"/>
      <c r="FEO86" s="2152"/>
      <c r="FEP86" s="2151"/>
      <c r="FEQ86" s="2152"/>
      <c r="FER86" s="2152"/>
      <c r="FES86" s="2152"/>
      <c r="FET86" s="2152"/>
      <c r="FEU86" s="2152"/>
      <c r="FEV86" s="2151"/>
      <c r="FEW86" s="2152"/>
      <c r="FEX86" s="2152"/>
      <c r="FEY86" s="2152"/>
      <c r="FEZ86" s="2152"/>
      <c r="FFA86" s="2152"/>
      <c r="FFB86" s="2151"/>
      <c r="FFC86" s="2152"/>
      <c r="FFD86" s="2152"/>
      <c r="FFE86" s="2152"/>
      <c r="FFF86" s="2152"/>
      <c r="FFG86" s="2152"/>
      <c r="FFH86" s="2151"/>
      <c r="FFI86" s="2152"/>
      <c r="FFJ86" s="2152"/>
      <c r="FFK86" s="2152"/>
      <c r="FFL86" s="2152"/>
      <c r="FFM86" s="2152"/>
      <c r="FFN86" s="2151"/>
      <c r="FFO86" s="2152"/>
      <c r="FFP86" s="2152"/>
      <c r="FFQ86" s="2152"/>
      <c r="FFR86" s="2152"/>
      <c r="FFS86" s="2152"/>
      <c r="FFT86" s="2151"/>
      <c r="FFU86" s="2152"/>
      <c r="FFV86" s="2152"/>
      <c r="FFW86" s="2152"/>
      <c r="FFX86" s="2152"/>
      <c r="FFY86" s="2152"/>
      <c r="FFZ86" s="2151"/>
      <c r="FGA86" s="2152"/>
      <c r="FGB86" s="2152"/>
      <c r="FGC86" s="2152"/>
      <c r="FGD86" s="2152"/>
      <c r="FGE86" s="2152"/>
      <c r="FGF86" s="2151"/>
      <c r="FGG86" s="2152"/>
      <c r="FGH86" s="2152"/>
      <c r="FGI86" s="2152"/>
      <c r="FGJ86" s="2152"/>
      <c r="FGK86" s="2152"/>
      <c r="FGL86" s="2151"/>
      <c r="FGM86" s="2152"/>
      <c r="FGN86" s="2152"/>
      <c r="FGO86" s="2152"/>
      <c r="FGP86" s="2152"/>
      <c r="FGQ86" s="2152"/>
      <c r="FGR86" s="2151"/>
      <c r="FGS86" s="2152"/>
      <c r="FGT86" s="2152"/>
      <c r="FGU86" s="2152"/>
      <c r="FGV86" s="2152"/>
      <c r="FGW86" s="2152"/>
      <c r="FGX86" s="2151"/>
      <c r="FGY86" s="2152"/>
      <c r="FGZ86" s="2152"/>
      <c r="FHA86" s="2152"/>
      <c r="FHB86" s="2152"/>
      <c r="FHC86" s="2152"/>
      <c r="FHD86" s="2151"/>
      <c r="FHE86" s="2152"/>
      <c r="FHF86" s="2152"/>
      <c r="FHG86" s="2152"/>
      <c r="FHH86" s="2152"/>
      <c r="FHI86" s="2152"/>
      <c r="FHJ86" s="2151"/>
      <c r="FHK86" s="2152"/>
      <c r="FHL86" s="2152"/>
      <c r="FHM86" s="2152"/>
      <c r="FHN86" s="2152"/>
      <c r="FHO86" s="2152"/>
      <c r="FHP86" s="2151"/>
      <c r="FHQ86" s="2152"/>
      <c r="FHR86" s="2152"/>
      <c r="FHS86" s="2152"/>
      <c r="FHT86" s="2152"/>
      <c r="FHU86" s="2152"/>
      <c r="FHV86" s="2151"/>
      <c r="FHW86" s="2152"/>
      <c r="FHX86" s="2152"/>
      <c r="FHY86" s="2152"/>
      <c r="FHZ86" s="2152"/>
      <c r="FIA86" s="2152"/>
      <c r="FIB86" s="2151"/>
      <c r="FIC86" s="2152"/>
      <c r="FID86" s="2152"/>
      <c r="FIE86" s="2152"/>
      <c r="FIF86" s="2152"/>
      <c r="FIG86" s="2152"/>
      <c r="FIH86" s="2151"/>
      <c r="FII86" s="2152"/>
      <c r="FIJ86" s="2152"/>
      <c r="FIK86" s="2152"/>
      <c r="FIL86" s="2152"/>
      <c r="FIM86" s="2152"/>
      <c r="FIN86" s="2151"/>
      <c r="FIO86" s="2152"/>
      <c r="FIP86" s="2152"/>
      <c r="FIQ86" s="2152"/>
      <c r="FIR86" s="2152"/>
      <c r="FIS86" s="2152"/>
      <c r="FIT86" s="2151"/>
      <c r="FIU86" s="2152"/>
      <c r="FIV86" s="2152"/>
      <c r="FIW86" s="2152"/>
      <c r="FIX86" s="2152"/>
      <c r="FIY86" s="2152"/>
      <c r="FIZ86" s="2151"/>
      <c r="FJA86" s="2152"/>
      <c r="FJB86" s="2152"/>
      <c r="FJC86" s="2152"/>
      <c r="FJD86" s="2152"/>
      <c r="FJE86" s="2152"/>
      <c r="FJF86" s="2151"/>
      <c r="FJG86" s="2152"/>
      <c r="FJH86" s="2152"/>
      <c r="FJI86" s="2152"/>
      <c r="FJJ86" s="2152"/>
      <c r="FJK86" s="2152"/>
      <c r="FJL86" s="2151"/>
      <c r="FJM86" s="2152"/>
      <c r="FJN86" s="2152"/>
      <c r="FJO86" s="2152"/>
      <c r="FJP86" s="2152"/>
      <c r="FJQ86" s="2152"/>
      <c r="FJR86" s="2151"/>
      <c r="FJS86" s="2152"/>
      <c r="FJT86" s="2152"/>
      <c r="FJU86" s="2152"/>
      <c r="FJV86" s="2152"/>
      <c r="FJW86" s="2152"/>
      <c r="FJX86" s="2151"/>
      <c r="FJY86" s="2152"/>
      <c r="FJZ86" s="2152"/>
      <c r="FKA86" s="2152"/>
      <c r="FKB86" s="2152"/>
      <c r="FKC86" s="2152"/>
      <c r="FKD86" s="2151"/>
      <c r="FKE86" s="2152"/>
      <c r="FKF86" s="2152"/>
      <c r="FKG86" s="2152"/>
      <c r="FKH86" s="2152"/>
      <c r="FKI86" s="2152"/>
      <c r="FKJ86" s="2151"/>
      <c r="FKK86" s="2152"/>
      <c r="FKL86" s="2152"/>
      <c r="FKM86" s="2152"/>
      <c r="FKN86" s="2152"/>
      <c r="FKO86" s="2152"/>
      <c r="FKP86" s="2151"/>
      <c r="FKQ86" s="2152"/>
      <c r="FKR86" s="2152"/>
      <c r="FKS86" s="2152"/>
      <c r="FKT86" s="2152"/>
      <c r="FKU86" s="2152"/>
      <c r="FKV86" s="2151"/>
      <c r="FKW86" s="2152"/>
      <c r="FKX86" s="2152"/>
      <c r="FKY86" s="2152"/>
      <c r="FKZ86" s="2152"/>
      <c r="FLA86" s="2152"/>
      <c r="FLB86" s="2151"/>
      <c r="FLC86" s="2152"/>
      <c r="FLD86" s="2152"/>
      <c r="FLE86" s="2152"/>
      <c r="FLF86" s="2152"/>
      <c r="FLG86" s="2152"/>
      <c r="FLH86" s="2151"/>
      <c r="FLI86" s="2152"/>
      <c r="FLJ86" s="2152"/>
      <c r="FLK86" s="2152"/>
      <c r="FLL86" s="2152"/>
      <c r="FLM86" s="2152"/>
      <c r="FLN86" s="2151"/>
      <c r="FLO86" s="2152"/>
      <c r="FLP86" s="2152"/>
      <c r="FLQ86" s="2152"/>
      <c r="FLR86" s="2152"/>
      <c r="FLS86" s="2152"/>
      <c r="FLT86" s="2151"/>
      <c r="FLU86" s="2152"/>
      <c r="FLV86" s="2152"/>
      <c r="FLW86" s="2152"/>
      <c r="FLX86" s="2152"/>
      <c r="FLY86" s="2152"/>
      <c r="FLZ86" s="2151"/>
      <c r="FMA86" s="2152"/>
      <c r="FMB86" s="2152"/>
      <c r="FMC86" s="2152"/>
      <c r="FMD86" s="2152"/>
      <c r="FME86" s="2152"/>
      <c r="FMF86" s="2151"/>
      <c r="FMG86" s="2152"/>
      <c r="FMH86" s="2152"/>
      <c r="FMI86" s="2152"/>
      <c r="FMJ86" s="2152"/>
      <c r="FMK86" s="2152"/>
      <c r="FML86" s="2151"/>
      <c r="FMM86" s="2152"/>
      <c r="FMN86" s="2152"/>
      <c r="FMO86" s="2152"/>
      <c r="FMP86" s="2152"/>
      <c r="FMQ86" s="2152"/>
      <c r="FMR86" s="2151"/>
      <c r="FMS86" s="2152"/>
      <c r="FMT86" s="2152"/>
      <c r="FMU86" s="2152"/>
      <c r="FMV86" s="2152"/>
      <c r="FMW86" s="2152"/>
      <c r="FMX86" s="2151"/>
      <c r="FMY86" s="2152"/>
      <c r="FMZ86" s="2152"/>
      <c r="FNA86" s="2152"/>
      <c r="FNB86" s="2152"/>
      <c r="FNC86" s="2152"/>
      <c r="FND86" s="2151"/>
      <c r="FNE86" s="2152"/>
      <c r="FNF86" s="2152"/>
      <c r="FNG86" s="2152"/>
      <c r="FNH86" s="2152"/>
      <c r="FNI86" s="2152"/>
      <c r="FNJ86" s="2151"/>
      <c r="FNK86" s="2152"/>
      <c r="FNL86" s="2152"/>
      <c r="FNM86" s="2152"/>
      <c r="FNN86" s="2152"/>
      <c r="FNO86" s="2152"/>
      <c r="FNP86" s="2151"/>
      <c r="FNQ86" s="2152"/>
      <c r="FNR86" s="2152"/>
      <c r="FNS86" s="2152"/>
      <c r="FNT86" s="2152"/>
      <c r="FNU86" s="2152"/>
      <c r="FNV86" s="2151"/>
      <c r="FNW86" s="2152"/>
      <c r="FNX86" s="2152"/>
      <c r="FNY86" s="2152"/>
      <c r="FNZ86" s="2152"/>
      <c r="FOA86" s="2152"/>
      <c r="FOB86" s="2151"/>
      <c r="FOC86" s="2152"/>
      <c r="FOD86" s="2152"/>
      <c r="FOE86" s="2152"/>
      <c r="FOF86" s="2152"/>
      <c r="FOG86" s="2152"/>
      <c r="FOH86" s="2151"/>
      <c r="FOI86" s="2152"/>
      <c r="FOJ86" s="2152"/>
      <c r="FOK86" s="2152"/>
      <c r="FOL86" s="2152"/>
      <c r="FOM86" s="2152"/>
      <c r="FON86" s="2151"/>
      <c r="FOO86" s="2152"/>
      <c r="FOP86" s="2152"/>
      <c r="FOQ86" s="2152"/>
      <c r="FOR86" s="2152"/>
      <c r="FOS86" s="2152"/>
      <c r="FOT86" s="2151"/>
      <c r="FOU86" s="2152"/>
      <c r="FOV86" s="2152"/>
      <c r="FOW86" s="2152"/>
      <c r="FOX86" s="2152"/>
      <c r="FOY86" s="2152"/>
      <c r="FOZ86" s="2151"/>
      <c r="FPA86" s="2152"/>
      <c r="FPB86" s="2152"/>
      <c r="FPC86" s="2152"/>
      <c r="FPD86" s="2152"/>
      <c r="FPE86" s="2152"/>
      <c r="FPF86" s="2151"/>
      <c r="FPG86" s="2152"/>
      <c r="FPH86" s="2152"/>
      <c r="FPI86" s="2152"/>
      <c r="FPJ86" s="2152"/>
      <c r="FPK86" s="2152"/>
      <c r="FPL86" s="2151"/>
      <c r="FPM86" s="2152"/>
      <c r="FPN86" s="2152"/>
      <c r="FPO86" s="2152"/>
      <c r="FPP86" s="2152"/>
      <c r="FPQ86" s="2152"/>
      <c r="FPR86" s="2151"/>
      <c r="FPS86" s="2152"/>
      <c r="FPT86" s="2152"/>
      <c r="FPU86" s="2152"/>
      <c r="FPV86" s="2152"/>
      <c r="FPW86" s="2152"/>
      <c r="FPX86" s="2151"/>
      <c r="FPY86" s="2152"/>
      <c r="FPZ86" s="2152"/>
      <c r="FQA86" s="2152"/>
      <c r="FQB86" s="2152"/>
      <c r="FQC86" s="2152"/>
      <c r="FQD86" s="2151"/>
      <c r="FQE86" s="2152"/>
      <c r="FQF86" s="2152"/>
      <c r="FQG86" s="2152"/>
      <c r="FQH86" s="2152"/>
      <c r="FQI86" s="2152"/>
      <c r="FQJ86" s="2151"/>
      <c r="FQK86" s="2152"/>
      <c r="FQL86" s="2152"/>
      <c r="FQM86" s="2152"/>
      <c r="FQN86" s="2152"/>
      <c r="FQO86" s="2152"/>
      <c r="FQP86" s="2151"/>
      <c r="FQQ86" s="2152"/>
      <c r="FQR86" s="2152"/>
      <c r="FQS86" s="2152"/>
      <c r="FQT86" s="2152"/>
      <c r="FQU86" s="2152"/>
      <c r="FQV86" s="2151"/>
      <c r="FQW86" s="2152"/>
      <c r="FQX86" s="2152"/>
      <c r="FQY86" s="2152"/>
      <c r="FQZ86" s="2152"/>
      <c r="FRA86" s="2152"/>
      <c r="FRB86" s="2151"/>
      <c r="FRC86" s="2152"/>
      <c r="FRD86" s="2152"/>
      <c r="FRE86" s="2152"/>
      <c r="FRF86" s="2152"/>
      <c r="FRG86" s="2152"/>
      <c r="FRH86" s="2151"/>
      <c r="FRI86" s="2152"/>
      <c r="FRJ86" s="2152"/>
      <c r="FRK86" s="2152"/>
      <c r="FRL86" s="2152"/>
      <c r="FRM86" s="2152"/>
      <c r="FRN86" s="2151"/>
      <c r="FRO86" s="2152"/>
      <c r="FRP86" s="2152"/>
      <c r="FRQ86" s="2152"/>
      <c r="FRR86" s="2152"/>
      <c r="FRS86" s="2152"/>
      <c r="FRT86" s="2151"/>
      <c r="FRU86" s="2152"/>
      <c r="FRV86" s="2152"/>
      <c r="FRW86" s="2152"/>
      <c r="FRX86" s="2152"/>
      <c r="FRY86" s="2152"/>
      <c r="FRZ86" s="2151"/>
      <c r="FSA86" s="2152"/>
      <c r="FSB86" s="2152"/>
      <c r="FSC86" s="2152"/>
      <c r="FSD86" s="2152"/>
      <c r="FSE86" s="2152"/>
      <c r="FSF86" s="2151"/>
      <c r="FSG86" s="2152"/>
      <c r="FSH86" s="2152"/>
      <c r="FSI86" s="2152"/>
      <c r="FSJ86" s="2152"/>
      <c r="FSK86" s="2152"/>
      <c r="FSL86" s="2151"/>
      <c r="FSM86" s="2152"/>
      <c r="FSN86" s="2152"/>
      <c r="FSO86" s="2152"/>
      <c r="FSP86" s="2152"/>
      <c r="FSQ86" s="2152"/>
      <c r="FSR86" s="2151"/>
      <c r="FSS86" s="2152"/>
      <c r="FST86" s="2152"/>
      <c r="FSU86" s="2152"/>
      <c r="FSV86" s="2152"/>
      <c r="FSW86" s="2152"/>
      <c r="FSX86" s="2151"/>
      <c r="FSY86" s="2152"/>
      <c r="FSZ86" s="2152"/>
      <c r="FTA86" s="2152"/>
      <c r="FTB86" s="2152"/>
      <c r="FTC86" s="2152"/>
      <c r="FTD86" s="2151"/>
      <c r="FTE86" s="2152"/>
      <c r="FTF86" s="2152"/>
      <c r="FTG86" s="2152"/>
      <c r="FTH86" s="2152"/>
      <c r="FTI86" s="2152"/>
      <c r="FTJ86" s="2151"/>
      <c r="FTK86" s="2152"/>
      <c r="FTL86" s="2152"/>
      <c r="FTM86" s="2152"/>
      <c r="FTN86" s="2152"/>
      <c r="FTO86" s="2152"/>
      <c r="FTP86" s="2151"/>
      <c r="FTQ86" s="2152"/>
      <c r="FTR86" s="2152"/>
      <c r="FTS86" s="2152"/>
      <c r="FTT86" s="2152"/>
      <c r="FTU86" s="2152"/>
      <c r="FTV86" s="2151"/>
      <c r="FTW86" s="2152"/>
      <c r="FTX86" s="2152"/>
      <c r="FTY86" s="2152"/>
      <c r="FTZ86" s="2152"/>
      <c r="FUA86" s="2152"/>
      <c r="FUB86" s="2151"/>
      <c r="FUC86" s="2152"/>
      <c r="FUD86" s="2152"/>
      <c r="FUE86" s="2152"/>
      <c r="FUF86" s="2152"/>
      <c r="FUG86" s="2152"/>
      <c r="FUH86" s="2151"/>
      <c r="FUI86" s="2152"/>
      <c r="FUJ86" s="2152"/>
      <c r="FUK86" s="2152"/>
      <c r="FUL86" s="2152"/>
      <c r="FUM86" s="2152"/>
      <c r="FUN86" s="2151"/>
      <c r="FUO86" s="2152"/>
      <c r="FUP86" s="2152"/>
      <c r="FUQ86" s="2152"/>
      <c r="FUR86" s="2152"/>
      <c r="FUS86" s="2152"/>
      <c r="FUT86" s="2151"/>
      <c r="FUU86" s="2152"/>
      <c r="FUV86" s="2152"/>
      <c r="FUW86" s="2152"/>
      <c r="FUX86" s="2152"/>
      <c r="FUY86" s="2152"/>
      <c r="FUZ86" s="2151"/>
      <c r="FVA86" s="2152"/>
      <c r="FVB86" s="2152"/>
      <c r="FVC86" s="2152"/>
      <c r="FVD86" s="2152"/>
      <c r="FVE86" s="2152"/>
      <c r="FVF86" s="2151"/>
      <c r="FVG86" s="2152"/>
      <c r="FVH86" s="2152"/>
      <c r="FVI86" s="2152"/>
      <c r="FVJ86" s="2152"/>
      <c r="FVK86" s="2152"/>
      <c r="FVL86" s="2151"/>
      <c r="FVM86" s="2152"/>
      <c r="FVN86" s="2152"/>
      <c r="FVO86" s="2152"/>
      <c r="FVP86" s="2152"/>
      <c r="FVQ86" s="2152"/>
      <c r="FVR86" s="2151"/>
      <c r="FVS86" s="2152"/>
      <c r="FVT86" s="2152"/>
      <c r="FVU86" s="2152"/>
      <c r="FVV86" s="2152"/>
      <c r="FVW86" s="2152"/>
      <c r="FVX86" s="2151"/>
      <c r="FVY86" s="2152"/>
      <c r="FVZ86" s="2152"/>
      <c r="FWA86" s="2152"/>
      <c r="FWB86" s="2152"/>
      <c r="FWC86" s="2152"/>
      <c r="FWD86" s="2151"/>
      <c r="FWE86" s="2152"/>
      <c r="FWF86" s="2152"/>
      <c r="FWG86" s="2152"/>
      <c r="FWH86" s="2152"/>
      <c r="FWI86" s="2152"/>
      <c r="FWJ86" s="2151"/>
      <c r="FWK86" s="2152"/>
      <c r="FWL86" s="2152"/>
      <c r="FWM86" s="2152"/>
      <c r="FWN86" s="2152"/>
      <c r="FWO86" s="2152"/>
      <c r="FWP86" s="2151"/>
      <c r="FWQ86" s="2152"/>
      <c r="FWR86" s="2152"/>
      <c r="FWS86" s="2152"/>
      <c r="FWT86" s="2152"/>
      <c r="FWU86" s="2152"/>
      <c r="FWV86" s="2151"/>
      <c r="FWW86" s="2152"/>
      <c r="FWX86" s="2152"/>
      <c r="FWY86" s="2152"/>
      <c r="FWZ86" s="2152"/>
      <c r="FXA86" s="2152"/>
      <c r="FXB86" s="2151"/>
      <c r="FXC86" s="2152"/>
      <c r="FXD86" s="2152"/>
      <c r="FXE86" s="2152"/>
      <c r="FXF86" s="2152"/>
      <c r="FXG86" s="2152"/>
      <c r="FXH86" s="2151"/>
      <c r="FXI86" s="2152"/>
      <c r="FXJ86" s="2152"/>
      <c r="FXK86" s="2152"/>
      <c r="FXL86" s="2152"/>
      <c r="FXM86" s="2152"/>
      <c r="FXN86" s="2151"/>
      <c r="FXO86" s="2152"/>
      <c r="FXP86" s="2152"/>
      <c r="FXQ86" s="2152"/>
      <c r="FXR86" s="2152"/>
      <c r="FXS86" s="2152"/>
      <c r="FXT86" s="2151"/>
      <c r="FXU86" s="2152"/>
      <c r="FXV86" s="2152"/>
      <c r="FXW86" s="2152"/>
      <c r="FXX86" s="2152"/>
      <c r="FXY86" s="2152"/>
      <c r="FXZ86" s="2151"/>
      <c r="FYA86" s="2152"/>
      <c r="FYB86" s="2152"/>
      <c r="FYC86" s="2152"/>
      <c r="FYD86" s="2152"/>
      <c r="FYE86" s="2152"/>
      <c r="FYF86" s="2151"/>
      <c r="FYG86" s="2152"/>
      <c r="FYH86" s="2152"/>
      <c r="FYI86" s="2152"/>
      <c r="FYJ86" s="2152"/>
      <c r="FYK86" s="2152"/>
      <c r="FYL86" s="2151"/>
      <c r="FYM86" s="2152"/>
      <c r="FYN86" s="2152"/>
      <c r="FYO86" s="2152"/>
      <c r="FYP86" s="2152"/>
      <c r="FYQ86" s="2152"/>
      <c r="FYR86" s="2151"/>
      <c r="FYS86" s="2152"/>
      <c r="FYT86" s="2152"/>
      <c r="FYU86" s="2152"/>
      <c r="FYV86" s="2152"/>
      <c r="FYW86" s="2152"/>
      <c r="FYX86" s="2151"/>
      <c r="FYY86" s="2152"/>
      <c r="FYZ86" s="2152"/>
      <c r="FZA86" s="2152"/>
      <c r="FZB86" s="2152"/>
      <c r="FZC86" s="2152"/>
      <c r="FZD86" s="2151"/>
      <c r="FZE86" s="2152"/>
      <c r="FZF86" s="2152"/>
      <c r="FZG86" s="2152"/>
      <c r="FZH86" s="2152"/>
      <c r="FZI86" s="2152"/>
      <c r="FZJ86" s="2151"/>
      <c r="FZK86" s="2152"/>
      <c r="FZL86" s="2152"/>
      <c r="FZM86" s="2152"/>
      <c r="FZN86" s="2152"/>
      <c r="FZO86" s="2152"/>
      <c r="FZP86" s="2151"/>
      <c r="FZQ86" s="2152"/>
      <c r="FZR86" s="2152"/>
      <c r="FZS86" s="2152"/>
      <c r="FZT86" s="2152"/>
      <c r="FZU86" s="2152"/>
      <c r="FZV86" s="2151"/>
      <c r="FZW86" s="2152"/>
      <c r="FZX86" s="2152"/>
      <c r="FZY86" s="2152"/>
      <c r="FZZ86" s="2152"/>
      <c r="GAA86" s="2152"/>
      <c r="GAB86" s="2151"/>
      <c r="GAC86" s="2152"/>
      <c r="GAD86" s="2152"/>
      <c r="GAE86" s="2152"/>
      <c r="GAF86" s="2152"/>
      <c r="GAG86" s="2152"/>
      <c r="GAH86" s="2151"/>
      <c r="GAI86" s="2152"/>
      <c r="GAJ86" s="2152"/>
      <c r="GAK86" s="2152"/>
      <c r="GAL86" s="2152"/>
      <c r="GAM86" s="2152"/>
      <c r="GAN86" s="2151"/>
      <c r="GAO86" s="2152"/>
      <c r="GAP86" s="2152"/>
      <c r="GAQ86" s="2152"/>
      <c r="GAR86" s="2152"/>
      <c r="GAS86" s="2152"/>
      <c r="GAT86" s="2151"/>
      <c r="GAU86" s="2152"/>
      <c r="GAV86" s="2152"/>
      <c r="GAW86" s="2152"/>
      <c r="GAX86" s="2152"/>
      <c r="GAY86" s="2152"/>
      <c r="GAZ86" s="2151"/>
      <c r="GBA86" s="2152"/>
      <c r="GBB86" s="2152"/>
      <c r="GBC86" s="2152"/>
      <c r="GBD86" s="2152"/>
      <c r="GBE86" s="2152"/>
      <c r="GBF86" s="2151"/>
      <c r="GBG86" s="2152"/>
      <c r="GBH86" s="2152"/>
      <c r="GBI86" s="2152"/>
      <c r="GBJ86" s="2152"/>
      <c r="GBK86" s="2152"/>
      <c r="GBL86" s="2151"/>
      <c r="GBM86" s="2152"/>
      <c r="GBN86" s="2152"/>
      <c r="GBO86" s="2152"/>
      <c r="GBP86" s="2152"/>
      <c r="GBQ86" s="2152"/>
      <c r="GBR86" s="2151"/>
      <c r="GBS86" s="2152"/>
      <c r="GBT86" s="2152"/>
      <c r="GBU86" s="2152"/>
      <c r="GBV86" s="2152"/>
      <c r="GBW86" s="2152"/>
      <c r="GBX86" s="2151"/>
      <c r="GBY86" s="2152"/>
      <c r="GBZ86" s="2152"/>
      <c r="GCA86" s="2152"/>
      <c r="GCB86" s="2152"/>
      <c r="GCC86" s="2152"/>
      <c r="GCD86" s="2151"/>
      <c r="GCE86" s="2152"/>
      <c r="GCF86" s="2152"/>
      <c r="GCG86" s="2152"/>
      <c r="GCH86" s="2152"/>
      <c r="GCI86" s="2152"/>
      <c r="GCJ86" s="2151"/>
      <c r="GCK86" s="2152"/>
      <c r="GCL86" s="2152"/>
      <c r="GCM86" s="2152"/>
      <c r="GCN86" s="2152"/>
      <c r="GCO86" s="2152"/>
      <c r="GCP86" s="2151"/>
      <c r="GCQ86" s="2152"/>
      <c r="GCR86" s="2152"/>
      <c r="GCS86" s="2152"/>
      <c r="GCT86" s="2152"/>
      <c r="GCU86" s="2152"/>
      <c r="GCV86" s="2151"/>
      <c r="GCW86" s="2152"/>
      <c r="GCX86" s="2152"/>
      <c r="GCY86" s="2152"/>
      <c r="GCZ86" s="2152"/>
      <c r="GDA86" s="2152"/>
      <c r="GDB86" s="2151"/>
      <c r="GDC86" s="2152"/>
      <c r="GDD86" s="2152"/>
      <c r="GDE86" s="2152"/>
      <c r="GDF86" s="2152"/>
      <c r="GDG86" s="2152"/>
      <c r="GDH86" s="2151"/>
      <c r="GDI86" s="2152"/>
      <c r="GDJ86" s="2152"/>
      <c r="GDK86" s="2152"/>
      <c r="GDL86" s="2152"/>
      <c r="GDM86" s="2152"/>
      <c r="GDN86" s="2151"/>
      <c r="GDO86" s="2152"/>
      <c r="GDP86" s="2152"/>
      <c r="GDQ86" s="2152"/>
      <c r="GDR86" s="2152"/>
      <c r="GDS86" s="2152"/>
      <c r="GDT86" s="2151"/>
      <c r="GDU86" s="2152"/>
      <c r="GDV86" s="2152"/>
      <c r="GDW86" s="2152"/>
      <c r="GDX86" s="2152"/>
      <c r="GDY86" s="2152"/>
      <c r="GDZ86" s="2151"/>
      <c r="GEA86" s="2152"/>
      <c r="GEB86" s="2152"/>
      <c r="GEC86" s="2152"/>
      <c r="GED86" s="2152"/>
      <c r="GEE86" s="2152"/>
      <c r="GEF86" s="2151"/>
      <c r="GEG86" s="2152"/>
      <c r="GEH86" s="2152"/>
      <c r="GEI86" s="2152"/>
      <c r="GEJ86" s="2152"/>
      <c r="GEK86" s="2152"/>
      <c r="GEL86" s="2151"/>
      <c r="GEM86" s="2152"/>
      <c r="GEN86" s="2152"/>
      <c r="GEO86" s="2152"/>
      <c r="GEP86" s="2152"/>
      <c r="GEQ86" s="2152"/>
      <c r="GER86" s="2151"/>
      <c r="GES86" s="2152"/>
      <c r="GET86" s="2152"/>
      <c r="GEU86" s="2152"/>
      <c r="GEV86" s="2152"/>
      <c r="GEW86" s="2152"/>
      <c r="GEX86" s="2151"/>
      <c r="GEY86" s="2152"/>
      <c r="GEZ86" s="2152"/>
      <c r="GFA86" s="2152"/>
      <c r="GFB86" s="2152"/>
      <c r="GFC86" s="2152"/>
      <c r="GFD86" s="2151"/>
      <c r="GFE86" s="2152"/>
      <c r="GFF86" s="2152"/>
      <c r="GFG86" s="2152"/>
      <c r="GFH86" s="2152"/>
      <c r="GFI86" s="2152"/>
      <c r="GFJ86" s="2151"/>
      <c r="GFK86" s="2152"/>
      <c r="GFL86" s="2152"/>
      <c r="GFM86" s="2152"/>
      <c r="GFN86" s="2152"/>
      <c r="GFO86" s="2152"/>
      <c r="GFP86" s="2151"/>
      <c r="GFQ86" s="2152"/>
      <c r="GFR86" s="2152"/>
      <c r="GFS86" s="2152"/>
      <c r="GFT86" s="2152"/>
      <c r="GFU86" s="2152"/>
      <c r="GFV86" s="2151"/>
      <c r="GFW86" s="2152"/>
      <c r="GFX86" s="2152"/>
      <c r="GFY86" s="2152"/>
      <c r="GFZ86" s="2152"/>
      <c r="GGA86" s="2152"/>
      <c r="GGB86" s="2151"/>
      <c r="GGC86" s="2152"/>
      <c r="GGD86" s="2152"/>
      <c r="GGE86" s="2152"/>
      <c r="GGF86" s="2152"/>
      <c r="GGG86" s="2152"/>
      <c r="GGH86" s="2151"/>
      <c r="GGI86" s="2152"/>
      <c r="GGJ86" s="2152"/>
      <c r="GGK86" s="2152"/>
      <c r="GGL86" s="2152"/>
      <c r="GGM86" s="2152"/>
      <c r="GGN86" s="2151"/>
      <c r="GGO86" s="2152"/>
      <c r="GGP86" s="2152"/>
      <c r="GGQ86" s="2152"/>
      <c r="GGR86" s="2152"/>
      <c r="GGS86" s="2152"/>
      <c r="GGT86" s="2151"/>
      <c r="GGU86" s="2152"/>
      <c r="GGV86" s="2152"/>
      <c r="GGW86" s="2152"/>
      <c r="GGX86" s="2152"/>
      <c r="GGY86" s="2152"/>
      <c r="GGZ86" s="2151"/>
      <c r="GHA86" s="2152"/>
      <c r="GHB86" s="2152"/>
      <c r="GHC86" s="2152"/>
      <c r="GHD86" s="2152"/>
      <c r="GHE86" s="2152"/>
      <c r="GHF86" s="2151"/>
      <c r="GHG86" s="2152"/>
      <c r="GHH86" s="2152"/>
      <c r="GHI86" s="2152"/>
      <c r="GHJ86" s="2152"/>
      <c r="GHK86" s="2152"/>
      <c r="GHL86" s="2151"/>
      <c r="GHM86" s="2152"/>
      <c r="GHN86" s="2152"/>
      <c r="GHO86" s="2152"/>
      <c r="GHP86" s="2152"/>
      <c r="GHQ86" s="2152"/>
      <c r="GHR86" s="2151"/>
      <c r="GHS86" s="2152"/>
      <c r="GHT86" s="2152"/>
      <c r="GHU86" s="2152"/>
      <c r="GHV86" s="2152"/>
      <c r="GHW86" s="2152"/>
      <c r="GHX86" s="2151"/>
      <c r="GHY86" s="2152"/>
      <c r="GHZ86" s="2152"/>
      <c r="GIA86" s="2152"/>
      <c r="GIB86" s="2152"/>
      <c r="GIC86" s="2152"/>
      <c r="GID86" s="2151"/>
      <c r="GIE86" s="2152"/>
      <c r="GIF86" s="2152"/>
      <c r="GIG86" s="2152"/>
      <c r="GIH86" s="2152"/>
      <c r="GII86" s="2152"/>
      <c r="GIJ86" s="2151"/>
      <c r="GIK86" s="2152"/>
      <c r="GIL86" s="2152"/>
      <c r="GIM86" s="2152"/>
      <c r="GIN86" s="2152"/>
      <c r="GIO86" s="2152"/>
      <c r="GIP86" s="2151"/>
      <c r="GIQ86" s="2152"/>
      <c r="GIR86" s="2152"/>
      <c r="GIS86" s="2152"/>
      <c r="GIT86" s="2152"/>
      <c r="GIU86" s="2152"/>
      <c r="GIV86" s="2151"/>
      <c r="GIW86" s="2152"/>
      <c r="GIX86" s="2152"/>
      <c r="GIY86" s="2152"/>
      <c r="GIZ86" s="2152"/>
      <c r="GJA86" s="2152"/>
      <c r="GJB86" s="2151"/>
      <c r="GJC86" s="2152"/>
      <c r="GJD86" s="2152"/>
      <c r="GJE86" s="2152"/>
      <c r="GJF86" s="2152"/>
      <c r="GJG86" s="2152"/>
      <c r="GJH86" s="2151"/>
      <c r="GJI86" s="2152"/>
      <c r="GJJ86" s="2152"/>
      <c r="GJK86" s="2152"/>
      <c r="GJL86" s="2152"/>
      <c r="GJM86" s="2152"/>
      <c r="GJN86" s="2151"/>
      <c r="GJO86" s="2152"/>
      <c r="GJP86" s="2152"/>
      <c r="GJQ86" s="2152"/>
      <c r="GJR86" s="2152"/>
      <c r="GJS86" s="2152"/>
      <c r="GJT86" s="2151"/>
      <c r="GJU86" s="2152"/>
      <c r="GJV86" s="2152"/>
      <c r="GJW86" s="2152"/>
      <c r="GJX86" s="2152"/>
      <c r="GJY86" s="2152"/>
      <c r="GJZ86" s="2151"/>
      <c r="GKA86" s="2152"/>
      <c r="GKB86" s="2152"/>
      <c r="GKC86" s="2152"/>
      <c r="GKD86" s="2152"/>
      <c r="GKE86" s="2152"/>
      <c r="GKF86" s="2151"/>
      <c r="GKG86" s="2152"/>
      <c r="GKH86" s="2152"/>
      <c r="GKI86" s="2152"/>
      <c r="GKJ86" s="2152"/>
      <c r="GKK86" s="2152"/>
      <c r="GKL86" s="2151"/>
      <c r="GKM86" s="2152"/>
      <c r="GKN86" s="2152"/>
      <c r="GKO86" s="2152"/>
      <c r="GKP86" s="2152"/>
      <c r="GKQ86" s="2152"/>
      <c r="GKR86" s="2151"/>
      <c r="GKS86" s="2152"/>
      <c r="GKT86" s="2152"/>
      <c r="GKU86" s="2152"/>
      <c r="GKV86" s="2152"/>
      <c r="GKW86" s="2152"/>
      <c r="GKX86" s="2151"/>
      <c r="GKY86" s="2152"/>
      <c r="GKZ86" s="2152"/>
      <c r="GLA86" s="2152"/>
      <c r="GLB86" s="2152"/>
      <c r="GLC86" s="2152"/>
      <c r="GLD86" s="2151"/>
      <c r="GLE86" s="2152"/>
      <c r="GLF86" s="2152"/>
      <c r="GLG86" s="2152"/>
      <c r="GLH86" s="2152"/>
      <c r="GLI86" s="2152"/>
      <c r="GLJ86" s="2151"/>
      <c r="GLK86" s="2152"/>
      <c r="GLL86" s="2152"/>
      <c r="GLM86" s="2152"/>
      <c r="GLN86" s="2152"/>
      <c r="GLO86" s="2152"/>
      <c r="GLP86" s="2151"/>
      <c r="GLQ86" s="2152"/>
      <c r="GLR86" s="2152"/>
      <c r="GLS86" s="2152"/>
      <c r="GLT86" s="2152"/>
      <c r="GLU86" s="2152"/>
      <c r="GLV86" s="2151"/>
      <c r="GLW86" s="2152"/>
      <c r="GLX86" s="2152"/>
      <c r="GLY86" s="2152"/>
      <c r="GLZ86" s="2152"/>
      <c r="GMA86" s="2152"/>
      <c r="GMB86" s="2151"/>
      <c r="GMC86" s="2152"/>
      <c r="GMD86" s="2152"/>
      <c r="GME86" s="2152"/>
      <c r="GMF86" s="2152"/>
      <c r="GMG86" s="2152"/>
      <c r="GMH86" s="2151"/>
      <c r="GMI86" s="2152"/>
      <c r="GMJ86" s="2152"/>
      <c r="GMK86" s="2152"/>
      <c r="GML86" s="2152"/>
      <c r="GMM86" s="2152"/>
      <c r="GMN86" s="2151"/>
      <c r="GMO86" s="2152"/>
      <c r="GMP86" s="2152"/>
      <c r="GMQ86" s="2152"/>
      <c r="GMR86" s="2152"/>
      <c r="GMS86" s="2152"/>
      <c r="GMT86" s="2151"/>
      <c r="GMU86" s="2152"/>
      <c r="GMV86" s="2152"/>
      <c r="GMW86" s="2152"/>
      <c r="GMX86" s="2152"/>
      <c r="GMY86" s="2152"/>
      <c r="GMZ86" s="2151"/>
      <c r="GNA86" s="2152"/>
      <c r="GNB86" s="2152"/>
      <c r="GNC86" s="2152"/>
      <c r="GND86" s="2152"/>
      <c r="GNE86" s="2152"/>
      <c r="GNF86" s="2151"/>
      <c r="GNG86" s="2152"/>
      <c r="GNH86" s="2152"/>
      <c r="GNI86" s="2152"/>
      <c r="GNJ86" s="2152"/>
      <c r="GNK86" s="2152"/>
      <c r="GNL86" s="2151"/>
      <c r="GNM86" s="2152"/>
      <c r="GNN86" s="2152"/>
      <c r="GNO86" s="2152"/>
      <c r="GNP86" s="2152"/>
      <c r="GNQ86" s="2152"/>
      <c r="GNR86" s="2151"/>
      <c r="GNS86" s="2152"/>
      <c r="GNT86" s="2152"/>
      <c r="GNU86" s="2152"/>
      <c r="GNV86" s="2152"/>
      <c r="GNW86" s="2152"/>
      <c r="GNX86" s="2151"/>
      <c r="GNY86" s="2152"/>
      <c r="GNZ86" s="2152"/>
      <c r="GOA86" s="2152"/>
      <c r="GOB86" s="2152"/>
      <c r="GOC86" s="2152"/>
      <c r="GOD86" s="2151"/>
      <c r="GOE86" s="2152"/>
      <c r="GOF86" s="2152"/>
      <c r="GOG86" s="2152"/>
      <c r="GOH86" s="2152"/>
      <c r="GOI86" s="2152"/>
      <c r="GOJ86" s="2151"/>
      <c r="GOK86" s="2152"/>
      <c r="GOL86" s="2152"/>
      <c r="GOM86" s="2152"/>
      <c r="GON86" s="2152"/>
      <c r="GOO86" s="2152"/>
      <c r="GOP86" s="2151"/>
      <c r="GOQ86" s="2152"/>
      <c r="GOR86" s="2152"/>
      <c r="GOS86" s="2152"/>
      <c r="GOT86" s="2152"/>
      <c r="GOU86" s="2152"/>
      <c r="GOV86" s="2151"/>
      <c r="GOW86" s="2152"/>
      <c r="GOX86" s="2152"/>
      <c r="GOY86" s="2152"/>
      <c r="GOZ86" s="2152"/>
      <c r="GPA86" s="2152"/>
      <c r="GPB86" s="2151"/>
      <c r="GPC86" s="2152"/>
      <c r="GPD86" s="2152"/>
      <c r="GPE86" s="2152"/>
      <c r="GPF86" s="2152"/>
      <c r="GPG86" s="2152"/>
      <c r="GPH86" s="2151"/>
      <c r="GPI86" s="2152"/>
      <c r="GPJ86" s="2152"/>
      <c r="GPK86" s="2152"/>
      <c r="GPL86" s="2152"/>
      <c r="GPM86" s="2152"/>
      <c r="GPN86" s="2151"/>
      <c r="GPO86" s="2152"/>
      <c r="GPP86" s="2152"/>
      <c r="GPQ86" s="2152"/>
      <c r="GPR86" s="2152"/>
      <c r="GPS86" s="2152"/>
      <c r="GPT86" s="2151"/>
      <c r="GPU86" s="2152"/>
      <c r="GPV86" s="2152"/>
      <c r="GPW86" s="2152"/>
      <c r="GPX86" s="2152"/>
      <c r="GPY86" s="2152"/>
      <c r="GPZ86" s="2151"/>
      <c r="GQA86" s="2152"/>
      <c r="GQB86" s="2152"/>
      <c r="GQC86" s="2152"/>
      <c r="GQD86" s="2152"/>
      <c r="GQE86" s="2152"/>
      <c r="GQF86" s="2151"/>
      <c r="GQG86" s="2152"/>
      <c r="GQH86" s="2152"/>
      <c r="GQI86" s="2152"/>
      <c r="GQJ86" s="2152"/>
      <c r="GQK86" s="2152"/>
      <c r="GQL86" s="2151"/>
      <c r="GQM86" s="2152"/>
      <c r="GQN86" s="2152"/>
      <c r="GQO86" s="2152"/>
      <c r="GQP86" s="2152"/>
      <c r="GQQ86" s="2152"/>
      <c r="GQR86" s="2151"/>
      <c r="GQS86" s="2152"/>
      <c r="GQT86" s="2152"/>
      <c r="GQU86" s="2152"/>
      <c r="GQV86" s="2152"/>
      <c r="GQW86" s="2152"/>
      <c r="GQX86" s="2151"/>
      <c r="GQY86" s="2152"/>
      <c r="GQZ86" s="2152"/>
      <c r="GRA86" s="2152"/>
      <c r="GRB86" s="2152"/>
      <c r="GRC86" s="2152"/>
      <c r="GRD86" s="2151"/>
      <c r="GRE86" s="2152"/>
      <c r="GRF86" s="2152"/>
      <c r="GRG86" s="2152"/>
      <c r="GRH86" s="2152"/>
      <c r="GRI86" s="2152"/>
      <c r="GRJ86" s="2151"/>
      <c r="GRK86" s="2152"/>
      <c r="GRL86" s="2152"/>
      <c r="GRM86" s="2152"/>
      <c r="GRN86" s="2152"/>
      <c r="GRO86" s="2152"/>
      <c r="GRP86" s="2151"/>
      <c r="GRQ86" s="2152"/>
      <c r="GRR86" s="2152"/>
      <c r="GRS86" s="2152"/>
      <c r="GRT86" s="2152"/>
      <c r="GRU86" s="2152"/>
      <c r="GRV86" s="2151"/>
      <c r="GRW86" s="2152"/>
      <c r="GRX86" s="2152"/>
      <c r="GRY86" s="2152"/>
      <c r="GRZ86" s="2152"/>
      <c r="GSA86" s="2152"/>
      <c r="GSB86" s="2151"/>
      <c r="GSC86" s="2152"/>
      <c r="GSD86" s="2152"/>
      <c r="GSE86" s="2152"/>
      <c r="GSF86" s="2152"/>
      <c r="GSG86" s="2152"/>
      <c r="GSH86" s="2151"/>
      <c r="GSI86" s="2152"/>
      <c r="GSJ86" s="2152"/>
      <c r="GSK86" s="2152"/>
      <c r="GSL86" s="2152"/>
      <c r="GSM86" s="2152"/>
      <c r="GSN86" s="2151"/>
      <c r="GSO86" s="2152"/>
      <c r="GSP86" s="2152"/>
      <c r="GSQ86" s="2152"/>
      <c r="GSR86" s="2152"/>
      <c r="GSS86" s="2152"/>
      <c r="GST86" s="2151"/>
      <c r="GSU86" s="2152"/>
      <c r="GSV86" s="2152"/>
      <c r="GSW86" s="2152"/>
      <c r="GSX86" s="2152"/>
      <c r="GSY86" s="2152"/>
      <c r="GSZ86" s="2151"/>
      <c r="GTA86" s="2152"/>
      <c r="GTB86" s="2152"/>
      <c r="GTC86" s="2152"/>
      <c r="GTD86" s="2152"/>
      <c r="GTE86" s="2152"/>
      <c r="GTF86" s="2151"/>
      <c r="GTG86" s="2152"/>
      <c r="GTH86" s="2152"/>
      <c r="GTI86" s="2152"/>
      <c r="GTJ86" s="2152"/>
      <c r="GTK86" s="2152"/>
      <c r="GTL86" s="2151"/>
      <c r="GTM86" s="2152"/>
      <c r="GTN86" s="2152"/>
      <c r="GTO86" s="2152"/>
      <c r="GTP86" s="2152"/>
      <c r="GTQ86" s="2152"/>
      <c r="GTR86" s="2151"/>
      <c r="GTS86" s="2152"/>
      <c r="GTT86" s="2152"/>
      <c r="GTU86" s="2152"/>
      <c r="GTV86" s="2152"/>
      <c r="GTW86" s="2152"/>
      <c r="GTX86" s="2151"/>
      <c r="GTY86" s="2152"/>
      <c r="GTZ86" s="2152"/>
      <c r="GUA86" s="2152"/>
      <c r="GUB86" s="2152"/>
      <c r="GUC86" s="2152"/>
      <c r="GUD86" s="2151"/>
      <c r="GUE86" s="2152"/>
      <c r="GUF86" s="2152"/>
      <c r="GUG86" s="2152"/>
      <c r="GUH86" s="2152"/>
      <c r="GUI86" s="2152"/>
      <c r="GUJ86" s="2151"/>
      <c r="GUK86" s="2152"/>
      <c r="GUL86" s="2152"/>
      <c r="GUM86" s="2152"/>
      <c r="GUN86" s="2152"/>
      <c r="GUO86" s="2152"/>
      <c r="GUP86" s="2151"/>
      <c r="GUQ86" s="2152"/>
      <c r="GUR86" s="2152"/>
      <c r="GUS86" s="2152"/>
      <c r="GUT86" s="2152"/>
      <c r="GUU86" s="2152"/>
      <c r="GUV86" s="2151"/>
      <c r="GUW86" s="2152"/>
      <c r="GUX86" s="2152"/>
      <c r="GUY86" s="2152"/>
      <c r="GUZ86" s="2152"/>
      <c r="GVA86" s="2152"/>
      <c r="GVB86" s="2151"/>
      <c r="GVC86" s="2152"/>
      <c r="GVD86" s="2152"/>
      <c r="GVE86" s="2152"/>
      <c r="GVF86" s="2152"/>
      <c r="GVG86" s="2152"/>
      <c r="GVH86" s="2151"/>
      <c r="GVI86" s="2152"/>
      <c r="GVJ86" s="2152"/>
      <c r="GVK86" s="2152"/>
      <c r="GVL86" s="2152"/>
      <c r="GVM86" s="2152"/>
      <c r="GVN86" s="2151"/>
      <c r="GVO86" s="2152"/>
      <c r="GVP86" s="2152"/>
      <c r="GVQ86" s="2152"/>
      <c r="GVR86" s="2152"/>
      <c r="GVS86" s="2152"/>
      <c r="GVT86" s="2151"/>
      <c r="GVU86" s="2152"/>
      <c r="GVV86" s="2152"/>
      <c r="GVW86" s="2152"/>
      <c r="GVX86" s="2152"/>
      <c r="GVY86" s="2152"/>
      <c r="GVZ86" s="2151"/>
      <c r="GWA86" s="2152"/>
      <c r="GWB86" s="2152"/>
      <c r="GWC86" s="2152"/>
      <c r="GWD86" s="2152"/>
      <c r="GWE86" s="2152"/>
      <c r="GWF86" s="2151"/>
      <c r="GWG86" s="2152"/>
      <c r="GWH86" s="2152"/>
      <c r="GWI86" s="2152"/>
      <c r="GWJ86" s="2152"/>
      <c r="GWK86" s="2152"/>
      <c r="GWL86" s="2151"/>
      <c r="GWM86" s="2152"/>
      <c r="GWN86" s="2152"/>
      <c r="GWO86" s="2152"/>
      <c r="GWP86" s="2152"/>
      <c r="GWQ86" s="2152"/>
      <c r="GWR86" s="2151"/>
      <c r="GWS86" s="2152"/>
      <c r="GWT86" s="2152"/>
      <c r="GWU86" s="2152"/>
      <c r="GWV86" s="2152"/>
      <c r="GWW86" s="2152"/>
      <c r="GWX86" s="2151"/>
      <c r="GWY86" s="2152"/>
      <c r="GWZ86" s="2152"/>
      <c r="GXA86" s="2152"/>
      <c r="GXB86" s="2152"/>
      <c r="GXC86" s="2152"/>
      <c r="GXD86" s="2151"/>
      <c r="GXE86" s="2152"/>
      <c r="GXF86" s="2152"/>
      <c r="GXG86" s="2152"/>
      <c r="GXH86" s="2152"/>
      <c r="GXI86" s="2152"/>
      <c r="GXJ86" s="2151"/>
      <c r="GXK86" s="2152"/>
      <c r="GXL86" s="2152"/>
      <c r="GXM86" s="2152"/>
      <c r="GXN86" s="2152"/>
      <c r="GXO86" s="2152"/>
      <c r="GXP86" s="2151"/>
      <c r="GXQ86" s="2152"/>
      <c r="GXR86" s="2152"/>
      <c r="GXS86" s="2152"/>
      <c r="GXT86" s="2152"/>
      <c r="GXU86" s="2152"/>
      <c r="GXV86" s="2151"/>
      <c r="GXW86" s="2152"/>
      <c r="GXX86" s="2152"/>
      <c r="GXY86" s="2152"/>
      <c r="GXZ86" s="2152"/>
      <c r="GYA86" s="2152"/>
      <c r="GYB86" s="2151"/>
      <c r="GYC86" s="2152"/>
      <c r="GYD86" s="2152"/>
      <c r="GYE86" s="2152"/>
      <c r="GYF86" s="2152"/>
      <c r="GYG86" s="2152"/>
      <c r="GYH86" s="2151"/>
      <c r="GYI86" s="2152"/>
      <c r="GYJ86" s="2152"/>
      <c r="GYK86" s="2152"/>
      <c r="GYL86" s="2152"/>
      <c r="GYM86" s="2152"/>
      <c r="GYN86" s="2151"/>
      <c r="GYO86" s="2152"/>
      <c r="GYP86" s="2152"/>
      <c r="GYQ86" s="2152"/>
      <c r="GYR86" s="2152"/>
      <c r="GYS86" s="2152"/>
      <c r="GYT86" s="2151"/>
      <c r="GYU86" s="2152"/>
      <c r="GYV86" s="2152"/>
      <c r="GYW86" s="2152"/>
      <c r="GYX86" s="2152"/>
      <c r="GYY86" s="2152"/>
      <c r="GYZ86" s="2151"/>
      <c r="GZA86" s="2152"/>
      <c r="GZB86" s="2152"/>
      <c r="GZC86" s="2152"/>
      <c r="GZD86" s="2152"/>
      <c r="GZE86" s="2152"/>
      <c r="GZF86" s="2151"/>
      <c r="GZG86" s="2152"/>
      <c r="GZH86" s="2152"/>
      <c r="GZI86" s="2152"/>
      <c r="GZJ86" s="2152"/>
      <c r="GZK86" s="2152"/>
      <c r="GZL86" s="2151"/>
      <c r="GZM86" s="2152"/>
      <c r="GZN86" s="2152"/>
      <c r="GZO86" s="2152"/>
      <c r="GZP86" s="2152"/>
      <c r="GZQ86" s="2152"/>
      <c r="GZR86" s="2151"/>
      <c r="GZS86" s="2152"/>
      <c r="GZT86" s="2152"/>
      <c r="GZU86" s="2152"/>
      <c r="GZV86" s="2152"/>
      <c r="GZW86" s="2152"/>
      <c r="GZX86" s="2151"/>
      <c r="GZY86" s="2152"/>
      <c r="GZZ86" s="2152"/>
      <c r="HAA86" s="2152"/>
      <c r="HAB86" s="2152"/>
      <c r="HAC86" s="2152"/>
      <c r="HAD86" s="2151"/>
      <c r="HAE86" s="2152"/>
      <c r="HAF86" s="2152"/>
      <c r="HAG86" s="2152"/>
      <c r="HAH86" s="2152"/>
      <c r="HAI86" s="2152"/>
      <c r="HAJ86" s="2151"/>
      <c r="HAK86" s="2152"/>
      <c r="HAL86" s="2152"/>
      <c r="HAM86" s="2152"/>
      <c r="HAN86" s="2152"/>
      <c r="HAO86" s="2152"/>
      <c r="HAP86" s="2151"/>
      <c r="HAQ86" s="2152"/>
      <c r="HAR86" s="2152"/>
      <c r="HAS86" s="2152"/>
      <c r="HAT86" s="2152"/>
      <c r="HAU86" s="2152"/>
      <c r="HAV86" s="2151"/>
      <c r="HAW86" s="2152"/>
      <c r="HAX86" s="2152"/>
      <c r="HAY86" s="2152"/>
      <c r="HAZ86" s="2152"/>
      <c r="HBA86" s="2152"/>
      <c r="HBB86" s="2151"/>
      <c r="HBC86" s="2152"/>
      <c r="HBD86" s="2152"/>
      <c r="HBE86" s="2152"/>
      <c r="HBF86" s="2152"/>
      <c r="HBG86" s="2152"/>
      <c r="HBH86" s="2151"/>
      <c r="HBI86" s="2152"/>
      <c r="HBJ86" s="2152"/>
      <c r="HBK86" s="2152"/>
      <c r="HBL86" s="2152"/>
      <c r="HBM86" s="2152"/>
      <c r="HBN86" s="2151"/>
      <c r="HBO86" s="2152"/>
      <c r="HBP86" s="2152"/>
      <c r="HBQ86" s="2152"/>
      <c r="HBR86" s="2152"/>
      <c r="HBS86" s="2152"/>
      <c r="HBT86" s="2151"/>
      <c r="HBU86" s="2152"/>
      <c r="HBV86" s="2152"/>
      <c r="HBW86" s="2152"/>
      <c r="HBX86" s="2152"/>
      <c r="HBY86" s="2152"/>
      <c r="HBZ86" s="2151"/>
      <c r="HCA86" s="2152"/>
      <c r="HCB86" s="2152"/>
      <c r="HCC86" s="2152"/>
      <c r="HCD86" s="2152"/>
      <c r="HCE86" s="2152"/>
      <c r="HCF86" s="2151"/>
      <c r="HCG86" s="2152"/>
      <c r="HCH86" s="2152"/>
      <c r="HCI86" s="2152"/>
      <c r="HCJ86" s="2152"/>
      <c r="HCK86" s="2152"/>
      <c r="HCL86" s="2151"/>
      <c r="HCM86" s="2152"/>
      <c r="HCN86" s="2152"/>
      <c r="HCO86" s="2152"/>
      <c r="HCP86" s="2152"/>
      <c r="HCQ86" s="2152"/>
      <c r="HCR86" s="2151"/>
      <c r="HCS86" s="2152"/>
      <c r="HCT86" s="2152"/>
      <c r="HCU86" s="2152"/>
      <c r="HCV86" s="2152"/>
      <c r="HCW86" s="2152"/>
      <c r="HCX86" s="2151"/>
      <c r="HCY86" s="2152"/>
      <c r="HCZ86" s="2152"/>
      <c r="HDA86" s="2152"/>
      <c r="HDB86" s="2152"/>
      <c r="HDC86" s="2152"/>
      <c r="HDD86" s="2151"/>
      <c r="HDE86" s="2152"/>
      <c r="HDF86" s="2152"/>
      <c r="HDG86" s="2152"/>
      <c r="HDH86" s="2152"/>
      <c r="HDI86" s="2152"/>
      <c r="HDJ86" s="2151"/>
      <c r="HDK86" s="2152"/>
      <c r="HDL86" s="2152"/>
      <c r="HDM86" s="2152"/>
      <c r="HDN86" s="2152"/>
      <c r="HDO86" s="2152"/>
      <c r="HDP86" s="2151"/>
      <c r="HDQ86" s="2152"/>
      <c r="HDR86" s="2152"/>
      <c r="HDS86" s="2152"/>
      <c r="HDT86" s="2152"/>
      <c r="HDU86" s="2152"/>
      <c r="HDV86" s="2151"/>
      <c r="HDW86" s="2152"/>
      <c r="HDX86" s="2152"/>
      <c r="HDY86" s="2152"/>
      <c r="HDZ86" s="2152"/>
      <c r="HEA86" s="2152"/>
      <c r="HEB86" s="2151"/>
      <c r="HEC86" s="2152"/>
      <c r="HED86" s="2152"/>
      <c r="HEE86" s="2152"/>
      <c r="HEF86" s="2152"/>
      <c r="HEG86" s="2152"/>
      <c r="HEH86" s="2151"/>
      <c r="HEI86" s="2152"/>
      <c r="HEJ86" s="2152"/>
      <c r="HEK86" s="2152"/>
      <c r="HEL86" s="2152"/>
      <c r="HEM86" s="2152"/>
      <c r="HEN86" s="2151"/>
      <c r="HEO86" s="2152"/>
      <c r="HEP86" s="2152"/>
      <c r="HEQ86" s="2152"/>
      <c r="HER86" s="2152"/>
      <c r="HES86" s="2152"/>
      <c r="HET86" s="2151"/>
      <c r="HEU86" s="2152"/>
      <c r="HEV86" s="2152"/>
      <c r="HEW86" s="2152"/>
      <c r="HEX86" s="2152"/>
      <c r="HEY86" s="2152"/>
      <c r="HEZ86" s="2151"/>
      <c r="HFA86" s="2152"/>
      <c r="HFB86" s="2152"/>
      <c r="HFC86" s="2152"/>
      <c r="HFD86" s="2152"/>
      <c r="HFE86" s="2152"/>
      <c r="HFF86" s="2151"/>
      <c r="HFG86" s="2152"/>
      <c r="HFH86" s="2152"/>
      <c r="HFI86" s="2152"/>
      <c r="HFJ86" s="2152"/>
      <c r="HFK86" s="2152"/>
      <c r="HFL86" s="2151"/>
      <c r="HFM86" s="2152"/>
      <c r="HFN86" s="2152"/>
      <c r="HFO86" s="2152"/>
      <c r="HFP86" s="2152"/>
      <c r="HFQ86" s="2152"/>
      <c r="HFR86" s="2151"/>
      <c r="HFS86" s="2152"/>
      <c r="HFT86" s="2152"/>
      <c r="HFU86" s="2152"/>
      <c r="HFV86" s="2152"/>
      <c r="HFW86" s="2152"/>
      <c r="HFX86" s="2151"/>
      <c r="HFY86" s="2152"/>
      <c r="HFZ86" s="2152"/>
      <c r="HGA86" s="2152"/>
      <c r="HGB86" s="2152"/>
      <c r="HGC86" s="2152"/>
      <c r="HGD86" s="2151"/>
      <c r="HGE86" s="2152"/>
      <c r="HGF86" s="2152"/>
      <c r="HGG86" s="2152"/>
      <c r="HGH86" s="2152"/>
      <c r="HGI86" s="2152"/>
      <c r="HGJ86" s="2151"/>
      <c r="HGK86" s="2152"/>
      <c r="HGL86" s="2152"/>
      <c r="HGM86" s="2152"/>
      <c r="HGN86" s="2152"/>
      <c r="HGO86" s="2152"/>
      <c r="HGP86" s="2151"/>
      <c r="HGQ86" s="2152"/>
      <c r="HGR86" s="2152"/>
      <c r="HGS86" s="2152"/>
      <c r="HGT86" s="2152"/>
      <c r="HGU86" s="2152"/>
      <c r="HGV86" s="2151"/>
      <c r="HGW86" s="2152"/>
      <c r="HGX86" s="2152"/>
      <c r="HGY86" s="2152"/>
      <c r="HGZ86" s="2152"/>
      <c r="HHA86" s="2152"/>
      <c r="HHB86" s="2151"/>
      <c r="HHC86" s="2152"/>
      <c r="HHD86" s="2152"/>
      <c r="HHE86" s="2152"/>
      <c r="HHF86" s="2152"/>
      <c r="HHG86" s="2152"/>
      <c r="HHH86" s="2151"/>
      <c r="HHI86" s="2152"/>
      <c r="HHJ86" s="2152"/>
      <c r="HHK86" s="2152"/>
      <c r="HHL86" s="2152"/>
      <c r="HHM86" s="2152"/>
      <c r="HHN86" s="2151"/>
      <c r="HHO86" s="2152"/>
      <c r="HHP86" s="2152"/>
      <c r="HHQ86" s="2152"/>
      <c r="HHR86" s="2152"/>
      <c r="HHS86" s="2152"/>
      <c r="HHT86" s="2151"/>
      <c r="HHU86" s="2152"/>
      <c r="HHV86" s="2152"/>
      <c r="HHW86" s="2152"/>
      <c r="HHX86" s="2152"/>
      <c r="HHY86" s="2152"/>
      <c r="HHZ86" s="2151"/>
      <c r="HIA86" s="2152"/>
      <c r="HIB86" s="2152"/>
      <c r="HIC86" s="2152"/>
      <c r="HID86" s="2152"/>
      <c r="HIE86" s="2152"/>
      <c r="HIF86" s="2151"/>
      <c r="HIG86" s="2152"/>
      <c r="HIH86" s="2152"/>
      <c r="HII86" s="2152"/>
      <c r="HIJ86" s="2152"/>
      <c r="HIK86" s="2152"/>
      <c r="HIL86" s="2151"/>
      <c r="HIM86" s="2152"/>
      <c r="HIN86" s="2152"/>
      <c r="HIO86" s="2152"/>
      <c r="HIP86" s="2152"/>
      <c r="HIQ86" s="2152"/>
      <c r="HIR86" s="2151"/>
      <c r="HIS86" s="2152"/>
      <c r="HIT86" s="2152"/>
      <c r="HIU86" s="2152"/>
      <c r="HIV86" s="2152"/>
      <c r="HIW86" s="2152"/>
      <c r="HIX86" s="2151"/>
      <c r="HIY86" s="2152"/>
      <c r="HIZ86" s="2152"/>
      <c r="HJA86" s="2152"/>
      <c r="HJB86" s="2152"/>
      <c r="HJC86" s="2152"/>
      <c r="HJD86" s="2151"/>
      <c r="HJE86" s="2152"/>
      <c r="HJF86" s="2152"/>
      <c r="HJG86" s="2152"/>
      <c r="HJH86" s="2152"/>
      <c r="HJI86" s="2152"/>
      <c r="HJJ86" s="2151"/>
      <c r="HJK86" s="2152"/>
      <c r="HJL86" s="2152"/>
      <c r="HJM86" s="2152"/>
      <c r="HJN86" s="2152"/>
      <c r="HJO86" s="2152"/>
      <c r="HJP86" s="2151"/>
      <c r="HJQ86" s="2152"/>
      <c r="HJR86" s="2152"/>
      <c r="HJS86" s="2152"/>
      <c r="HJT86" s="2152"/>
      <c r="HJU86" s="2152"/>
      <c r="HJV86" s="2151"/>
      <c r="HJW86" s="2152"/>
      <c r="HJX86" s="2152"/>
      <c r="HJY86" s="2152"/>
      <c r="HJZ86" s="2152"/>
      <c r="HKA86" s="2152"/>
      <c r="HKB86" s="2151"/>
      <c r="HKC86" s="2152"/>
      <c r="HKD86" s="2152"/>
      <c r="HKE86" s="2152"/>
      <c r="HKF86" s="2152"/>
      <c r="HKG86" s="2152"/>
      <c r="HKH86" s="2151"/>
      <c r="HKI86" s="2152"/>
      <c r="HKJ86" s="2152"/>
      <c r="HKK86" s="2152"/>
      <c r="HKL86" s="2152"/>
      <c r="HKM86" s="2152"/>
      <c r="HKN86" s="2151"/>
      <c r="HKO86" s="2152"/>
      <c r="HKP86" s="2152"/>
      <c r="HKQ86" s="2152"/>
      <c r="HKR86" s="2152"/>
      <c r="HKS86" s="2152"/>
      <c r="HKT86" s="2151"/>
      <c r="HKU86" s="2152"/>
      <c r="HKV86" s="2152"/>
      <c r="HKW86" s="2152"/>
      <c r="HKX86" s="2152"/>
      <c r="HKY86" s="2152"/>
      <c r="HKZ86" s="2151"/>
      <c r="HLA86" s="2152"/>
      <c r="HLB86" s="2152"/>
      <c r="HLC86" s="2152"/>
      <c r="HLD86" s="2152"/>
      <c r="HLE86" s="2152"/>
      <c r="HLF86" s="2151"/>
      <c r="HLG86" s="2152"/>
      <c r="HLH86" s="2152"/>
      <c r="HLI86" s="2152"/>
      <c r="HLJ86" s="2152"/>
      <c r="HLK86" s="2152"/>
      <c r="HLL86" s="2151"/>
      <c r="HLM86" s="2152"/>
      <c r="HLN86" s="2152"/>
      <c r="HLO86" s="2152"/>
      <c r="HLP86" s="2152"/>
      <c r="HLQ86" s="2152"/>
      <c r="HLR86" s="2151"/>
      <c r="HLS86" s="2152"/>
      <c r="HLT86" s="2152"/>
      <c r="HLU86" s="2152"/>
      <c r="HLV86" s="2152"/>
      <c r="HLW86" s="2152"/>
      <c r="HLX86" s="2151"/>
      <c r="HLY86" s="2152"/>
      <c r="HLZ86" s="2152"/>
      <c r="HMA86" s="2152"/>
      <c r="HMB86" s="2152"/>
      <c r="HMC86" s="2152"/>
      <c r="HMD86" s="2151"/>
      <c r="HME86" s="2152"/>
      <c r="HMF86" s="2152"/>
      <c r="HMG86" s="2152"/>
      <c r="HMH86" s="2152"/>
      <c r="HMI86" s="2152"/>
      <c r="HMJ86" s="2151"/>
      <c r="HMK86" s="2152"/>
      <c r="HML86" s="2152"/>
      <c r="HMM86" s="2152"/>
      <c r="HMN86" s="2152"/>
      <c r="HMO86" s="2152"/>
      <c r="HMP86" s="2151"/>
      <c r="HMQ86" s="2152"/>
      <c r="HMR86" s="2152"/>
      <c r="HMS86" s="2152"/>
      <c r="HMT86" s="2152"/>
      <c r="HMU86" s="2152"/>
      <c r="HMV86" s="2151"/>
      <c r="HMW86" s="2152"/>
      <c r="HMX86" s="2152"/>
      <c r="HMY86" s="2152"/>
      <c r="HMZ86" s="2152"/>
      <c r="HNA86" s="2152"/>
      <c r="HNB86" s="2151"/>
      <c r="HNC86" s="2152"/>
      <c r="HND86" s="2152"/>
      <c r="HNE86" s="2152"/>
      <c r="HNF86" s="2152"/>
      <c r="HNG86" s="2152"/>
      <c r="HNH86" s="2151"/>
      <c r="HNI86" s="2152"/>
      <c r="HNJ86" s="2152"/>
      <c r="HNK86" s="2152"/>
      <c r="HNL86" s="2152"/>
      <c r="HNM86" s="2152"/>
      <c r="HNN86" s="2151"/>
      <c r="HNO86" s="2152"/>
      <c r="HNP86" s="2152"/>
      <c r="HNQ86" s="2152"/>
      <c r="HNR86" s="2152"/>
      <c r="HNS86" s="2152"/>
      <c r="HNT86" s="2151"/>
      <c r="HNU86" s="2152"/>
      <c r="HNV86" s="2152"/>
      <c r="HNW86" s="2152"/>
      <c r="HNX86" s="2152"/>
      <c r="HNY86" s="2152"/>
      <c r="HNZ86" s="2151"/>
      <c r="HOA86" s="2152"/>
      <c r="HOB86" s="2152"/>
      <c r="HOC86" s="2152"/>
      <c r="HOD86" s="2152"/>
      <c r="HOE86" s="2152"/>
      <c r="HOF86" s="2151"/>
      <c r="HOG86" s="2152"/>
      <c r="HOH86" s="2152"/>
      <c r="HOI86" s="2152"/>
      <c r="HOJ86" s="2152"/>
      <c r="HOK86" s="2152"/>
      <c r="HOL86" s="2151"/>
      <c r="HOM86" s="2152"/>
      <c r="HON86" s="2152"/>
      <c r="HOO86" s="2152"/>
      <c r="HOP86" s="2152"/>
      <c r="HOQ86" s="2152"/>
      <c r="HOR86" s="2151"/>
      <c r="HOS86" s="2152"/>
      <c r="HOT86" s="2152"/>
      <c r="HOU86" s="2152"/>
      <c r="HOV86" s="2152"/>
      <c r="HOW86" s="2152"/>
      <c r="HOX86" s="2151"/>
      <c r="HOY86" s="2152"/>
      <c r="HOZ86" s="2152"/>
      <c r="HPA86" s="2152"/>
      <c r="HPB86" s="2152"/>
      <c r="HPC86" s="2152"/>
      <c r="HPD86" s="2151"/>
      <c r="HPE86" s="2152"/>
      <c r="HPF86" s="2152"/>
      <c r="HPG86" s="2152"/>
      <c r="HPH86" s="2152"/>
      <c r="HPI86" s="2152"/>
      <c r="HPJ86" s="2151"/>
      <c r="HPK86" s="2152"/>
      <c r="HPL86" s="2152"/>
      <c r="HPM86" s="2152"/>
      <c r="HPN86" s="2152"/>
      <c r="HPO86" s="2152"/>
      <c r="HPP86" s="2151"/>
      <c r="HPQ86" s="2152"/>
      <c r="HPR86" s="2152"/>
      <c r="HPS86" s="2152"/>
      <c r="HPT86" s="2152"/>
      <c r="HPU86" s="2152"/>
      <c r="HPV86" s="2151"/>
      <c r="HPW86" s="2152"/>
      <c r="HPX86" s="2152"/>
      <c r="HPY86" s="2152"/>
      <c r="HPZ86" s="2152"/>
      <c r="HQA86" s="2152"/>
      <c r="HQB86" s="2151"/>
      <c r="HQC86" s="2152"/>
      <c r="HQD86" s="2152"/>
      <c r="HQE86" s="2152"/>
      <c r="HQF86" s="2152"/>
      <c r="HQG86" s="2152"/>
      <c r="HQH86" s="2151"/>
      <c r="HQI86" s="2152"/>
      <c r="HQJ86" s="2152"/>
      <c r="HQK86" s="2152"/>
      <c r="HQL86" s="2152"/>
      <c r="HQM86" s="2152"/>
      <c r="HQN86" s="2151"/>
      <c r="HQO86" s="2152"/>
      <c r="HQP86" s="2152"/>
      <c r="HQQ86" s="2152"/>
      <c r="HQR86" s="2152"/>
      <c r="HQS86" s="2152"/>
      <c r="HQT86" s="2151"/>
      <c r="HQU86" s="2152"/>
      <c r="HQV86" s="2152"/>
      <c r="HQW86" s="2152"/>
      <c r="HQX86" s="2152"/>
      <c r="HQY86" s="2152"/>
      <c r="HQZ86" s="2151"/>
      <c r="HRA86" s="2152"/>
      <c r="HRB86" s="2152"/>
      <c r="HRC86" s="2152"/>
      <c r="HRD86" s="2152"/>
      <c r="HRE86" s="2152"/>
      <c r="HRF86" s="2151"/>
      <c r="HRG86" s="2152"/>
      <c r="HRH86" s="2152"/>
      <c r="HRI86" s="2152"/>
      <c r="HRJ86" s="2152"/>
      <c r="HRK86" s="2152"/>
      <c r="HRL86" s="2151"/>
      <c r="HRM86" s="2152"/>
      <c r="HRN86" s="2152"/>
      <c r="HRO86" s="2152"/>
      <c r="HRP86" s="2152"/>
      <c r="HRQ86" s="2152"/>
      <c r="HRR86" s="2151"/>
      <c r="HRS86" s="2152"/>
      <c r="HRT86" s="2152"/>
      <c r="HRU86" s="2152"/>
      <c r="HRV86" s="2152"/>
      <c r="HRW86" s="2152"/>
      <c r="HRX86" s="2151"/>
      <c r="HRY86" s="2152"/>
      <c r="HRZ86" s="2152"/>
      <c r="HSA86" s="2152"/>
      <c r="HSB86" s="2152"/>
      <c r="HSC86" s="2152"/>
      <c r="HSD86" s="2151"/>
      <c r="HSE86" s="2152"/>
      <c r="HSF86" s="2152"/>
      <c r="HSG86" s="2152"/>
      <c r="HSH86" s="2152"/>
      <c r="HSI86" s="2152"/>
      <c r="HSJ86" s="2151"/>
      <c r="HSK86" s="2152"/>
      <c r="HSL86" s="2152"/>
      <c r="HSM86" s="2152"/>
      <c r="HSN86" s="2152"/>
      <c r="HSO86" s="2152"/>
      <c r="HSP86" s="2151"/>
      <c r="HSQ86" s="2152"/>
      <c r="HSR86" s="2152"/>
      <c r="HSS86" s="2152"/>
      <c r="HST86" s="2152"/>
      <c r="HSU86" s="2152"/>
      <c r="HSV86" s="2151"/>
      <c r="HSW86" s="2152"/>
      <c r="HSX86" s="2152"/>
      <c r="HSY86" s="2152"/>
      <c r="HSZ86" s="2152"/>
      <c r="HTA86" s="2152"/>
      <c r="HTB86" s="2151"/>
      <c r="HTC86" s="2152"/>
      <c r="HTD86" s="2152"/>
      <c r="HTE86" s="2152"/>
      <c r="HTF86" s="2152"/>
      <c r="HTG86" s="2152"/>
      <c r="HTH86" s="2151"/>
      <c r="HTI86" s="2152"/>
      <c r="HTJ86" s="2152"/>
      <c r="HTK86" s="2152"/>
      <c r="HTL86" s="2152"/>
      <c r="HTM86" s="2152"/>
      <c r="HTN86" s="2151"/>
      <c r="HTO86" s="2152"/>
      <c r="HTP86" s="2152"/>
      <c r="HTQ86" s="2152"/>
      <c r="HTR86" s="2152"/>
      <c r="HTS86" s="2152"/>
      <c r="HTT86" s="2151"/>
      <c r="HTU86" s="2152"/>
      <c r="HTV86" s="2152"/>
      <c r="HTW86" s="2152"/>
      <c r="HTX86" s="2152"/>
      <c r="HTY86" s="2152"/>
      <c r="HTZ86" s="2151"/>
      <c r="HUA86" s="2152"/>
      <c r="HUB86" s="2152"/>
      <c r="HUC86" s="2152"/>
      <c r="HUD86" s="2152"/>
      <c r="HUE86" s="2152"/>
      <c r="HUF86" s="2151"/>
      <c r="HUG86" s="2152"/>
      <c r="HUH86" s="2152"/>
      <c r="HUI86" s="2152"/>
      <c r="HUJ86" s="2152"/>
      <c r="HUK86" s="2152"/>
      <c r="HUL86" s="2151"/>
      <c r="HUM86" s="2152"/>
      <c r="HUN86" s="2152"/>
      <c r="HUO86" s="2152"/>
      <c r="HUP86" s="2152"/>
      <c r="HUQ86" s="2152"/>
      <c r="HUR86" s="2151"/>
      <c r="HUS86" s="2152"/>
      <c r="HUT86" s="2152"/>
      <c r="HUU86" s="2152"/>
      <c r="HUV86" s="2152"/>
      <c r="HUW86" s="2152"/>
      <c r="HUX86" s="2151"/>
      <c r="HUY86" s="2152"/>
      <c r="HUZ86" s="2152"/>
      <c r="HVA86" s="2152"/>
      <c r="HVB86" s="2152"/>
      <c r="HVC86" s="2152"/>
      <c r="HVD86" s="2151"/>
      <c r="HVE86" s="2152"/>
      <c r="HVF86" s="2152"/>
      <c r="HVG86" s="2152"/>
      <c r="HVH86" s="2152"/>
      <c r="HVI86" s="2152"/>
      <c r="HVJ86" s="2151"/>
      <c r="HVK86" s="2152"/>
      <c r="HVL86" s="2152"/>
      <c r="HVM86" s="2152"/>
      <c r="HVN86" s="2152"/>
      <c r="HVO86" s="2152"/>
      <c r="HVP86" s="2151"/>
      <c r="HVQ86" s="2152"/>
      <c r="HVR86" s="2152"/>
      <c r="HVS86" s="2152"/>
      <c r="HVT86" s="2152"/>
      <c r="HVU86" s="2152"/>
      <c r="HVV86" s="2151"/>
      <c r="HVW86" s="2152"/>
      <c r="HVX86" s="2152"/>
      <c r="HVY86" s="2152"/>
      <c r="HVZ86" s="2152"/>
      <c r="HWA86" s="2152"/>
      <c r="HWB86" s="2151"/>
      <c r="HWC86" s="2152"/>
      <c r="HWD86" s="2152"/>
      <c r="HWE86" s="2152"/>
      <c r="HWF86" s="2152"/>
      <c r="HWG86" s="2152"/>
      <c r="HWH86" s="2151"/>
      <c r="HWI86" s="2152"/>
      <c r="HWJ86" s="2152"/>
      <c r="HWK86" s="2152"/>
      <c r="HWL86" s="2152"/>
      <c r="HWM86" s="2152"/>
      <c r="HWN86" s="2151"/>
      <c r="HWO86" s="2152"/>
      <c r="HWP86" s="2152"/>
      <c r="HWQ86" s="2152"/>
      <c r="HWR86" s="2152"/>
      <c r="HWS86" s="2152"/>
      <c r="HWT86" s="2151"/>
      <c r="HWU86" s="2152"/>
      <c r="HWV86" s="2152"/>
      <c r="HWW86" s="2152"/>
      <c r="HWX86" s="2152"/>
      <c r="HWY86" s="2152"/>
      <c r="HWZ86" s="2151"/>
      <c r="HXA86" s="2152"/>
      <c r="HXB86" s="2152"/>
      <c r="HXC86" s="2152"/>
      <c r="HXD86" s="2152"/>
      <c r="HXE86" s="2152"/>
      <c r="HXF86" s="2151"/>
      <c r="HXG86" s="2152"/>
      <c r="HXH86" s="2152"/>
      <c r="HXI86" s="2152"/>
      <c r="HXJ86" s="2152"/>
      <c r="HXK86" s="2152"/>
      <c r="HXL86" s="2151"/>
      <c r="HXM86" s="2152"/>
      <c r="HXN86" s="2152"/>
      <c r="HXO86" s="2152"/>
      <c r="HXP86" s="2152"/>
      <c r="HXQ86" s="2152"/>
      <c r="HXR86" s="2151"/>
      <c r="HXS86" s="2152"/>
      <c r="HXT86" s="2152"/>
      <c r="HXU86" s="2152"/>
      <c r="HXV86" s="2152"/>
      <c r="HXW86" s="2152"/>
      <c r="HXX86" s="2151"/>
      <c r="HXY86" s="2152"/>
      <c r="HXZ86" s="2152"/>
      <c r="HYA86" s="2152"/>
      <c r="HYB86" s="2152"/>
      <c r="HYC86" s="2152"/>
      <c r="HYD86" s="2151"/>
      <c r="HYE86" s="2152"/>
      <c r="HYF86" s="2152"/>
      <c r="HYG86" s="2152"/>
      <c r="HYH86" s="2152"/>
      <c r="HYI86" s="2152"/>
      <c r="HYJ86" s="2151"/>
      <c r="HYK86" s="2152"/>
      <c r="HYL86" s="2152"/>
      <c r="HYM86" s="2152"/>
      <c r="HYN86" s="2152"/>
      <c r="HYO86" s="2152"/>
      <c r="HYP86" s="2151"/>
      <c r="HYQ86" s="2152"/>
      <c r="HYR86" s="2152"/>
      <c r="HYS86" s="2152"/>
      <c r="HYT86" s="2152"/>
      <c r="HYU86" s="2152"/>
      <c r="HYV86" s="2151"/>
      <c r="HYW86" s="2152"/>
      <c r="HYX86" s="2152"/>
      <c r="HYY86" s="2152"/>
      <c r="HYZ86" s="2152"/>
      <c r="HZA86" s="2152"/>
      <c r="HZB86" s="2151"/>
      <c r="HZC86" s="2152"/>
      <c r="HZD86" s="2152"/>
      <c r="HZE86" s="2152"/>
      <c r="HZF86" s="2152"/>
      <c r="HZG86" s="2152"/>
      <c r="HZH86" s="2151"/>
      <c r="HZI86" s="2152"/>
      <c r="HZJ86" s="2152"/>
      <c r="HZK86" s="2152"/>
      <c r="HZL86" s="2152"/>
      <c r="HZM86" s="2152"/>
      <c r="HZN86" s="2151"/>
      <c r="HZO86" s="2152"/>
      <c r="HZP86" s="2152"/>
      <c r="HZQ86" s="2152"/>
      <c r="HZR86" s="2152"/>
      <c r="HZS86" s="2152"/>
      <c r="HZT86" s="2151"/>
      <c r="HZU86" s="2152"/>
      <c r="HZV86" s="2152"/>
      <c r="HZW86" s="2152"/>
      <c r="HZX86" s="2152"/>
      <c r="HZY86" s="2152"/>
      <c r="HZZ86" s="2151"/>
      <c r="IAA86" s="2152"/>
      <c r="IAB86" s="2152"/>
      <c r="IAC86" s="2152"/>
      <c r="IAD86" s="2152"/>
      <c r="IAE86" s="2152"/>
      <c r="IAF86" s="2151"/>
      <c r="IAG86" s="2152"/>
      <c r="IAH86" s="2152"/>
      <c r="IAI86" s="2152"/>
      <c r="IAJ86" s="2152"/>
      <c r="IAK86" s="2152"/>
      <c r="IAL86" s="2151"/>
      <c r="IAM86" s="2152"/>
      <c r="IAN86" s="2152"/>
      <c r="IAO86" s="2152"/>
      <c r="IAP86" s="2152"/>
      <c r="IAQ86" s="2152"/>
      <c r="IAR86" s="2151"/>
      <c r="IAS86" s="2152"/>
      <c r="IAT86" s="2152"/>
      <c r="IAU86" s="2152"/>
      <c r="IAV86" s="2152"/>
      <c r="IAW86" s="2152"/>
      <c r="IAX86" s="2151"/>
      <c r="IAY86" s="2152"/>
      <c r="IAZ86" s="2152"/>
      <c r="IBA86" s="2152"/>
      <c r="IBB86" s="2152"/>
      <c r="IBC86" s="2152"/>
      <c r="IBD86" s="2151"/>
      <c r="IBE86" s="2152"/>
      <c r="IBF86" s="2152"/>
      <c r="IBG86" s="2152"/>
      <c r="IBH86" s="2152"/>
      <c r="IBI86" s="2152"/>
      <c r="IBJ86" s="2151"/>
      <c r="IBK86" s="2152"/>
      <c r="IBL86" s="2152"/>
      <c r="IBM86" s="2152"/>
      <c r="IBN86" s="2152"/>
      <c r="IBO86" s="2152"/>
      <c r="IBP86" s="2151"/>
      <c r="IBQ86" s="2152"/>
      <c r="IBR86" s="2152"/>
      <c r="IBS86" s="2152"/>
      <c r="IBT86" s="2152"/>
      <c r="IBU86" s="2152"/>
      <c r="IBV86" s="2151"/>
      <c r="IBW86" s="2152"/>
      <c r="IBX86" s="2152"/>
      <c r="IBY86" s="2152"/>
      <c r="IBZ86" s="2152"/>
      <c r="ICA86" s="2152"/>
      <c r="ICB86" s="2151"/>
      <c r="ICC86" s="2152"/>
      <c r="ICD86" s="2152"/>
      <c r="ICE86" s="2152"/>
      <c r="ICF86" s="2152"/>
      <c r="ICG86" s="2152"/>
      <c r="ICH86" s="2151"/>
      <c r="ICI86" s="2152"/>
      <c r="ICJ86" s="2152"/>
      <c r="ICK86" s="2152"/>
      <c r="ICL86" s="2152"/>
      <c r="ICM86" s="2152"/>
      <c r="ICN86" s="2151"/>
      <c r="ICO86" s="2152"/>
      <c r="ICP86" s="2152"/>
      <c r="ICQ86" s="2152"/>
      <c r="ICR86" s="2152"/>
      <c r="ICS86" s="2152"/>
      <c r="ICT86" s="2151"/>
      <c r="ICU86" s="2152"/>
      <c r="ICV86" s="2152"/>
      <c r="ICW86" s="2152"/>
      <c r="ICX86" s="2152"/>
      <c r="ICY86" s="2152"/>
      <c r="ICZ86" s="2151"/>
      <c r="IDA86" s="2152"/>
      <c r="IDB86" s="2152"/>
      <c r="IDC86" s="2152"/>
      <c r="IDD86" s="2152"/>
      <c r="IDE86" s="2152"/>
      <c r="IDF86" s="2151"/>
      <c r="IDG86" s="2152"/>
      <c r="IDH86" s="2152"/>
      <c r="IDI86" s="2152"/>
      <c r="IDJ86" s="2152"/>
      <c r="IDK86" s="2152"/>
      <c r="IDL86" s="2151"/>
      <c r="IDM86" s="2152"/>
      <c r="IDN86" s="2152"/>
      <c r="IDO86" s="2152"/>
      <c r="IDP86" s="2152"/>
      <c r="IDQ86" s="2152"/>
      <c r="IDR86" s="2151"/>
      <c r="IDS86" s="2152"/>
      <c r="IDT86" s="2152"/>
      <c r="IDU86" s="2152"/>
      <c r="IDV86" s="2152"/>
      <c r="IDW86" s="2152"/>
      <c r="IDX86" s="2151"/>
      <c r="IDY86" s="2152"/>
      <c r="IDZ86" s="2152"/>
      <c r="IEA86" s="2152"/>
      <c r="IEB86" s="2152"/>
      <c r="IEC86" s="2152"/>
      <c r="IED86" s="2151"/>
      <c r="IEE86" s="2152"/>
      <c r="IEF86" s="2152"/>
      <c r="IEG86" s="2152"/>
      <c r="IEH86" s="2152"/>
      <c r="IEI86" s="2152"/>
      <c r="IEJ86" s="2151"/>
      <c r="IEK86" s="2152"/>
      <c r="IEL86" s="2152"/>
      <c r="IEM86" s="2152"/>
      <c r="IEN86" s="2152"/>
      <c r="IEO86" s="2152"/>
      <c r="IEP86" s="2151"/>
      <c r="IEQ86" s="2152"/>
      <c r="IER86" s="2152"/>
      <c r="IES86" s="2152"/>
      <c r="IET86" s="2152"/>
      <c r="IEU86" s="2152"/>
      <c r="IEV86" s="2151"/>
      <c r="IEW86" s="2152"/>
      <c r="IEX86" s="2152"/>
      <c r="IEY86" s="2152"/>
      <c r="IEZ86" s="2152"/>
      <c r="IFA86" s="2152"/>
      <c r="IFB86" s="2151"/>
      <c r="IFC86" s="2152"/>
      <c r="IFD86" s="2152"/>
      <c r="IFE86" s="2152"/>
      <c r="IFF86" s="2152"/>
      <c r="IFG86" s="2152"/>
      <c r="IFH86" s="2151"/>
      <c r="IFI86" s="2152"/>
      <c r="IFJ86" s="2152"/>
      <c r="IFK86" s="2152"/>
      <c r="IFL86" s="2152"/>
      <c r="IFM86" s="2152"/>
      <c r="IFN86" s="2151"/>
      <c r="IFO86" s="2152"/>
      <c r="IFP86" s="2152"/>
      <c r="IFQ86" s="2152"/>
      <c r="IFR86" s="2152"/>
      <c r="IFS86" s="2152"/>
      <c r="IFT86" s="2151"/>
      <c r="IFU86" s="2152"/>
      <c r="IFV86" s="2152"/>
      <c r="IFW86" s="2152"/>
      <c r="IFX86" s="2152"/>
      <c r="IFY86" s="2152"/>
      <c r="IFZ86" s="2151"/>
      <c r="IGA86" s="2152"/>
      <c r="IGB86" s="2152"/>
      <c r="IGC86" s="2152"/>
      <c r="IGD86" s="2152"/>
      <c r="IGE86" s="2152"/>
      <c r="IGF86" s="2151"/>
      <c r="IGG86" s="2152"/>
      <c r="IGH86" s="2152"/>
      <c r="IGI86" s="2152"/>
      <c r="IGJ86" s="2152"/>
      <c r="IGK86" s="2152"/>
      <c r="IGL86" s="2151"/>
      <c r="IGM86" s="2152"/>
      <c r="IGN86" s="2152"/>
      <c r="IGO86" s="2152"/>
      <c r="IGP86" s="2152"/>
      <c r="IGQ86" s="2152"/>
      <c r="IGR86" s="2151"/>
      <c r="IGS86" s="2152"/>
      <c r="IGT86" s="2152"/>
      <c r="IGU86" s="2152"/>
      <c r="IGV86" s="2152"/>
      <c r="IGW86" s="2152"/>
      <c r="IGX86" s="2151"/>
      <c r="IGY86" s="2152"/>
      <c r="IGZ86" s="2152"/>
      <c r="IHA86" s="2152"/>
      <c r="IHB86" s="2152"/>
      <c r="IHC86" s="2152"/>
      <c r="IHD86" s="2151"/>
      <c r="IHE86" s="2152"/>
      <c r="IHF86" s="2152"/>
      <c r="IHG86" s="2152"/>
      <c r="IHH86" s="2152"/>
      <c r="IHI86" s="2152"/>
      <c r="IHJ86" s="2151"/>
      <c r="IHK86" s="2152"/>
      <c r="IHL86" s="2152"/>
      <c r="IHM86" s="2152"/>
      <c r="IHN86" s="2152"/>
      <c r="IHO86" s="2152"/>
      <c r="IHP86" s="2151"/>
      <c r="IHQ86" s="2152"/>
      <c r="IHR86" s="2152"/>
      <c r="IHS86" s="2152"/>
      <c r="IHT86" s="2152"/>
      <c r="IHU86" s="2152"/>
      <c r="IHV86" s="2151"/>
      <c r="IHW86" s="2152"/>
      <c r="IHX86" s="2152"/>
      <c r="IHY86" s="2152"/>
      <c r="IHZ86" s="2152"/>
      <c r="IIA86" s="2152"/>
      <c r="IIB86" s="2151"/>
      <c r="IIC86" s="2152"/>
      <c r="IID86" s="2152"/>
      <c r="IIE86" s="2152"/>
      <c r="IIF86" s="2152"/>
      <c r="IIG86" s="2152"/>
      <c r="IIH86" s="2151"/>
      <c r="III86" s="2152"/>
      <c r="IIJ86" s="2152"/>
      <c r="IIK86" s="2152"/>
      <c r="IIL86" s="2152"/>
      <c r="IIM86" s="2152"/>
      <c r="IIN86" s="2151"/>
      <c r="IIO86" s="2152"/>
      <c r="IIP86" s="2152"/>
      <c r="IIQ86" s="2152"/>
      <c r="IIR86" s="2152"/>
      <c r="IIS86" s="2152"/>
      <c r="IIT86" s="2151"/>
      <c r="IIU86" s="2152"/>
      <c r="IIV86" s="2152"/>
      <c r="IIW86" s="2152"/>
      <c r="IIX86" s="2152"/>
      <c r="IIY86" s="2152"/>
      <c r="IIZ86" s="2151"/>
      <c r="IJA86" s="2152"/>
      <c r="IJB86" s="2152"/>
      <c r="IJC86" s="2152"/>
      <c r="IJD86" s="2152"/>
      <c r="IJE86" s="2152"/>
      <c r="IJF86" s="2151"/>
      <c r="IJG86" s="2152"/>
      <c r="IJH86" s="2152"/>
      <c r="IJI86" s="2152"/>
      <c r="IJJ86" s="2152"/>
      <c r="IJK86" s="2152"/>
      <c r="IJL86" s="2151"/>
      <c r="IJM86" s="2152"/>
      <c r="IJN86" s="2152"/>
      <c r="IJO86" s="2152"/>
      <c r="IJP86" s="2152"/>
      <c r="IJQ86" s="2152"/>
      <c r="IJR86" s="2151"/>
      <c r="IJS86" s="2152"/>
      <c r="IJT86" s="2152"/>
      <c r="IJU86" s="2152"/>
      <c r="IJV86" s="2152"/>
      <c r="IJW86" s="2152"/>
      <c r="IJX86" s="2151"/>
      <c r="IJY86" s="2152"/>
      <c r="IJZ86" s="2152"/>
      <c r="IKA86" s="2152"/>
      <c r="IKB86" s="2152"/>
      <c r="IKC86" s="2152"/>
      <c r="IKD86" s="2151"/>
      <c r="IKE86" s="2152"/>
      <c r="IKF86" s="2152"/>
      <c r="IKG86" s="2152"/>
      <c r="IKH86" s="2152"/>
      <c r="IKI86" s="2152"/>
      <c r="IKJ86" s="2151"/>
      <c r="IKK86" s="2152"/>
      <c r="IKL86" s="2152"/>
      <c r="IKM86" s="2152"/>
      <c r="IKN86" s="2152"/>
      <c r="IKO86" s="2152"/>
      <c r="IKP86" s="2151"/>
      <c r="IKQ86" s="2152"/>
      <c r="IKR86" s="2152"/>
      <c r="IKS86" s="2152"/>
      <c r="IKT86" s="2152"/>
      <c r="IKU86" s="2152"/>
      <c r="IKV86" s="2151"/>
      <c r="IKW86" s="2152"/>
      <c r="IKX86" s="2152"/>
      <c r="IKY86" s="2152"/>
      <c r="IKZ86" s="2152"/>
      <c r="ILA86" s="2152"/>
      <c r="ILB86" s="2151"/>
      <c r="ILC86" s="2152"/>
      <c r="ILD86" s="2152"/>
      <c r="ILE86" s="2152"/>
      <c r="ILF86" s="2152"/>
      <c r="ILG86" s="2152"/>
      <c r="ILH86" s="2151"/>
      <c r="ILI86" s="2152"/>
      <c r="ILJ86" s="2152"/>
      <c r="ILK86" s="2152"/>
      <c r="ILL86" s="2152"/>
      <c r="ILM86" s="2152"/>
      <c r="ILN86" s="2151"/>
      <c r="ILO86" s="2152"/>
      <c r="ILP86" s="2152"/>
      <c r="ILQ86" s="2152"/>
      <c r="ILR86" s="2152"/>
      <c r="ILS86" s="2152"/>
      <c r="ILT86" s="2151"/>
      <c r="ILU86" s="2152"/>
      <c r="ILV86" s="2152"/>
      <c r="ILW86" s="2152"/>
      <c r="ILX86" s="2152"/>
      <c r="ILY86" s="2152"/>
      <c r="ILZ86" s="2151"/>
      <c r="IMA86" s="2152"/>
      <c r="IMB86" s="2152"/>
      <c r="IMC86" s="2152"/>
      <c r="IMD86" s="2152"/>
      <c r="IME86" s="2152"/>
      <c r="IMF86" s="2151"/>
      <c r="IMG86" s="2152"/>
      <c r="IMH86" s="2152"/>
      <c r="IMI86" s="2152"/>
      <c r="IMJ86" s="2152"/>
      <c r="IMK86" s="2152"/>
      <c r="IML86" s="2151"/>
      <c r="IMM86" s="2152"/>
      <c r="IMN86" s="2152"/>
      <c r="IMO86" s="2152"/>
      <c r="IMP86" s="2152"/>
      <c r="IMQ86" s="2152"/>
      <c r="IMR86" s="2151"/>
      <c r="IMS86" s="2152"/>
      <c r="IMT86" s="2152"/>
      <c r="IMU86" s="2152"/>
      <c r="IMV86" s="2152"/>
      <c r="IMW86" s="2152"/>
      <c r="IMX86" s="2151"/>
      <c r="IMY86" s="2152"/>
      <c r="IMZ86" s="2152"/>
      <c r="INA86" s="2152"/>
      <c r="INB86" s="2152"/>
      <c r="INC86" s="2152"/>
      <c r="IND86" s="2151"/>
      <c r="INE86" s="2152"/>
      <c r="INF86" s="2152"/>
      <c r="ING86" s="2152"/>
      <c r="INH86" s="2152"/>
      <c r="INI86" s="2152"/>
      <c r="INJ86" s="2151"/>
      <c r="INK86" s="2152"/>
      <c r="INL86" s="2152"/>
      <c r="INM86" s="2152"/>
      <c r="INN86" s="2152"/>
      <c r="INO86" s="2152"/>
      <c r="INP86" s="2151"/>
      <c r="INQ86" s="2152"/>
      <c r="INR86" s="2152"/>
      <c r="INS86" s="2152"/>
      <c r="INT86" s="2152"/>
      <c r="INU86" s="2152"/>
      <c r="INV86" s="2151"/>
      <c r="INW86" s="2152"/>
      <c r="INX86" s="2152"/>
      <c r="INY86" s="2152"/>
      <c r="INZ86" s="2152"/>
      <c r="IOA86" s="2152"/>
      <c r="IOB86" s="2151"/>
      <c r="IOC86" s="2152"/>
      <c r="IOD86" s="2152"/>
      <c r="IOE86" s="2152"/>
      <c r="IOF86" s="2152"/>
      <c r="IOG86" s="2152"/>
      <c r="IOH86" s="2151"/>
      <c r="IOI86" s="2152"/>
      <c r="IOJ86" s="2152"/>
      <c r="IOK86" s="2152"/>
      <c r="IOL86" s="2152"/>
      <c r="IOM86" s="2152"/>
      <c r="ION86" s="2151"/>
      <c r="IOO86" s="2152"/>
      <c r="IOP86" s="2152"/>
      <c r="IOQ86" s="2152"/>
      <c r="IOR86" s="2152"/>
      <c r="IOS86" s="2152"/>
      <c r="IOT86" s="2151"/>
      <c r="IOU86" s="2152"/>
      <c r="IOV86" s="2152"/>
      <c r="IOW86" s="2152"/>
      <c r="IOX86" s="2152"/>
      <c r="IOY86" s="2152"/>
      <c r="IOZ86" s="2151"/>
      <c r="IPA86" s="2152"/>
      <c r="IPB86" s="2152"/>
      <c r="IPC86" s="2152"/>
      <c r="IPD86" s="2152"/>
      <c r="IPE86" s="2152"/>
      <c r="IPF86" s="2151"/>
      <c r="IPG86" s="2152"/>
      <c r="IPH86" s="2152"/>
      <c r="IPI86" s="2152"/>
      <c r="IPJ86" s="2152"/>
      <c r="IPK86" s="2152"/>
      <c r="IPL86" s="2151"/>
      <c r="IPM86" s="2152"/>
      <c r="IPN86" s="2152"/>
      <c r="IPO86" s="2152"/>
      <c r="IPP86" s="2152"/>
      <c r="IPQ86" s="2152"/>
      <c r="IPR86" s="2151"/>
      <c r="IPS86" s="2152"/>
      <c r="IPT86" s="2152"/>
      <c r="IPU86" s="2152"/>
      <c r="IPV86" s="2152"/>
      <c r="IPW86" s="2152"/>
      <c r="IPX86" s="2151"/>
      <c r="IPY86" s="2152"/>
      <c r="IPZ86" s="2152"/>
      <c r="IQA86" s="2152"/>
      <c r="IQB86" s="2152"/>
      <c r="IQC86" s="2152"/>
      <c r="IQD86" s="2151"/>
      <c r="IQE86" s="2152"/>
      <c r="IQF86" s="2152"/>
      <c r="IQG86" s="2152"/>
      <c r="IQH86" s="2152"/>
      <c r="IQI86" s="2152"/>
      <c r="IQJ86" s="2151"/>
      <c r="IQK86" s="2152"/>
      <c r="IQL86" s="2152"/>
      <c r="IQM86" s="2152"/>
      <c r="IQN86" s="2152"/>
      <c r="IQO86" s="2152"/>
      <c r="IQP86" s="2151"/>
      <c r="IQQ86" s="2152"/>
      <c r="IQR86" s="2152"/>
      <c r="IQS86" s="2152"/>
      <c r="IQT86" s="2152"/>
      <c r="IQU86" s="2152"/>
      <c r="IQV86" s="2151"/>
      <c r="IQW86" s="2152"/>
      <c r="IQX86" s="2152"/>
      <c r="IQY86" s="2152"/>
      <c r="IQZ86" s="2152"/>
      <c r="IRA86" s="2152"/>
      <c r="IRB86" s="2151"/>
      <c r="IRC86" s="2152"/>
      <c r="IRD86" s="2152"/>
      <c r="IRE86" s="2152"/>
      <c r="IRF86" s="2152"/>
      <c r="IRG86" s="2152"/>
      <c r="IRH86" s="2151"/>
      <c r="IRI86" s="2152"/>
      <c r="IRJ86" s="2152"/>
      <c r="IRK86" s="2152"/>
      <c r="IRL86" s="2152"/>
      <c r="IRM86" s="2152"/>
      <c r="IRN86" s="2151"/>
      <c r="IRO86" s="2152"/>
      <c r="IRP86" s="2152"/>
      <c r="IRQ86" s="2152"/>
      <c r="IRR86" s="2152"/>
      <c r="IRS86" s="2152"/>
      <c r="IRT86" s="2151"/>
      <c r="IRU86" s="2152"/>
      <c r="IRV86" s="2152"/>
      <c r="IRW86" s="2152"/>
      <c r="IRX86" s="2152"/>
      <c r="IRY86" s="2152"/>
      <c r="IRZ86" s="2151"/>
      <c r="ISA86" s="2152"/>
      <c r="ISB86" s="2152"/>
      <c r="ISC86" s="2152"/>
      <c r="ISD86" s="2152"/>
      <c r="ISE86" s="2152"/>
      <c r="ISF86" s="2151"/>
      <c r="ISG86" s="2152"/>
      <c r="ISH86" s="2152"/>
      <c r="ISI86" s="2152"/>
      <c r="ISJ86" s="2152"/>
      <c r="ISK86" s="2152"/>
      <c r="ISL86" s="2151"/>
      <c r="ISM86" s="2152"/>
      <c r="ISN86" s="2152"/>
      <c r="ISO86" s="2152"/>
      <c r="ISP86" s="2152"/>
      <c r="ISQ86" s="2152"/>
      <c r="ISR86" s="2151"/>
      <c r="ISS86" s="2152"/>
      <c r="IST86" s="2152"/>
      <c r="ISU86" s="2152"/>
      <c r="ISV86" s="2152"/>
      <c r="ISW86" s="2152"/>
      <c r="ISX86" s="2151"/>
      <c r="ISY86" s="2152"/>
      <c r="ISZ86" s="2152"/>
      <c r="ITA86" s="2152"/>
      <c r="ITB86" s="2152"/>
      <c r="ITC86" s="2152"/>
      <c r="ITD86" s="2151"/>
      <c r="ITE86" s="2152"/>
      <c r="ITF86" s="2152"/>
      <c r="ITG86" s="2152"/>
      <c r="ITH86" s="2152"/>
      <c r="ITI86" s="2152"/>
      <c r="ITJ86" s="2151"/>
      <c r="ITK86" s="2152"/>
      <c r="ITL86" s="2152"/>
      <c r="ITM86" s="2152"/>
      <c r="ITN86" s="2152"/>
      <c r="ITO86" s="2152"/>
      <c r="ITP86" s="2151"/>
      <c r="ITQ86" s="2152"/>
      <c r="ITR86" s="2152"/>
      <c r="ITS86" s="2152"/>
      <c r="ITT86" s="2152"/>
      <c r="ITU86" s="2152"/>
      <c r="ITV86" s="2151"/>
      <c r="ITW86" s="2152"/>
      <c r="ITX86" s="2152"/>
      <c r="ITY86" s="2152"/>
      <c r="ITZ86" s="2152"/>
      <c r="IUA86" s="2152"/>
      <c r="IUB86" s="2151"/>
      <c r="IUC86" s="2152"/>
      <c r="IUD86" s="2152"/>
      <c r="IUE86" s="2152"/>
      <c r="IUF86" s="2152"/>
      <c r="IUG86" s="2152"/>
      <c r="IUH86" s="2151"/>
      <c r="IUI86" s="2152"/>
      <c r="IUJ86" s="2152"/>
      <c r="IUK86" s="2152"/>
      <c r="IUL86" s="2152"/>
      <c r="IUM86" s="2152"/>
      <c r="IUN86" s="2151"/>
      <c r="IUO86" s="2152"/>
      <c r="IUP86" s="2152"/>
      <c r="IUQ86" s="2152"/>
      <c r="IUR86" s="2152"/>
      <c r="IUS86" s="2152"/>
      <c r="IUT86" s="2151"/>
      <c r="IUU86" s="2152"/>
      <c r="IUV86" s="2152"/>
      <c r="IUW86" s="2152"/>
      <c r="IUX86" s="2152"/>
      <c r="IUY86" s="2152"/>
      <c r="IUZ86" s="2151"/>
      <c r="IVA86" s="2152"/>
      <c r="IVB86" s="2152"/>
      <c r="IVC86" s="2152"/>
      <c r="IVD86" s="2152"/>
      <c r="IVE86" s="2152"/>
      <c r="IVF86" s="2151"/>
      <c r="IVG86" s="2152"/>
      <c r="IVH86" s="2152"/>
      <c r="IVI86" s="2152"/>
      <c r="IVJ86" s="2152"/>
      <c r="IVK86" s="2152"/>
      <c r="IVL86" s="2151"/>
      <c r="IVM86" s="2152"/>
      <c r="IVN86" s="2152"/>
      <c r="IVO86" s="2152"/>
      <c r="IVP86" s="2152"/>
      <c r="IVQ86" s="2152"/>
      <c r="IVR86" s="2151"/>
      <c r="IVS86" s="2152"/>
      <c r="IVT86" s="2152"/>
      <c r="IVU86" s="2152"/>
      <c r="IVV86" s="2152"/>
      <c r="IVW86" s="2152"/>
      <c r="IVX86" s="2151"/>
      <c r="IVY86" s="2152"/>
      <c r="IVZ86" s="2152"/>
      <c r="IWA86" s="2152"/>
      <c r="IWB86" s="2152"/>
      <c r="IWC86" s="2152"/>
      <c r="IWD86" s="2151"/>
      <c r="IWE86" s="2152"/>
      <c r="IWF86" s="2152"/>
      <c r="IWG86" s="2152"/>
      <c r="IWH86" s="2152"/>
      <c r="IWI86" s="2152"/>
      <c r="IWJ86" s="2151"/>
      <c r="IWK86" s="2152"/>
      <c r="IWL86" s="2152"/>
      <c r="IWM86" s="2152"/>
      <c r="IWN86" s="2152"/>
      <c r="IWO86" s="2152"/>
      <c r="IWP86" s="2151"/>
      <c r="IWQ86" s="2152"/>
      <c r="IWR86" s="2152"/>
      <c r="IWS86" s="2152"/>
      <c r="IWT86" s="2152"/>
      <c r="IWU86" s="2152"/>
      <c r="IWV86" s="2151"/>
      <c r="IWW86" s="2152"/>
      <c r="IWX86" s="2152"/>
      <c r="IWY86" s="2152"/>
      <c r="IWZ86" s="2152"/>
      <c r="IXA86" s="2152"/>
      <c r="IXB86" s="2151"/>
      <c r="IXC86" s="2152"/>
      <c r="IXD86" s="2152"/>
      <c r="IXE86" s="2152"/>
      <c r="IXF86" s="2152"/>
      <c r="IXG86" s="2152"/>
      <c r="IXH86" s="2151"/>
      <c r="IXI86" s="2152"/>
      <c r="IXJ86" s="2152"/>
      <c r="IXK86" s="2152"/>
      <c r="IXL86" s="2152"/>
      <c r="IXM86" s="2152"/>
      <c r="IXN86" s="2151"/>
      <c r="IXO86" s="2152"/>
      <c r="IXP86" s="2152"/>
      <c r="IXQ86" s="2152"/>
      <c r="IXR86" s="2152"/>
      <c r="IXS86" s="2152"/>
      <c r="IXT86" s="2151"/>
      <c r="IXU86" s="2152"/>
      <c r="IXV86" s="2152"/>
      <c r="IXW86" s="2152"/>
      <c r="IXX86" s="2152"/>
      <c r="IXY86" s="2152"/>
      <c r="IXZ86" s="2151"/>
      <c r="IYA86" s="2152"/>
      <c r="IYB86" s="2152"/>
      <c r="IYC86" s="2152"/>
      <c r="IYD86" s="2152"/>
      <c r="IYE86" s="2152"/>
      <c r="IYF86" s="2151"/>
      <c r="IYG86" s="2152"/>
      <c r="IYH86" s="2152"/>
      <c r="IYI86" s="2152"/>
      <c r="IYJ86" s="2152"/>
      <c r="IYK86" s="2152"/>
      <c r="IYL86" s="2151"/>
      <c r="IYM86" s="2152"/>
      <c r="IYN86" s="2152"/>
      <c r="IYO86" s="2152"/>
      <c r="IYP86" s="2152"/>
      <c r="IYQ86" s="2152"/>
      <c r="IYR86" s="2151"/>
      <c r="IYS86" s="2152"/>
      <c r="IYT86" s="2152"/>
      <c r="IYU86" s="2152"/>
      <c r="IYV86" s="2152"/>
      <c r="IYW86" s="2152"/>
      <c r="IYX86" s="2151"/>
      <c r="IYY86" s="2152"/>
      <c r="IYZ86" s="2152"/>
      <c r="IZA86" s="2152"/>
      <c r="IZB86" s="2152"/>
      <c r="IZC86" s="2152"/>
      <c r="IZD86" s="2151"/>
      <c r="IZE86" s="2152"/>
      <c r="IZF86" s="2152"/>
      <c r="IZG86" s="2152"/>
      <c r="IZH86" s="2152"/>
      <c r="IZI86" s="2152"/>
      <c r="IZJ86" s="2151"/>
      <c r="IZK86" s="2152"/>
      <c r="IZL86" s="2152"/>
      <c r="IZM86" s="2152"/>
      <c r="IZN86" s="2152"/>
      <c r="IZO86" s="2152"/>
      <c r="IZP86" s="2151"/>
      <c r="IZQ86" s="2152"/>
      <c r="IZR86" s="2152"/>
      <c r="IZS86" s="2152"/>
      <c r="IZT86" s="2152"/>
      <c r="IZU86" s="2152"/>
      <c r="IZV86" s="2151"/>
      <c r="IZW86" s="2152"/>
      <c r="IZX86" s="2152"/>
      <c r="IZY86" s="2152"/>
      <c r="IZZ86" s="2152"/>
      <c r="JAA86" s="2152"/>
      <c r="JAB86" s="2151"/>
      <c r="JAC86" s="2152"/>
      <c r="JAD86" s="2152"/>
      <c r="JAE86" s="2152"/>
      <c r="JAF86" s="2152"/>
      <c r="JAG86" s="2152"/>
      <c r="JAH86" s="2151"/>
      <c r="JAI86" s="2152"/>
      <c r="JAJ86" s="2152"/>
      <c r="JAK86" s="2152"/>
      <c r="JAL86" s="2152"/>
      <c r="JAM86" s="2152"/>
      <c r="JAN86" s="2151"/>
      <c r="JAO86" s="2152"/>
      <c r="JAP86" s="2152"/>
      <c r="JAQ86" s="2152"/>
      <c r="JAR86" s="2152"/>
      <c r="JAS86" s="2152"/>
      <c r="JAT86" s="2151"/>
      <c r="JAU86" s="2152"/>
      <c r="JAV86" s="2152"/>
      <c r="JAW86" s="2152"/>
      <c r="JAX86" s="2152"/>
      <c r="JAY86" s="2152"/>
      <c r="JAZ86" s="2151"/>
      <c r="JBA86" s="2152"/>
      <c r="JBB86" s="2152"/>
      <c r="JBC86" s="2152"/>
      <c r="JBD86" s="2152"/>
      <c r="JBE86" s="2152"/>
      <c r="JBF86" s="2151"/>
      <c r="JBG86" s="2152"/>
      <c r="JBH86" s="2152"/>
      <c r="JBI86" s="2152"/>
      <c r="JBJ86" s="2152"/>
      <c r="JBK86" s="2152"/>
      <c r="JBL86" s="2151"/>
      <c r="JBM86" s="2152"/>
      <c r="JBN86" s="2152"/>
      <c r="JBO86" s="2152"/>
      <c r="JBP86" s="2152"/>
      <c r="JBQ86" s="2152"/>
      <c r="JBR86" s="2151"/>
      <c r="JBS86" s="2152"/>
      <c r="JBT86" s="2152"/>
      <c r="JBU86" s="2152"/>
      <c r="JBV86" s="2152"/>
      <c r="JBW86" s="2152"/>
      <c r="JBX86" s="2151"/>
      <c r="JBY86" s="2152"/>
      <c r="JBZ86" s="2152"/>
      <c r="JCA86" s="2152"/>
      <c r="JCB86" s="2152"/>
      <c r="JCC86" s="2152"/>
      <c r="JCD86" s="2151"/>
      <c r="JCE86" s="2152"/>
      <c r="JCF86" s="2152"/>
      <c r="JCG86" s="2152"/>
      <c r="JCH86" s="2152"/>
      <c r="JCI86" s="2152"/>
      <c r="JCJ86" s="2151"/>
      <c r="JCK86" s="2152"/>
      <c r="JCL86" s="2152"/>
      <c r="JCM86" s="2152"/>
      <c r="JCN86" s="2152"/>
      <c r="JCO86" s="2152"/>
      <c r="JCP86" s="2151"/>
      <c r="JCQ86" s="2152"/>
      <c r="JCR86" s="2152"/>
      <c r="JCS86" s="2152"/>
      <c r="JCT86" s="2152"/>
      <c r="JCU86" s="2152"/>
      <c r="JCV86" s="2151"/>
      <c r="JCW86" s="2152"/>
      <c r="JCX86" s="2152"/>
      <c r="JCY86" s="2152"/>
      <c r="JCZ86" s="2152"/>
      <c r="JDA86" s="2152"/>
      <c r="JDB86" s="2151"/>
      <c r="JDC86" s="2152"/>
      <c r="JDD86" s="2152"/>
      <c r="JDE86" s="2152"/>
      <c r="JDF86" s="2152"/>
      <c r="JDG86" s="2152"/>
      <c r="JDH86" s="2151"/>
      <c r="JDI86" s="2152"/>
      <c r="JDJ86" s="2152"/>
      <c r="JDK86" s="2152"/>
      <c r="JDL86" s="2152"/>
      <c r="JDM86" s="2152"/>
      <c r="JDN86" s="2151"/>
      <c r="JDO86" s="2152"/>
      <c r="JDP86" s="2152"/>
      <c r="JDQ86" s="2152"/>
      <c r="JDR86" s="2152"/>
      <c r="JDS86" s="2152"/>
      <c r="JDT86" s="2151"/>
      <c r="JDU86" s="2152"/>
      <c r="JDV86" s="2152"/>
      <c r="JDW86" s="2152"/>
      <c r="JDX86" s="2152"/>
      <c r="JDY86" s="2152"/>
      <c r="JDZ86" s="2151"/>
      <c r="JEA86" s="2152"/>
      <c r="JEB86" s="2152"/>
      <c r="JEC86" s="2152"/>
      <c r="JED86" s="2152"/>
      <c r="JEE86" s="2152"/>
      <c r="JEF86" s="2151"/>
      <c r="JEG86" s="2152"/>
      <c r="JEH86" s="2152"/>
      <c r="JEI86" s="2152"/>
      <c r="JEJ86" s="2152"/>
      <c r="JEK86" s="2152"/>
      <c r="JEL86" s="2151"/>
      <c r="JEM86" s="2152"/>
      <c r="JEN86" s="2152"/>
      <c r="JEO86" s="2152"/>
      <c r="JEP86" s="2152"/>
      <c r="JEQ86" s="2152"/>
      <c r="JER86" s="2151"/>
      <c r="JES86" s="2152"/>
      <c r="JET86" s="2152"/>
      <c r="JEU86" s="2152"/>
      <c r="JEV86" s="2152"/>
      <c r="JEW86" s="2152"/>
      <c r="JEX86" s="2151"/>
      <c r="JEY86" s="2152"/>
      <c r="JEZ86" s="2152"/>
      <c r="JFA86" s="2152"/>
      <c r="JFB86" s="2152"/>
      <c r="JFC86" s="2152"/>
      <c r="JFD86" s="2151"/>
      <c r="JFE86" s="2152"/>
      <c r="JFF86" s="2152"/>
      <c r="JFG86" s="2152"/>
      <c r="JFH86" s="2152"/>
      <c r="JFI86" s="2152"/>
      <c r="JFJ86" s="2151"/>
      <c r="JFK86" s="2152"/>
      <c r="JFL86" s="2152"/>
      <c r="JFM86" s="2152"/>
      <c r="JFN86" s="2152"/>
      <c r="JFO86" s="2152"/>
      <c r="JFP86" s="2151"/>
      <c r="JFQ86" s="2152"/>
      <c r="JFR86" s="2152"/>
      <c r="JFS86" s="2152"/>
      <c r="JFT86" s="2152"/>
      <c r="JFU86" s="2152"/>
      <c r="JFV86" s="2151"/>
      <c r="JFW86" s="2152"/>
      <c r="JFX86" s="2152"/>
      <c r="JFY86" s="2152"/>
      <c r="JFZ86" s="2152"/>
      <c r="JGA86" s="2152"/>
      <c r="JGB86" s="2151"/>
      <c r="JGC86" s="2152"/>
      <c r="JGD86" s="2152"/>
      <c r="JGE86" s="2152"/>
      <c r="JGF86" s="2152"/>
      <c r="JGG86" s="2152"/>
      <c r="JGH86" s="2151"/>
      <c r="JGI86" s="2152"/>
      <c r="JGJ86" s="2152"/>
      <c r="JGK86" s="2152"/>
      <c r="JGL86" s="2152"/>
      <c r="JGM86" s="2152"/>
      <c r="JGN86" s="2151"/>
      <c r="JGO86" s="2152"/>
      <c r="JGP86" s="2152"/>
      <c r="JGQ86" s="2152"/>
      <c r="JGR86" s="2152"/>
      <c r="JGS86" s="2152"/>
      <c r="JGT86" s="2151"/>
      <c r="JGU86" s="2152"/>
      <c r="JGV86" s="2152"/>
      <c r="JGW86" s="2152"/>
      <c r="JGX86" s="2152"/>
      <c r="JGY86" s="2152"/>
      <c r="JGZ86" s="2151"/>
      <c r="JHA86" s="2152"/>
      <c r="JHB86" s="2152"/>
      <c r="JHC86" s="2152"/>
      <c r="JHD86" s="2152"/>
      <c r="JHE86" s="2152"/>
      <c r="JHF86" s="2151"/>
      <c r="JHG86" s="2152"/>
      <c r="JHH86" s="2152"/>
      <c r="JHI86" s="2152"/>
      <c r="JHJ86" s="2152"/>
      <c r="JHK86" s="2152"/>
      <c r="JHL86" s="2151"/>
      <c r="JHM86" s="2152"/>
      <c r="JHN86" s="2152"/>
      <c r="JHO86" s="2152"/>
      <c r="JHP86" s="2152"/>
      <c r="JHQ86" s="2152"/>
      <c r="JHR86" s="2151"/>
      <c r="JHS86" s="2152"/>
      <c r="JHT86" s="2152"/>
      <c r="JHU86" s="2152"/>
      <c r="JHV86" s="2152"/>
      <c r="JHW86" s="2152"/>
      <c r="JHX86" s="2151"/>
      <c r="JHY86" s="2152"/>
      <c r="JHZ86" s="2152"/>
      <c r="JIA86" s="2152"/>
      <c r="JIB86" s="2152"/>
      <c r="JIC86" s="2152"/>
      <c r="JID86" s="2151"/>
      <c r="JIE86" s="2152"/>
      <c r="JIF86" s="2152"/>
      <c r="JIG86" s="2152"/>
      <c r="JIH86" s="2152"/>
      <c r="JII86" s="2152"/>
      <c r="JIJ86" s="2151"/>
      <c r="JIK86" s="2152"/>
      <c r="JIL86" s="2152"/>
      <c r="JIM86" s="2152"/>
      <c r="JIN86" s="2152"/>
      <c r="JIO86" s="2152"/>
      <c r="JIP86" s="2151"/>
      <c r="JIQ86" s="2152"/>
      <c r="JIR86" s="2152"/>
      <c r="JIS86" s="2152"/>
      <c r="JIT86" s="2152"/>
      <c r="JIU86" s="2152"/>
      <c r="JIV86" s="2151"/>
      <c r="JIW86" s="2152"/>
      <c r="JIX86" s="2152"/>
      <c r="JIY86" s="2152"/>
      <c r="JIZ86" s="2152"/>
      <c r="JJA86" s="2152"/>
      <c r="JJB86" s="2151"/>
      <c r="JJC86" s="2152"/>
      <c r="JJD86" s="2152"/>
      <c r="JJE86" s="2152"/>
      <c r="JJF86" s="2152"/>
      <c r="JJG86" s="2152"/>
      <c r="JJH86" s="2151"/>
      <c r="JJI86" s="2152"/>
      <c r="JJJ86" s="2152"/>
      <c r="JJK86" s="2152"/>
      <c r="JJL86" s="2152"/>
      <c r="JJM86" s="2152"/>
      <c r="JJN86" s="2151"/>
      <c r="JJO86" s="2152"/>
      <c r="JJP86" s="2152"/>
      <c r="JJQ86" s="2152"/>
      <c r="JJR86" s="2152"/>
      <c r="JJS86" s="2152"/>
      <c r="JJT86" s="2151"/>
      <c r="JJU86" s="2152"/>
      <c r="JJV86" s="2152"/>
      <c r="JJW86" s="2152"/>
      <c r="JJX86" s="2152"/>
      <c r="JJY86" s="2152"/>
      <c r="JJZ86" s="2151"/>
      <c r="JKA86" s="2152"/>
      <c r="JKB86" s="2152"/>
      <c r="JKC86" s="2152"/>
      <c r="JKD86" s="2152"/>
      <c r="JKE86" s="2152"/>
      <c r="JKF86" s="2151"/>
      <c r="JKG86" s="2152"/>
      <c r="JKH86" s="2152"/>
      <c r="JKI86" s="2152"/>
      <c r="JKJ86" s="2152"/>
      <c r="JKK86" s="2152"/>
      <c r="JKL86" s="2151"/>
      <c r="JKM86" s="2152"/>
      <c r="JKN86" s="2152"/>
      <c r="JKO86" s="2152"/>
      <c r="JKP86" s="2152"/>
      <c r="JKQ86" s="2152"/>
      <c r="JKR86" s="2151"/>
      <c r="JKS86" s="2152"/>
      <c r="JKT86" s="2152"/>
      <c r="JKU86" s="2152"/>
      <c r="JKV86" s="2152"/>
      <c r="JKW86" s="2152"/>
      <c r="JKX86" s="2151"/>
      <c r="JKY86" s="2152"/>
      <c r="JKZ86" s="2152"/>
      <c r="JLA86" s="2152"/>
      <c r="JLB86" s="2152"/>
      <c r="JLC86" s="2152"/>
      <c r="JLD86" s="2151"/>
      <c r="JLE86" s="2152"/>
      <c r="JLF86" s="2152"/>
      <c r="JLG86" s="2152"/>
      <c r="JLH86" s="2152"/>
      <c r="JLI86" s="2152"/>
      <c r="JLJ86" s="2151"/>
      <c r="JLK86" s="2152"/>
      <c r="JLL86" s="2152"/>
      <c r="JLM86" s="2152"/>
      <c r="JLN86" s="2152"/>
      <c r="JLO86" s="2152"/>
      <c r="JLP86" s="2151"/>
      <c r="JLQ86" s="2152"/>
      <c r="JLR86" s="2152"/>
      <c r="JLS86" s="2152"/>
      <c r="JLT86" s="2152"/>
      <c r="JLU86" s="2152"/>
      <c r="JLV86" s="2151"/>
      <c r="JLW86" s="2152"/>
      <c r="JLX86" s="2152"/>
      <c r="JLY86" s="2152"/>
      <c r="JLZ86" s="2152"/>
      <c r="JMA86" s="2152"/>
      <c r="JMB86" s="2151"/>
      <c r="JMC86" s="2152"/>
      <c r="JMD86" s="2152"/>
      <c r="JME86" s="2152"/>
      <c r="JMF86" s="2152"/>
      <c r="JMG86" s="2152"/>
      <c r="JMH86" s="2151"/>
      <c r="JMI86" s="2152"/>
      <c r="JMJ86" s="2152"/>
      <c r="JMK86" s="2152"/>
      <c r="JML86" s="2152"/>
      <c r="JMM86" s="2152"/>
      <c r="JMN86" s="2151"/>
      <c r="JMO86" s="2152"/>
      <c r="JMP86" s="2152"/>
      <c r="JMQ86" s="2152"/>
      <c r="JMR86" s="2152"/>
      <c r="JMS86" s="2152"/>
      <c r="JMT86" s="2151"/>
      <c r="JMU86" s="2152"/>
      <c r="JMV86" s="2152"/>
      <c r="JMW86" s="2152"/>
      <c r="JMX86" s="2152"/>
      <c r="JMY86" s="2152"/>
      <c r="JMZ86" s="2151"/>
      <c r="JNA86" s="2152"/>
      <c r="JNB86" s="2152"/>
      <c r="JNC86" s="2152"/>
      <c r="JND86" s="2152"/>
      <c r="JNE86" s="2152"/>
      <c r="JNF86" s="2151"/>
      <c r="JNG86" s="2152"/>
      <c r="JNH86" s="2152"/>
      <c r="JNI86" s="2152"/>
      <c r="JNJ86" s="2152"/>
      <c r="JNK86" s="2152"/>
      <c r="JNL86" s="2151"/>
      <c r="JNM86" s="2152"/>
      <c r="JNN86" s="2152"/>
      <c r="JNO86" s="2152"/>
      <c r="JNP86" s="2152"/>
      <c r="JNQ86" s="2152"/>
      <c r="JNR86" s="2151"/>
      <c r="JNS86" s="2152"/>
      <c r="JNT86" s="2152"/>
      <c r="JNU86" s="2152"/>
      <c r="JNV86" s="2152"/>
      <c r="JNW86" s="2152"/>
      <c r="JNX86" s="2151"/>
      <c r="JNY86" s="2152"/>
      <c r="JNZ86" s="2152"/>
      <c r="JOA86" s="2152"/>
      <c r="JOB86" s="2152"/>
      <c r="JOC86" s="2152"/>
      <c r="JOD86" s="2151"/>
      <c r="JOE86" s="2152"/>
      <c r="JOF86" s="2152"/>
      <c r="JOG86" s="2152"/>
      <c r="JOH86" s="2152"/>
      <c r="JOI86" s="2152"/>
      <c r="JOJ86" s="2151"/>
      <c r="JOK86" s="2152"/>
      <c r="JOL86" s="2152"/>
      <c r="JOM86" s="2152"/>
      <c r="JON86" s="2152"/>
      <c r="JOO86" s="2152"/>
      <c r="JOP86" s="2151"/>
      <c r="JOQ86" s="2152"/>
      <c r="JOR86" s="2152"/>
      <c r="JOS86" s="2152"/>
      <c r="JOT86" s="2152"/>
      <c r="JOU86" s="2152"/>
      <c r="JOV86" s="2151"/>
      <c r="JOW86" s="2152"/>
      <c r="JOX86" s="2152"/>
      <c r="JOY86" s="2152"/>
      <c r="JOZ86" s="2152"/>
      <c r="JPA86" s="2152"/>
      <c r="JPB86" s="2151"/>
      <c r="JPC86" s="2152"/>
      <c r="JPD86" s="2152"/>
      <c r="JPE86" s="2152"/>
      <c r="JPF86" s="2152"/>
      <c r="JPG86" s="2152"/>
      <c r="JPH86" s="2151"/>
      <c r="JPI86" s="2152"/>
      <c r="JPJ86" s="2152"/>
      <c r="JPK86" s="2152"/>
      <c r="JPL86" s="2152"/>
      <c r="JPM86" s="2152"/>
      <c r="JPN86" s="2151"/>
      <c r="JPO86" s="2152"/>
      <c r="JPP86" s="2152"/>
      <c r="JPQ86" s="2152"/>
      <c r="JPR86" s="2152"/>
      <c r="JPS86" s="2152"/>
      <c r="JPT86" s="2151"/>
      <c r="JPU86" s="2152"/>
      <c r="JPV86" s="2152"/>
      <c r="JPW86" s="2152"/>
      <c r="JPX86" s="2152"/>
      <c r="JPY86" s="2152"/>
      <c r="JPZ86" s="2151"/>
      <c r="JQA86" s="2152"/>
      <c r="JQB86" s="2152"/>
      <c r="JQC86" s="2152"/>
      <c r="JQD86" s="2152"/>
      <c r="JQE86" s="2152"/>
      <c r="JQF86" s="2151"/>
      <c r="JQG86" s="2152"/>
      <c r="JQH86" s="2152"/>
      <c r="JQI86" s="2152"/>
      <c r="JQJ86" s="2152"/>
      <c r="JQK86" s="2152"/>
      <c r="JQL86" s="2151"/>
      <c r="JQM86" s="2152"/>
      <c r="JQN86" s="2152"/>
      <c r="JQO86" s="2152"/>
      <c r="JQP86" s="2152"/>
      <c r="JQQ86" s="2152"/>
      <c r="JQR86" s="2151"/>
      <c r="JQS86" s="2152"/>
      <c r="JQT86" s="2152"/>
      <c r="JQU86" s="2152"/>
      <c r="JQV86" s="2152"/>
      <c r="JQW86" s="2152"/>
      <c r="JQX86" s="2151"/>
      <c r="JQY86" s="2152"/>
      <c r="JQZ86" s="2152"/>
      <c r="JRA86" s="2152"/>
      <c r="JRB86" s="2152"/>
      <c r="JRC86" s="2152"/>
      <c r="JRD86" s="2151"/>
      <c r="JRE86" s="2152"/>
      <c r="JRF86" s="2152"/>
      <c r="JRG86" s="2152"/>
      <c r="JRH86" s="2152"/>
      <c r="JRI86" s="2152"/>
      <c r="JRJ86" s="2151"/>
      <c r="JRK86" s="2152"/>
      <c r="JRL86" s="2152"/>
      <c r="JRM86" s="2152"/>
      <c r="JRN86" s="2152"/>
      <c r="JRO86" s="2152"/>
      <c r="JRP86" s="2151"/>
      <c r="JRQ86" s="2152"/>
      <c r="JRR86" s="2152"/>
      <c r="JRS86" s="2152"/>
      <c r="JRT86" s="2152"/>
      <c r="JRU86" s="2152"/>
      <c r="JRV86" s="2151"/>
      <c r="JRW86" s="2152"/>
      <c r="JRX86" s="2152"/>
      <c r="JRY86" s="2152"/>
      <c r="JRZ86" s="2152"/>
      <c r="JSA86" s="2152"/>
      <c r="JSB86" s="2151"/>
      <c r="JSC86" s="2152"/>
      <c r="JSD86" s="2152"/>
      <c r="JSE86" s="2152"/>
      <c r="JSF86" s="2152"/>
      <c r="JSG86" s="2152"/>
      <c r="JSH86" s="2151"/>
      <c r="JSI86" s="2152"/>
      <c r="JSJ86" s="2152"/>
      <c r="JSK86" s="2152"/>
      <c r="JSL86" s="2152"/>
      <c r="JSM86" s="2152"/>
      <c r="JSN86" s="2151"/>
      <c r="JSO86" s="2152"/>
      <c r="JSP86" s="2152"/>
      <c r="JSQ86" s="2152"/>
      <c r="JSR86" s="2152"/>
      <c r="JSS86" s="2152"/>
      <c r="JST86" s="2151"/>
      <c r="JSU86" s="2152"/>
      <c r="JSV86" s="2152"/>
      <c r="JSW86" s="2152"/>
      <c r="JSX86" s="2152"/>
      <c r="JSY86" s="2152"/>
      <c r="JSZ86" s="2151"/>
      <c r="JTA86" s="2152"/>
      <c r="JTB86" s="2152"/>
      <c r="JTC86" s="2152"/>
      <c r="JTD86" s="2152"/>
      <c r="JTE86" s="2152"/>
      <c r="JTF86" s="2151"/>
      <c r="JTG86" s="2152"/>
      <c r="JTH86" s="2152"/>
      <c r="JTI86" s="2152"/>
      <c r="JTJ86" s="2152"/>
      <c r="JTK86" s="2152"/>
      <c r="JTL86" s="2151"/>
      <c r="JTM86" s="2152"/>
      <c r="JTN86" s="2152"/>
      <c r="JTO86" s="2152"/>
      <c r="JTP86" s="2152"/>
      <c r="JTQ86" s="2152"/>
      <c r="JTR86" s="2151"/>
      <c r="JTS86" s="2152"/>
      <c r="JTT86" s="2152"/>
      <c r="JTU86" s="2152"/>
      <c r="JTV86" s="2152"/>
      <c r="JTW86" s="2152"/>
      <c r="JTX86" s="2151"/>
      <c r="JTY86" s="2152"/>
      <c r="JTZ86" s="2152"/>
      <c r="JUA86" s="2152"/>
      <c r="JUB86" s="2152"/>
      <c r="JUC86" s="2152"/>
      <c r="JUD86" s="2151"/>
      <c r="JUE86" s="2152"/>
      <c r="JUF86" s="2152"/>
      <c r="JUG86" s="2152"/>
      <c r="JUH86" s="2152"/>
      <c r="JUI86" s="2152"/>
      <c r="JUJ86" s="2151"/>
      <c r="JUK86" s="2152"/>
      <c r="JUL86" s="2152"/>
      <c r="JUM86" s="2152"/>
      <c r="JUN86" s="2152"/>
      <c r="JUO86" s="2152"/>
      <c r="JUP86" s="2151"/>
      <c r="JUQ86" s="2152"/>
      <c r="JUR86" s="2152"/>
      <c r="JUS86" s="2152"/>
      <c r="JUT86" s="2152"/>
      <c r="JUU86" s="2152"/>
      <c r="JUV86" s="2151"/>
      <c r="JUW86" s="2152"/>
      <c r="JUX86" s="2152"/>
      <c r="JUY86" s="2152"/>
      <c r="JUZ86" s="2152"/>
      <c r="JVA86" s="2152"/>
      <c r="JVB86" s="2151"/>
      <c r="JVC86" s="2152"/>
      <c r="JVD86" s="2152"/>
      <c r="JVE86" s="2152"/>
      <c r="JVF86" s="2152"/>
      <c r="JVG86" s="2152"/>
      <c r="JVH86" s="2151"/>
      <c r="JVI86" s="2152"/>
      <c r="JVJ86" s="2152"/>
      <c r="JVK86" s="2152"/>
      <c r="JVL86" s="2152"/>
      <c r="JVM86" s="2152"/>
      <c r="JVN86" s="2151"/>
      <c r="JVO86" s="2152"/>
      <c r="JVP86" s="2152"/>
      <c r="JVQ86" s="2152"/>
      <c r="JVR86" s="2152"/>
      <c r="JVS86" s="2152"/>
      <c r="JVT86" s="2151"/>
      <c r="JVU86" s="2152"/>
      <c r="JVV86" s="2152"/>
      <c r="JVW86" s="2152"/>
      <c r="JVX86" s="2152"/>
      <c r="JVY86" s="2152"/>
      <c r="JVZ86" s="2151"/>
      <c r="JWA86" s="2152"/>
      <c r="JWB86" s="2152"/>
      <c r="JWC86" s="2152"/>
      <c r="JWD86" s="2152"/>
      <c r="JWE86" s="2152"/>
      <c r="JWF86" s="2151"/>
      <c r="JWG86" s="2152"/>
      <c r="JWH86" s="2152"/>
      <c r="JWI86" s="2152"/>
      <c r="JWJ86" s="2152"/>
      <c r="JWK86" s="2152"/>
      <c r="JWL86" s="2151"/>
      <c r="JWM86" s="2152"/>
      <c r="JWN86" s="2152"/>
      <c r="JWO86" s="2152"/>
      <c r="JWP86" s="2152"/>
      <c r="JWQ86" s="2152"/>
      <c r="JWR86" s="2151"/>
      <c r="JWS86" s="2152"/>
      <c r="JWT86" s="2152"/>
      <c r="JWU86" s="2152"/>
      <c r="JWV86" s="2152"/>
      <c r="JWW86" s="2152"/>
      <c r="JWX86" s="2151"/>
      <c r="JWY86" s="2152"/>
      <c r="JWZ86" s="2152"/>
      <c r="JXA86" s="2152"/>
      <c r="JXB86" s="2152"/>
      <c r="JXC86" s="2152"/>
      <c r="JXD86" s="2151"/>
      <c r="JXE86" s="2152"/>
      <c r="JXF86" s="2152"/>
      <c r="JXG86" s="2152"/>
      <c r="JXH86" s="2152"/>
      <c r="JXI86" s="2152"/>
      <c r="JXJ86" s="2151"/>
      <c r="JXK86" s="2152"/>
      <c r="JXL86" s="2152"/>
      <c r="JXM86" s="2152"/>
      <c r="JXN86" s="2152"/>
      <c r="JXO86" s="2152"/>
      <c r="JXP86" s="2151"/>
      <c r="JXQ86" s="2152"/>
      <c r="JXR86" s="2152"/>
      <c r="JXS86" s="2152"/>
      <c r="JXT86" s="2152"/>
      <c r="JXU86" s="2152"/>
      <c r="JXV86" s="2151"/>
      <c r="JXW86" s="2152"/>
      <c r="JXX86" s="2152"/>
      <c r="JXY86" s="2152"/>
      <c r="JXZ86" s="2152"/>
      <c r="JYA86" s="2152"/>
      <c r="JYB86" s="2151"/>
      <c r="JYC86" s="2152"/>
      <c r="JYD86" s="2152"/>
      <c r="JYE86" s="2152"/>
      <c r="JYF86" s="2152"/>
      <c r="JYG86" s="2152"/>
      <c r="JYH86" s="2151"/>
      <c r="JYI86" s="2152"/>
      <c r="JYJ86" s="2152"/>
      <c r="JYK86" s="2152"/>
      <c r="JYL86" s="2152"/>
      <c r="JYM86" s="2152"/>
      <c r="JYN86" s="2151"/>
      <c r="JYO86" s="2152"/>
      <c r="JYP86" s="2152"/>
      <c r="JYQ86" s="2152"/>
      <c r="JYR86" s="2152"/>
      <c r="JYS86" s="2152"/>
      <c r="JYT86" s="2151"/>
      <c r="JYU86" s="2152"/>
      <c r="JYV86" s="2152"/>
      <c r="JYW86" s="2152"/>
      <c r="JYX86" s="2152"/>
      <c r="JYY86" s="2152"/>
      <c r="JYZ86" s="2151"/>
      <c r="JZA86" s="2152"/>
      <c r="JZB86" s="2152"/>
      <c r="JZC86" s="2152"/>
      <c r="JZD86" s="2152"/>
      <c r="JZE86" s="2152"/>
      <c r="JZF86" s="2151"/>
      <c r="JZG86" s="2152"/>
      <c r="JZH86" s="2152"/>
      <c r="JZI86" s="2152"/>
      <c r="JZJ86" s="2152"/>
      <c r="JZK86" s="2152"/>
      <c r="JZL86" s="2151"/>
      <c r="JZM86" s="2152"/>
      <c r="JZN86" s="2152"/>
      <c r="JZO86" s="2152"/>
      <c r="JZP86" s="2152"/>
      <c r="JZQ86" s="2152"/>
      <c r="JZR86" s="2151"/>
      <c r="JZS86" s="2152"/>
      <c r="JZT86" s="2152"/>
      <c r="JZU86" s="2152"/>
      <c r="JZV86" s="2152"/>
      <c r="JZW86" s="2152"/>
      <c r="JZX86" s="2151"/>
      <c r="JZY86" s="2152"/>
      <c r="JZZ86" s="2152"/>
      <c r="KAA86" s="2152"/>
      <c r="KAB86" s="2152"/>
      <c r="KAC86" s="2152"/>
      <c r="KAD86" s="2151"/>
      <c r="KAE86" s="2152"/>
      <c r="KAF86" s="2152"/>
      <c r="KAG86" s="2152"/>
      <c r="KAH86" s="2152"/>
      <c r="KAI86" s="2152"/>
      <c r="KAJ86" s="2151"/>
      <c r="KAK86" s="2152"/>
      <c r="KAL86" s="2152"/>
      <c r="KAM86" s="2152"/>
      <c r="KAN86" s="2152"/>
      <c r="KAO86" s="2152"/>
      <c r="KAP86" s="2151"/>
      <c r="KAQ86" s="2152"/>
      <c r="KAR86" s="2152"/>
      <c r="KAS86" s="2152"/>
      <c r="KAT86" s="2152"/>
      <c r="KAU86" s="2152"/>
      <c r="KAV86" s="2151"/>
      <c r="KAW86" s="2152"/>
      <c r="KAX86" s="2152"/>
      <c r="KAY86" s="2152"/>
      <c r="KAZ86" s="2152"/>
      <c r="KBA86" s="2152"/>
      <c r="KBB86" s="2151"/>
      <c r="KBC86" s="2152"/>
      <c r="KBD86" s="2152"/>
      <c r="KBE86" s="2152"/>
      <c r="KBF86" s="2152"/>
      <c r="KBG86" s="2152"/>
      <c r="KBH86" s="2151"/>
      <c r="KBI86" s="2152"/>
      <c r="KBJ86" s="2152"/>
      <c r="KBK86" s="2152"/>
      <c r="KBL86" s="2152"/>
      <c r="KBM86" s="2152"/>
      <c r="KBN86" s="2151"/>
      <c r="KBO86" s="2152"/>
      <c r="KBP86" s="2152"/>
      <c r="KBQ86" s="2152"/>
      <c r="KBR86" s="2152"/>
      <c r="KBS86" s="2152"/>
      <c r="KBT86" s="2151"/>
      <c r="KBU86" s="2152"/>
      <c r="KBV86" s="2152"/>
      <c r="KBW86" s="2152"/>
      <c r="KBX86" s="2152"/>
      <c r="KBY86" s="2152"/>
      <c r="KBZ86" s="2151"/>
      <c r="KCA86" s="2152"/>
      <c r="KCB86" s="2152"/>
      <c r="KCC86" s="2152"/>
      <c r="KCD86" s="2152"/>
      <c r="KCE86" s="2152"/>
      <c r="KCF86" s="2151"/>
      <c r="KCG86" s="2152"/>
      <c r="KCH86" s="2152"/>
      <c r="KCI86" s="2152"/>
      <c r="KCJ86" s="2152"/>
      <c r="KCK86" s="2152"/>
      <c r="KCL86" s="2151"/>
      <c r="KCM86" s="2152"/>
      <c r="KCN86" s="2152"/>
      <c r="KCO86" s="2152"/>
      <c r="KCP86" s="2152"/>
      <c r="KCQ86" s="2152"/>
      <c r="KCR86" s="2151"/>
      <c r="KCS86" s="2152"/>
      <c r="KCT86" s="2152"/>
      <c r="KCU86" s="2152"/>
      <c r="KCV86" s="2152"/>
      <c r="KCW86" s="2152"/>
      <c r="KCX86" s="2151"/>
      <c r="KCY86" s="2152"/>
      <c r="KCZ86" s="2152"/>
      <c r="KDA86" s="2152"/>
      <c r="KDB86" s="2152"/>
      <c r="KDC86" s="2152"/>
      <c r="KDD86" s="2151"/>
      <c r="KDE86" s="2152"/>
      <c r="KDF86" s="2152"/>
      <c r="KDG86" s="2152"/>
      <c r="KDH86" s="2152"/>
      <c r="KDI86" s="2152"/>
      <c r="KDJ86" s="2151"/>
      <c r="KDK86" s="2152"/>
      <c r="KDL86" s="2152"/>
      <c r="KDM86" s="2152"/>
      <c r="KDN86" s="2152"/>
      <c r="KDO86" s="2152"/>
      <c r="KDP86" s="2151"/>
      <c r="KDQ86" s="2152"/>
      <c r="KDR86" s="2152"/>
      <c r="KDS86" s="2152"/>
      <c r="KDT86" s="2152"/>
      <c r="KDU86" s="2152"/>
      <c r="KDV86" s="2151"/>
      <c r="KDW86" s="2152"/>
      <c r="KDX86" s="2152"/>
      <c r="KDY86" s="2152"/>
      <c r="KDZ86" s="2152"/>
      <c r="KEA86" s="2152"/>
      <c r="KEB86" s="2151"/>
      <c r="KEC86" s="2152"/>
      <c r="KED86" s="2152"/>
      <c r="KEE86" s="2152"/>
      <c r="KEF86" s="2152"/>
      <c r="KEG86" s="2152"/>
      <c r="KEH86" s="2151"/>
      <c r="KEI86" s="2152"/>
      <c r="KEJ86" s="2152"/>
      <c r="KEK86" s="2152"/>
      <c r="KEL86" s="2152"/>
      <c r="KEM86" s="2152"/>
      <c r="KEN86" s="2151"/>
      <c r="KEO86" s="2152"/>
      <c r="KEP86" s="2152"/>
      <c r="KEQ86" s="2152"/>
      <c r="KER86" s="2152"/>
      <c r="KES86" s="2152"/>
      <c r="KET86" s="2151"/>
      <c r="KEU86" s="2152"/>
      <c r="KEV86" s="2152"/>
      <c r="KEW86" s="2152"/>
      <c r="KEX86" s="2152"/>
      <c r="KEY86" s="2152"/>
      <c r="KEZ86" s="2151"/>
      <c r="KFA86" s="2152"/>
      <c r="KFB86" s="2152"/>
      <c r="KFC86" s="2152"/>
      <c r="KFD86" s="2152"/>
      <c r="KFE86" s="2152"/>
      <c r="KFF86" s="2151"/>
      <c r="KFG86" s="2152"/>
      <c r="KFH86" s="2152"/>
      <c r="KFI86" s="2152"/>
      <c r="KFJ86" s="2152"/>
      <c r="KFK86" s="2152"/>
      <c r="KFL86" s="2151"/>
      <c r="KFM86" s="2152"/>
      <c r="KFN86" s="2152"/>
      <c r="KFO86" s="2152"/>
      <c r="KFP86" s="2152"/>
      <c r="KFQ86" s="2152"/>
      <c r="KFR86" s="2151"/>
      <c r="KFS86" s="2152"/>
      <c r="KFT86" s="2152"/>
      <c r="KFU86" s="2152"/>
      <c r="KFV86" s="2152"/>
      <c r="KFW86" s="2152"/>
      <c r="KFX86" s="2151"/>
      <c r="KFY86" s="2152"/>
      <c r="KFZ86" s="2152"/>
      <c r="KGA86" s="2152"/>
      <c r="KGB86" s="2152"/>
      <c r="KGC86" s="2152"/>
      <c r="KGD86" s="2151"/>
      <c r="KGE86" s="2152"/>
      <c r="KGF86" s="2152"/>
      <c r="KGG86" s="2152"/>
      <c r="KGH86" s="2152"/>
      <c r="KGI86" s="2152"/>
      <c r="KGJ86" s="2151"/>
      <c r="KGK86" s="2152"/>
      <c r="KGL86" s="2152"/>
      <c r="KGM86" s="2152"/>
      <c r="KGN86" s="2152"/>
      <c r="KGO86" s="2152"/>
      <c r="KGP86" s="2151"/>
      <c r="KGQ86" s="2152"/>
      <c r="KGR86" s="2152"/>
      <c r="KGS86" s="2152"/>
      <c r="KGT86" s="2152"/>
      <c r="KGU86" s="2152"/>
      <c r="KGV86" s="2151"/>
      <c r="KGW86" s="2152"/>
      <c r="KGX86" s="2152"/>
      <c r="KGY86" s="2152"/>
      <c r="KGZ86" s="2152"/>
      <c r="KHA86" s="2152"/>
      <c r="KHB86" s="2151"/>
      <c r="KHC86" s="2152"/>
      <c r="KHD86" s="2152"/>
      <c r="KHE86" s="2152"/>
      <c r="KHF86" s="2152"/>
      <c r="KHG86" s="2152"/>
      <c r="KHH86" s="2151"/>
      <c r="KHI86" s="2152"/>
      <c r="KHJ86" s="2152"/>
      <c r="KHK86" s="2152"/>
      <c r="KHL86" s="2152"/>
      <c r="KHM86" s="2152"/>
      <c r="KHN86" s="2151"/>
      <c r="KHO86" s="2152"/>
      <c r="KHP86" s="2152"/>
      <c r="KHQ86" s="2152"/>
      <c r="KHR86" s="2152"/>
      <c r="KHS86" s="2152"/>
      <c r="KHT86" s="2151"/>
      <c r="KHU86" s="2152"/>
      <c r="KHV86" s="2152"/>
      <c r="KHW86" s="2152"/>
      <c r="KHX86" s="2152"/>
      <c r="KHY86" s="2152"/>
      <c r="KHZ86" s="2151"/>
      <c r="KIA86" s="2152"/>
      <c r="KIB86" s="2152"/>
      <c r="KIC86" s="2152"/>
      <c r="KID86" s="2152"/>
      <c r="KIE86" s="2152"/>
      <c r="KIF86" s="2151"/>
      <c r="KIG86" s="2152"/>
      <c r="KIH86" s="2152"/>
      <c r="KII86" s="2152"/>
      <c r="KIJ86" s="2152"/>
      <c r="KIK86" s="2152"/>
      <c r="KIL86" s="2151"/>
      <c r="KIM86" s="2152"/>
      <c r="KIN86" s="2152"/>
      <c r="KIO86" s="2152"/>
      <c r="KIP86" s="2152"/>
      <c r="KIQ86" s="2152"/>
      <c r="KIR86" s="2151"/>
      <c r="KIS86" s="2152"/>
      <c r="KIT86" s="2152"/>
      <c r="KIU86" s="2152"/>
      <c r="KIV86" s="2152"/>
      <c r="KIW86" s="2152"/>
      <c r="KIX86" s="2151"/>
      <c r="KIY86" s="2152"/>
      <c r="KIZ86" s="2152"/>
      <c r="KJA86" s="2152"/>
      <c r="KJB86" s="2152"/>
      <c r="KJC86" s="2152"/>
      <c r="KJD86" s="2151"/>
      <c r="KJE86" s="2152"/>
      <c r="KJF86" s="2152"/>
      <c r="KJG86" s="2152"/>
      <c r="KJH86" s="2152"/>
      <c r="KJI86" s="2152"/>
      <c r="KJJ86" s="2151"/>
      <c r="KJK86" s="2152"/>
      <c r="KJL86" s="2152"/>
      <c r="KJM86" s="2152"/>
      <c r="KJN86" s="2152"/>
      <c r="KJO86" s="2152"/>
      <c r="KJP86" s="2151"/>
      <c r="KJQ86" s="2152"/>
      <c r="KJR86" s="2152"/>
      <c r="KJS86" s="2152"/>
      <c r="KJT86" s="2152"/>
      <c r="KJU86" s="2152"/>
      <c r="KJV86" s="2151"/>
      <c r="KJW86" s="2152"/>
      <c r="KJX86" s="2152"/>
      <c r="KJY86" s="2152"/>
      <c r="KJZ86" s="2152"/>
      <c r="KKA86" s="2152"/>
      <c r="KKB86" s="2151"/>
      <c r="KKC86" s="2152"/>
      <c r="KKD86" s="2152"/>
      <c r="KKE86" s="2152"/>
      <c r="KKF86" s="2152"/>
      <c r="KKG86" s="2152"/>
      <c r="KKH86" s="2151"/>
      <c r="KKI86" s="2152"/>
      <c r="KKJ86" s="2152"/>
      <c r="KKK86" s="2152"/>
      <c r="KKL86" s="2152"/>
      <c r="KKM86" s="2152"/>
      <c r="KKN86" s="2151"/>
      <c r="KKO86" s="2152"/>
      <c r="KKP86" s="2152"/>
      <c r="KKQ86" s="2152"/>
      <c r="KKR86" s="2152"/>
      <c r="KKS86" s="2152"/>
      <c r="KKT86" s="2151"/>
      <c r="KKU86" s="2152"/>
      <c r="KKV86" s="2152"/>
      <c r="KKW86" s="2152"/>
      <c r="KKX86" s="2152"/>
      <c r="KKY86" s="2152"/>
      <c r="KKZ86" s="2151"/>
      <c r="KLA86" s="2152"/>
      <c r="KLB86" s="2152"/>
      <c r="KLC86" s="2152"/>
      <c r="KLD86" s="2152"/>
      <c r="KLE86" s="2152"/>
      <c r="KLF86" s="2151"/>
      <c r="KLG86" s="2152"/>
      <c r="KLH86" s="2152"/>
      <c r="KLI86" s="2152"/>
      <c r="KLJ86" s="2152"/>
      <c r="KLK86" s="2152"/>
      <c r="KLL86" s="2151"/>
      <c r="KLM86" s="2152"/>
      <c r="KLN86" s="2152"/>
      <c r="KLO86" s="2152"/>
      <c r="KLP86" s="2152"/>
      <c r="KLQ86" s="2152"/>
      <c r="KLR86" s="2151"/>
      <c r="KLS86" s="2152"/>
      <c r="KLT86" s="2152"/>
      <c r="KLU86" s="2152"/>
      <c r="KLV86" s="2152"/>
      <c r="KLW86" s="2152"/>
      <c r="KLX86" s="2151"/>
      <c r="KLY86" s="2152"/>
      <c r="KLZ86" s="2152"/>
      <c r="KMA86" s="2152"/>
      <c r="KMB86" s="2152"/>
      <c r="KMC86" s="2152"/>
      <c r="KMD86" s="2151"/>
      <c r="KME86" s="2152"/>
      <c r="KMF86" s="2152"/>
      <c r="KMG86" s="2152"/>
      <c r="KMH86" s="2152"/>
      <c r="KMI86" s="2152"/>
      <c r="KMJ86" s="2151"/>
      <c r="KMK86" s="2152"/>
      <c r="KML86" s="2152"/>
      <c r="KMM86" s="2152"/>
      <c r="KMN86" s="2152"/>
      <c r="KMO86" s="2152"/>
      <c r="KMP86" s="2151"/>
      <c r="KMQ86" s="2152"/>
      <c r="KMR86" s="2152"/>
      <c r="KMS86" s="2152"/>
      <c r="KMT86" s="2152"/>
      <c r="KMU86" s="2152"/>
      <c r="KMV86" s="2151"/>
      <c r="KMW86" s="2152"/>
      <c r="KMX86" s="2152"/>
      <c r="KMY86" s="2152"/>
      <c r="KMZ86" s="2152"/>
      <c r="KNA86" s="2152"/>
      <c r="KNB86" s="2151"/>
      <c r="KNC86" s="2152"/>
      <c r="KND86" s="2152"/>
      <c r="KNE86" s="2152"/>
      <c r="KNF86" s="2152"/>
      <c r="KNG86" s="2152"/>
      <c r="KNH86" s="2151"/>
      <c r="KNI86" s="2152"/>
      <c r="KNJ86" s="2152"/>
      <c r="KNK86" s="2152"/>
      <c r="KNL86" s="2152"/>
      <c r="KNM86" s="2152"/>
      <c r="KNN86" s="2151"/>
      <c r="KNO86" s="2152"/>
      <c r="KNP86" s="2152"/>
      <c r="KNQ86" s="2152"/>
      <c r="KNR86" s="2152"/>
      <c r="KNS86" s="2152"/>
      <c r="KNT86" s="2151"/>
      <c r="KNU86" s="2152"/>
      <c r="KNV86" s="2152"/>
      <c r="KNW86" s="2152"/>
      <c r="KNX86" s="2152"/>
      <c r="KNY86" s="2152"/>
      <c r="KNZ86" s="2151"/>
      <c r="KOA86" s="2152"/>
      <c r="KOB86" s="2152"/>
      <c r="KOC86" s="2152"/>
      <c r="KOD86" s="2152"/>
      <c r="KOE86" s="2152"/>
      <c r="KOF86" s="2151"/>
      <c r="KOG86" s="2152"/>
      <c r="KOH86" s="2152"/>
      <c r="KOI86" s="2152"/>
      <c r="KOJ86" s="2152"/>
      <c r="KOK86" s="2152"/>
      <c r="KOL86" s="2151"/>
      <c r="KOM86" s="2152"/>
      <c r="KON86" s="2152"/>
      <c r="KOO86" s="2152"/>
      <c r="KOP86" s="2152"/>
      <c r="KOQ86" s="2152"/>
      <c r="KOR86" s="2151"/>
      <c r="KOS86" s="2152"/>
      <c r="KOT86" s="2152"/>
      <c r="KOU86" s="2152"/>
      <c r="KOV86" s="2152"/>
      <c r="KOW86" s="2152"/>
      <c r="KOX86" s="2151"/>
      <c r="KOY86" s="2152"/>
      <c r="KOZ86" s="2152"/>
      <c r="KPA86" s="2152"/>
      <c r="KPB86" s="2152"/>
      <c r="KPC86" s="2152"/>
      <c r="KPD86" s="2151"/>
      <c r="KPE86" s="2152"/>
      <c r="KPF86" s="2152"/>
      <c r="KPG86" s="2152"/>
      <c r="KPH86" s="2152"/>
      <c r="KPI86" s="2152"/>
      <c r="KPJ86" s="2151"/>
      <c r="KPK86" s="2152"/>
      <c r="KPL86" s="2152"/>
      <c r="KPM86" s="2152"/>
      <c r="KPN86" s="2152"/>
      <c r="KPO86" s="2152"/>
      <c r="KPP86" s="2151"/>
      <c r="KPQ86" s="2152"/>
      <c r="KPR86" s="2152"/>
      <c r="KPS86" s="2152"/>
      <c r="KPT86" s="2152"/>
      <c r="KPU86" s="2152"/>
      <c r="KPV86" s="2151"/>
      <c r="KPW86" s="2152"/>
      <c r="KPX86" s="2152"/>
      <c r="KPY86" s="2152"/>
      <c r="KPZ86" s="2152"/>
      <c r="KQA86" s="2152"/>
      <c r="KQB86" s="2151"/>
      <c r="KQC86" s="2152"/>
      <c r="KQD86" s="2152"/>
      <c r="KQE86" s="2152"/>
      <c r="KQF86" s="2152"/>
      <c r="KQG86" s="2152"/>
      <c r="KQH86" s="2151"/>
      <c r="KQI86" s="2152"/>
      <c r="KQJ86" s="2152"/>
      <c r="KQK86" s="2152"/>
      <c r="KQL86" s="2152"/>
      <c r="KQM86" s="2152"/>
      <c r="KQN86" s="2151"/>
      <c r="KQO86" s="2152"/>
      <c r="KQP86" s="2152"/>
      <c r="KQQ86" s="2152"/>
      <c r="KQR86" s="2152"/>
      <c r="KQS86" s="2152"/>
      <c r="KQT86" s="2151"/>
      <c r="KQU86" s="2152"/>
      <c r="KQV86" s="2152"/>
      <c r="KQW86" s="2152"/>
      <c r="KQX86" s="2152"/>
      <c r="KQY86" s="2152"/>
      <c r="KQZ86" s="2151"/>
      <c r="KRA86" s="2152"/>
      <c r="KRB86" s="2152"/>
      <c r="KRC86" s="2152"/>
      <c r="KRD86" s="2152"/>
      <c r="KRE86" s="2152"/>
      <c r="KRF86" s="2151"/>
      <c r="KRG86" s="2152"/>
      <c r="KRH86" s="2152"/>
      <c r="KRI86" s="2152"/>
      <c r="KRJ86" s="2152"/>
      <c r="KRK86" s="2152"/>
      <c r="KRL86" s="2151"/>
      <c r="KRM86" s="2152"/>
      <c r="KRN86" s="2152"/>
      <c r="KRO86" s="2152"/>
      <c r="KRP86" s="2152"/>
      <c r="KRQ86" s="2152"/>
      <c r="KRR86" s="2151"/>
      <c r="KRS86" s="2152"/>
      <c r="KRT86" s="2152"/>
      <c r="KRU86" s="2152"/>
      <c r="KRV86" s="2152"/>
      <c r="KRW86" s="2152"/>
      <c r="KRX86" s="2151"/>
      <c r="KRY86" s="2152"/>
      <c r="KRZ86" s="2152"/>
      <c r="KSA86" s="2152"/>
      <c r="KSB86" s="2152"/>
      <c r="KSC86" s="2152"/>
      <c r="KSD86" s="2151"/>
      <c r="KSE86" s="2152"/>
      <c r="KSF86" s="2152"/>
      <c r="KSG86" s="2152"/>
      <c r="KSH86" s="2152"/>
      <c r="KSI86" s="2152"/>
      <c r="KSJ86" s="2151"/>
      <c r="KSK86" s="2152"/>
      <c r="KSL86" s="2152"/>
      <c r="KSM86" s="2152"/>
      <c r="KSN86" s="2152"/>
      <c r="KSO86" s="2152"/>
      <c r="KSP86" s="2151"/>
      <c r="KSQ86" s="2152"/>
      <c r="KSR86" s="2152"/>
      <c r="KSS86" s="2152"/>
      <c r="KST86" s="2152"/>
      <c r="KSU86" s="2152"/>
      <c r="KSV86" s="2151"/>
      <c r="KSW86" s="2152"/>
      <c r="KSX86" s="2152"/>
      <c r="KSY86" s="2152"/>
      <c r="KSZ86" s="2152"/>
      <c r="KTA86" s="2152"/>
      <c r="KTB86" s="2151"/>
      <c r="KTC86" s="2152"/>
      <c r="KTD86" s="2152"/>
      <c r="KTE86" s="2152"/>
      <c r="KTF86" s="2152"/>
      <c r="KTG86" s="2152"/>
      <c r="KTH86" s="2151"/>
      <c r="KTI86" s="2152"/>
      <c r="KTJ86" s="2152"/>
      <c r="KTK86" s="2152"/>
      <c r="KTL86" s="2152"/>
      <c r="KTM86" s="2152"/>
      <c r="KTN86" s="2151"/>
      <c r="KTO86" s="2152"/>
      <c r="KTP86" s="2152"/>
      <c r="KTQ86" s="2152"/>
      <c r="KTR86" s="2152"/>
      <c r="KTS86" s="2152"/>
      <c r="KTT86" s="2151"/>
      <c r="KTU86" s="2152"/>
      <c r="KTV86" s="2152"/>
      <c r="KTW86" s="2152"/>
      <c r="KTX86" s="2152"/>
      <c r="KTY86" s="2152"/>
      <c r="KTZ86" s="2151"/>
      <c r="KUA86" s="2152"/>
      <c r="KUB86" s="2152"/>
      <c r="KUC86" s="2152"/>
      <c r="KUD86" s="2152"/>
      <c r="KUE86" s="2152"/>
      <c r="KUF86" s="2151"/>
      <c r="KUG86" s="2152"/>
      <c r="KUH86" s="2152"/>
      <c r="KUI86" s="2152"/>
      <c r="KUJ86" s="2152"/>
      <c r="KUK86" s="2152"/>
      <c r="KUL86" s="2151"/>
      <c r="KUM86" s="2152"/>
      <c r="KUN86" s="2152"/>
      <c r="KUO86" s="2152"/>
      <c r="KUP86" s="2152"/>
      <c r="KUQ86" s="2152"/>
      <c r="KUR86" s="2151"/>
      <c r="KUS86" s="2152"/>
      <c r="KUT86" s="2152"/>
      <c r="KUU86" s="2152"/>
      <c r="KUV86" s="2152"/>
      <c r="KUW86" s="2152"/>
      <c r="KUX86" s="2151"/>
      <c r="KUY86" s="2152"/>
      <c r="KUZ86" s="2152"/>
      <c r="KVA86" s="2152"/>
      <c r="KVB86" s="2152"/>
      <c r="KVC86" s="2152"/>
      <c r="KVD86" s="2151"/>
      <c r="KVE86" s="2152"/>
      <c r="KVF86" s="2152"/>
      <c r="KVG86" s="2152"/>
      <c r="KVH86" s="2152"/>
      <c r="KVI86" s="2152"/>
      <c r="KVJ86" s="2151"/>
      <c r="KVK86" s="2152"/>
      <c r="KVL86" s="2152"/>
      <c r="KVM86" s="2152"/>
      <c r="KVN86" s="2152"/>
      <c r="KVO86" s="2152"/>
      <c r="KVP86" s="2151"/>
      <c r="KVQ86" s="2152"/>
      <c r="KVR86" s="2152"/>
      <c r="KVS86" s="2152"/>
      <c r="KVT86" s="2152"/>
      <c r="KVU86" s="2152"/>
      <c r="KVV86" s="2151"/>
      <c r="KVW86" s="2152"/>
      <c r="KVX86" s="2152"/>
      <c r="KVY86" s="2152"/>
      <c r="KVZ86" s="2152"/>
      <c r="KWA86" s="2152"/>
      <c r="KWB86" s="2151"/>
      <c r="KWC86" s="2152"/>
      <c r="KWD86" s="2152"/>
      <c r="KWE86" s="2152"/>
      <c r="KWF86" s="2152"/>
      <c r="KWG86" s="2152"/>
      <c r="KWH86" s="2151"/>
      <c r="KWI86" s="2152"/>
      <c r="KWJ86" s="2152"/>
      <c r="KWK86" s="2152"/>
      <c r="KWL86" s="2152"/>
      <c r="KWM86" s="2152"/>
      <c r="KWN86" s="2151"/>
      <c r="KWO86" s="2152"/>
      <c r="KWP86" s="2152"/>
      <c r="KWQ86" s="2152"/>
      <c r="KWR86" s="2152"/>
      <c r="KWS86" s="2152"/>
      <c r="KWT86" s="2151"/>
      <c r="KWU86" s="2152"/>
      <c r="KWV86" s="2152"/>
      <c r="KWW86" s="2152"/>
      <c r="KWX86" s="2152"/>
      <c r="KWY86" s="2152"/>
      <c r="KWZ86" s="2151"/>
      <c r="KXA86" s="2152"/>
      <c r="KXB86" s="2152"/>
      <c r="KXC86" s="2152"/>
      <c r="KXD86" s="2152"/>
      <c r="KXE86" s="2152"/>
      <c r="KXF86" s="2151"/>
      <c r="KXG86" s="2152"/>
      <c r="KXH86" s="2152"/>
      <c r="KXI86" s="2152"/>
      <c r="KXJ86" s="2152"/>
      <c r="KXK86" s="2152"/>
      <c r="KXL86" s="2151"/>
      <c r="KXM86" s="2152"/>
      <c r="KXN86" s="2152"/>
      <c r="KXO86" s="2152"/>
      <c r="KXP86" s="2152"/>
      <c r="KXQ86" s="2152"/>
      <c r="KXR86" s="2151"/>
      <c r="KXS86" s="2152"/>
      <c r="KXT86" s="2152"/>
      <c r="KXU86" s="2152"/>
      <c r="KXV86" s="2152"/>
      <c r="KXW86" s="2152"/>
      <c r="KXX86" s="2151"/>
      <c r="KXY86" s="2152"/>
      <c r="KXZ86" s="2152"/>
      <c r="KYA86" s="2152"/>
      <c r="KYB86" s="2152"/>
      <c r="KYC86" s="2152"/>
      <c r="KYD86" s="2151"/>
      <c r="KYE86" s="2152"/>
      <c r="KYF86" s="2152"/>
      <c r="KYG86" s="2152"/>
      <c r="KYH86" s="2152"/>
      <c r="KYI86" s="2152"/>
      <c r="KYJ86" s="2151"/>
      <c r="KYK86" s="2152"/>
      <c r="KYL86" s="2152"/>
      <c r="KYM86" s="2152"/>
      <c r="KYN86" s="2152"/>
      <c r="KYO86" s="2152"/>
      <c r="KYP86" s="2151"/>
      <c r="KYQ86" s="2152"/>
      <c r="KYR86" s="2152"/>
      <c r="KYS86" s="2152"/>
      <c r="KYT86" s="2152"/>
      <c r="KYU86" s="2152"/>
      <c r="KYV86" s="2151"/>
      <c r="KYW86" s="2152"/>
      <c r="KYX86" s="2152"/>
      <c r="KYY86" s="2152"/>
      <c r="KYZ86" s="2152"/>
      <c r="KZA86" s="2152"/>
      <c r="KZB86" s="2151"/>
      <c r="KZC86" s="2152"/>
      <c r="KZD86" s="2152"/>
      <c r="KZE86" s="2152"/>
      <c r="KZF86" s="2152"/>
      <c r="KZG86" s="2152"/>
      <c r="KZH86" s="2151"/>
      <c r="KZI86" s="2152"/>
      <c r="KZJ86" s="2152"/>
      <c r="KZK86" s="2152"/>
      <c r="KZL86" s="2152"/>
      <c r="KZM86" s="2152"/>
      <c r="KZN86" s="2151"/>
      <c r="KZO86" s="2152"/>
      <c r="KZP86" s="2152"/>
      <c r="KZQ86" s="2152"/>
      <c r="KZR86" s="2152"/>
      <c r="KZS86" s="2152"/>
      <c r="KZT86" s="2151"/>
      <c r="KZU86" s="2152"/>
      <c r="KZV86" s="2152"/>
      <c r="KZW86" s="2152"/>
      <c r="KZX86" s="2152"/>
      <c r="KZY86" s="2152"/>
      <c r="KZZ86" s="2151"/>
      <c r="LAA86" s="2152"/>
      <c r="LAB86" s="2152"/>
      <c r="LAC86" s="2152"/>
      <c r="LAD86" s="2152"/>
      <c r="LAE86" s="2152"/>
      <c r="LAF86" s="2151"/>
      <c r="LAG86" s="2152"/>
      <c r="LAH86" s="2152"/>
      <c r="LAI86" s="2152"/>
      <c r="LAJ86" s="2152"/>
      <c r="LAK86" s="2152"/>
      <c r="LAL86" s="2151"/>
      <c r="LAM86" s="2152"/>
      <c r="LAN86" s="2152"/>
      <c r="LAO86" s="2152"/>
      <c r="LAP86" s="2152"/>
      <c r="LAQ86" s="2152"/>
      <c r="LAR86" s="2151"/>
      <c r="LAS86" s="2152"/>
      <c r="LAT86" s="2152"/>
      <c r="LAU86" s="2152"/>
      <c r="LAV86" s="2152"/>
      <c r="LAW86" s="2152"/>
      <c r="LAX86" s="2151"/>
      <c r="LAY86" s="2152"/>
      <c r="LAZ86" s="2152"/>
      <c r="LBA86" s="2152"/>
      <c r="LBB86" s="2152"/>
      <c r="LBC86" s="2152"/>
      <c r="LBD86" s="2151"/>
      <c r="LBE86" s="2152"/>
      <c r="LBF86" s="2152"/>
      <c r="LBG86" s="2152"/>
      <c r="LBH86" s="2152"/>
      <c r="LBI86" s="2152"/>
      <c r="LBJ86" s="2151"/>
      <c r="LBK86" s="2152"/>
      <c r="LBL86" s="2152"/>
      <c r="LBM86" s="2152"/>
      <c r="LBN86" s="2152"/>
      <c r="LBO86" s="2152"/>
      <c r="LBP86" s="2151"/>
      <c r="LBQ86" s="2152"/>
      <c r="LBR86" s="2152"/>
      <c r="LBS86" s="2152"/>
      <c r="LBT86" s="2152"/>
      <c r="LBU86" s="2152"/>
      <c r="LBV86" s="2151"/>
      <c r="LBW86" s="2152"/>
      <c r="LBX86" s="2152"/>
      <c r="LBY86" s="2152"/>
      <c r="LBZ86" s="2152"/>
      <c r="LCA86" s="2152"/>
      <c r="LCB86" s="2151"/>
      <c r="LCC86" s="2152"/>
      <c r="LCD86" s="2152"/>
      <c r="LCE86" s="2152"/>
      <c r="LCF86" s="2152"/>
      <c r="LCG86" s="2152"/>
      <c r="LCH86" s="2151"/>
      <c r="LCI86" s="2152"/>
      <c r="LCJ86" s="2152"/>
      <c r="LCK86" s="2152"/>
      <c r="LCL86" s="2152"/>
      <c r="LCM86" s="2152"/>
      <c r="LCN86" s="2151"/>
      <c r="LCO86" s="2152"/>
      <c r="LCP86" s="2152"/>
      <c r="LCQ86" s="2152"/>
      <c r="LCR86" s="2152"/>
      <c r="LCS86" s="2152"/>
      <c r="LCT86" s="2151"/>
      <c r="LCU86" s="2152"/>
      <c r="LCV86" s="2152"/>
      <c r="LCW86" s="2152"/>
      <c r="LCX86" s="2152"/>
      <c r="LCY86" s="2152"/>
      <c r="LCZ86" s="2151"/>
      <c r="LDA86" s="2152"/>
      <c r="LDB86" s="2152"/>
      <c r="LDC86" s="2152"/>
      <c r="LDD86" s="2152"/>
      <c r="LDE86" s="2152"/>
      <c r="LDF86" s="2151"/>
      <c r="LDG86" s="2152"/>
      <c r="LDH86" s="2152"/>
      <c r="LDI86" s="2152"/>
      <c r="LDJ86" s="2152"/>
      <c r="LDK86" s="2152"/>
      <c r="LDL86" s="2151"/>
      <c r="LDM86" s="2152"/>
      <c r="LDN86" s="2152"/>
      <c r="LDO86" s="2152"/>
      <c r="LDP86" s="2152"/>
      <c r="LDQ86" s="2152"/>
      <c r="LDR86" s="2151"/>
      <c r="LDS86" s="2152"/>
      <c r="LDT86" s="2152"/>
      <c r="LDU86" s="2152"/>
      <c r="LDV86" s="2152"/>
      <c r="LDW86" s="2152"/>
      <c r="LDX86" s="2151"/>
      <c r="LDY86" s="2152"/>
      <c r="LDZ86" s="2152"/>
      <c r="LEA86" s="2152"/>
      <c r="LEB86" s="2152"/>
      <c r="LEC86" s="2152"/>
      <c r="LED86" s="2151"/>
      <c r="LEE86" s="2152"/>
      <c r="LEF86" s="2152"/>
      <c r="LEG86" s="2152"/>
      <c r="LEH86" s="2152"/>
      <c r="LEI86" s="2152"/>
      <c r="LEJ86" s="2151"/>
      <c r="LEK86" s="2152"/>
      <c r="LEL86" s="2152"/>
      <c r="LEM86" s="2152"/>
      <c r="LEN86" s="2152"/>
      <c r="LEO86" s="2152"/>
      <c r="LEP86" s="2151"/>
      <c r="LEQ86" s="2152"/>
      <c r="LER86" s="2152"/>
      <c r="LES86" s="2152"/>
      <c r="LET86" s="2152"/>
      <c r="LEU86" s="2152"/>
      <c r="LEV86" s="2151"/>
      <c r="LEW86" s="2152"/>
      <c r="LEX86" s="2152"/>
      <c r="LEY86" s="2152"/>
      <c r="LEZ86" s="2152"/>
      <c r="LFA86" s="2152"/>
      <c r="LFB86" s="2151"/>
      <c r="LFC86" s="2152"/>
      <c r="LFD86" s="2152"/>
      <c r="LFE86" s="2152"/>
      <c r="LFF86" s="2152"/>
      <c r="LFG86" s="2152"/>
      <c r="LFH86" s="2151"/>
      <c r="LFI86" s="2152"/>
      <c r="LFJ86" s="2152"/>
      <c r="LFK86" s="2152"/>
      <c r="LFL86" s="2152"/>
      <c r="LFM86" s="2152"/>
      <c r="LFN86" s="2151"/>
      <c r="LFO86" s="2152"/>
      <c r="LFP86" s="2152"/>
      <c r="LFQ86" s="2152"/>
      <c r="LFR86" s="2152"/>
      <c r="LFS86" s="2152"/>
      <c r="LFT86" s="2151"/>
      <c r="LFU86" s="2152"/>
      <c r="LFV86" s="2152"/>
      <c r="LFW86" s="2152"/>
      <c r="LFX86" s="2152"/>
      <c r="LFY86" s="2152"/>
      <c r="LFZ86" s="2151"/>
      <c r="LGA86" s="2152"/>
      <c r="LGB86" s="2152"/>
      <c r="LGC86" s="2152"/>
      <c r="LGD86" s="2152"/>
      <c r="LGE86" s="2152"/>
      <c r="LGF86" s="2151"/>
      <c r="LGG86" s="2152"/>
      <c r="LGH86" s="2152"/>
      <c r="LGI86" s="2152"/>
      <c r="LGJ86" s="2152"/>
      <c r="LGK86" s="2152"/>
      <c r="LGL86" s="2151"/>
      <c r="LGM86" s="2152"/>
      <c r="LGN86" s="2152"/>
      <c r="LGO86" s="2152"/>
      <c r="LGP86" s="2152"/>
      <c r="LGQ86" s="2152"/>
      <c r="LGR86" s="2151"/>
      <c r="LGS86" s="2152"/>
      <c r="LGT86" s="2152"/>
      <c r="LGU86" s="2152"/>
      <c r="LGV86" s="2152"/>
      <c r="LGW86" s="2152"/>
      <c r="LGX86" s="2151"/>
      <c r="LGY86" s="2152"/>
      <c r="LGZ86" s="2152"/>
      <c r="LHA86" s="2152"/>
      <c r="LHB86" s="2152"/>
      <c r="LHC86" s="2152"/>
      <c r="LHD86" s="2151"/>
      <c r="LHE86" s="2152"/>
      <c r="LHF86" s="2152"/>
      <c r="LHG86" s="2152"/>
      <c r="LHH86" s="2152"/>
      <c r="LHI86" s="2152"/>
      <c r="LHJ86" s="2151"/>
      <c r="LHK86" s="2152"/>
      <c r="LHL86" s="2152"/>
      <c r="LHM86" s="2152"/>
      <c r="LHN86" s="2152"/>
      <c r="LHO86" s="2152"/>
      <c r="LHP86" s="2151"/>
      <c r="LHQ86" s="2152"/>
      <c r="LHR86" s="2152"/>
      <c r="LHS86" s="2152"/>
      <c r="LHT86" s="2152"/>
      <c r="LHU86" s="2152"/>
      <c r="LHV86" s="2151"/>
      <c r="LHW86" s="2152"/>
      <c r="LHX86" s="2152"/>
      <c r="LHY86" s="2152"/>
      <c r="LHZ86" s="2152"/>
      <c r="LIA86" s="2152"/>
      <c r="LIB86" s="2151"/>
      <c r="LIC86" s="2152"/>
      <c r="LID86" s="2152"/>
      <c r="LIE86" s="2152"/>
      <c r="LIF86" s="2152"/>
      <c r="LIG86" s="2152"/>
      <c r="LIH86" s="2151"/>
      <c r="LII86" s="2152"/>
      <c r="LIJ86" s="2152"/>
      <c r="LIK86" s="2152"/>
      <c r="LIL86" s="2152"/>
      <c r="LIM86" s="2152"/>
      <c r="LIN86" s="2151"/>
      <c r="LIO86" s="2152"/>
      <c r="LIP86" s="2152"/>
      <c r="LIQ86" s="2152"/>
      <c r="LIR86" s="2152"/>
      <c r="LIS86" s="2152"/>
      <c r="LIT86" s="2151"/>
      <c r="LIU86" s="2152"/>
      <c r="LIV86" s="2152"/>
      <c r="LIW86" s="2152"/>
      <c r="LIX86" s="2152"/>
      <c r="LIY86" s="2152"/>
      <c r="LIZ86" s="2151"/>
      <c r="LJA86" s="2152"/>
      <c r="LJB86" s="2152"/>
      <c r="LJC86" s="2152"/>
      <c r="LJD86" s="2152"/>
      <c r="LJE86" s="2152"/>
      <c r="LJF86" s="2151"/>
      <c r="LJG86" s="2152"/>
      <c r="LJH86" s="2152"/>
      <c r="LJI86" s="2152"/>
      <c r="LJJ86" s="2152"/>
      <c r="LJK86" s="2152"/>
      <c r="LJL86" s="2151"/>
      <c r="LJM86" s="2152"/>
      <c r="LJN86" s="2152"/>
      <c r="LJO86" s="2152"/>
      <c r="LJP86" s="2152"/>
      <c r="LJQ86" s="2152"/>
      <c r="LJR86" s="2151"/>
      <c r="LJS86" s="2152"/>
      <c r="LJT86" s="2152"/>
      <c r="LJU86" s="2152"/>
      <c r="LJV86" s="2152"/>
      <c r="LJW86" s="2152"/>
      <c r="LJX86" s="2151"/>
      <c r="LJY86" s="2152"/>
      <c r="LJZ86" s="2152"/>
      <c r="LKA86" s="2152"/>
      <c r="LKB86" s="2152"/>
      <c r="LKC86" s="2152"/>
      <c r="LKD86" s="2151"/>
      <c r="LKE86" s="2152"/>
      <c r="LKF86" s="2152"/>
      <c r="LKG86" s="2152"/>
      <c r="LKH86" s="2152"/>
      <c r="LKI86" s="2152"/>
      <c r="LKJ86" s="2151"/>
      <c r="LKK86" s="2152"/>
      <c r="LKL86" s="2152"/>
      <c r="LKM86" s="2152"/>
      <c r="LKN86" s="2152"/>
      <c r="LKO86" s="2152"/>
      <c r="LKP86" s="2151"/>
      <c r="LKQ86" s="2152"/>
      <c r="LKR86" s="2152"/>
      <c r="LKS86" s="2152"/>
      <c r="LKT86" s="2152"/>
      <c r="LKU86" s="2152"/>
      <c r="LKV86" s="2151"/>
      <c r="LKW86" s="2152"/>
      <c r="LKX86" s="2152"/>
      <c r="LKY86" s="2152"/>
      <c r="LKZ86" s="2152"/>
      <c r="LLA86" s="2152"/>
      <c r="LLB86" s="2151"/>
      <c r="LLC86" s="2152"/>
      <c r="LLD86" s="2152"/>
      <c r="LLE86" s="2152"/>
      <c r="LLF86" s="2152"/>
      <c r="LLG86" s="2152"/>
      <c r="LLH86" s="2151"/>
      <c r="LLI86" s="2152"/>
      <c r="LLJ86" s="2152"/>
      <c r="LLK86" s="2152"/>
      <c r="LLL86" s="2152"/>
      <c r="LLM86" s="2152"/>
      <c r="LLN86" s="2151"/>
      <c r="LLO86" s="2152"/>
      <c r="LLP86" s="2152"/>
      <c r="LLQ86" s="2152"/>
      <c r="LLR86" s="2152"/>
      <c r="LLS86" s="2152"/>
      <c r="LLT86" s="2151"/>
      <c r="LLU86" s="2152"/>
      <c r="LLV86" s="2152"/>
      <c r="LLW86" s="2152"/>
      <c r="LLX86" s="2152"/>
      <c r="LLY86" s="2152"/>
      <c r="LLZ86" s="2151"/>
      <c r="LMA86" s="2152"/>
      <c r="LMB86" s="2152"/>
      <c r="LMC86" s="2152"/>
      <c r="LMD86" s="2152"/>
      <c r="LME86" s="2152"/>
      <c r="LMF86" s="2151"/>
      <c r="LMG86" s="2152"/>
      <c r="LMH86" s="2152"/>
      <c r="LMI86" s="2152"/>
      <c r="LMJ86" s="2152"/>
      <c r="LMK86" s="2152"/>
      <c r="LML86" s="2151"/>
      <c r="LMM86" s="2152"/>
      <c r="LMN86" s="2152"/>
      <c r="LMO86" s="2152"/>
      <c r="LMP86" s="2152"/>
      <c r="LMQ86" s="2152"/>
      <c r="LMR86" s="2151"/>
      <c r="LMS86" s="2152"/>
      <c r="LMT86" s="2152"/>
      <c r="LMU86" s="2152"/>
      <c r="LMV86" s="2152"/>
      <c r="LMW86" s="2152"/>
      <c r="LMX86" s="2151"/>
      <c r="LMY86" s="2152"/>
      <c r="LMZ86" s="2152"/>
      <c r="LNA86" s="2152"/>
      <c r="LNB86" s="2152"/>
      <c r="LNC86" s="2152"/>
      <c r="LND86" s="2151"/>
      <c r="LNE86" s="2152"/>
      <c r="LNF86" s="2152"/>
      <c r="LNG86" s="2152"/>
      <c r="LNH86" s="2152"/>
      <c r="LNI86" s="2152"/>
      <c r="LNJ86" s="2151"/>
      <c r="LNK86" s="2152"/>
      <c r="LNL86" s="2152"/>
      <c r="LNM86" s="2152"/>
      <c r="LNN86" s="2152"/>
      <c r="LNO86" s="2152"/>
      <c r="LNP86" s="2151"/>
      <c r="LNQ86" s="2152"/>
      <c r="LNR86" s="2152"/>
      <c r="LNS86" s="2152"/>
      <c r="LNT86" s="2152"/>
      <c r="LNU86" s="2152"/>
      <c r="LNV86" s="2151"/>
      <c r="LNW86" s="2152"/>
      <c r="LNX86" s="2152"/>
      <c r="LNY86" s="2152"/>
      <c r="LNZ86" s="2152"/>
      <c r="LOA86" s="2152"/>
      <c r="LOB86" s="2151"/>
      <c r="LOC86" s="2152"/>
      <c r="LOD86" s="2152"/>
      <c r="LOE86" s="2152"/>
      <c r="LOF86" s="2152"/>
      <c r="LOG86" s="2152"/>
      <c r="LOH86" s="2151"/>
      <c r="LOI86" s="2152"/>
      <c r="LOJ86" s="2152"/>
      <c r="LOK86" s="2152"/>
      <c r="LOL86" s="2152"/>
      <c r="LOM86" s="2152"/>
      <c r="LON86" s="2151"/>
      <c r="LOO86" s="2152"/>
      <c r="LOP86" s="2152"/>
      <c r="LOQ86" s="2152"/>
      <c r="LOR86" s="2152"/>
      <c r="LOS86" s="2152"/>
      <c r="LOT86" s="2151"/>
      <c r="LOU86" s="2152"/>
      <c r="LOV86" s="2152"/>
      <c r="LOW86" s="2152"/>
      <c r="LOX86" s="2152"/>
      <c r="LOY86" s="2152"/>
      <c r="LOZ86" s="2151"/>
      <c r="LPA86" s="2152"/>
      <c r="LPB86" s="2152"/>
      <c r="LPC86" s="2152"/>
      <c r="LPD86" s="2152"/>
      <c r="LPE86" s="2152"/>
      <c r="LPF86" s="2151"/>
      <c r="LPG86" s="2152"/>
      <c r="LPH86" s="2152"/>
      <c r="LPI86" s="2152"/>
      <c r="LPJ86" s="2152"/>
      <c r="LPK86" s="2152"/>
      <c r="LPL86" s="2151"/>
      <c r="LPM86" s="2152"/>
      <c r="LPN86" s="2152"/>
      <c r="LPO86" s="2152"/>
      <c r="LPP86" s="2152"/>
      <c r="LPQ86" s="2152"/>
      <c r="LPR86" s="2151"/>
      <c r="LPS86" s="2152"/>
      <c r="LPT86" s="2152"/>
      <c r="LPU86" s="2152"/>
      <c r="LPV86" s="2152"/>
      <c r="LPW86" s="2152"/>
      <c r="LPX86" s="2151"/>
      <c r="LPY86" s="2152"/>
      <c r="LPZ86" s="2152"/>
      <c r="LQA86" s="2152"/>
      <c r="LQB86" s="2152"/>
      <c r="LQC86" s="2152"/>
      <c r="LQD86" s="2151"/>
      <c r="LQE86" s="2152"/>
      <c r="LQF86" s="2152"/>
      <c r="LQG86" s="2152"/>
      <c r="LQH86" s="2152"/>
      <c r="LQI86" s="2152"/>
      <c r="LQJ86" s="2151"/>
      <c r="LQK86" s="2152"/>
      <c r="LQL86" s="2152"/>
      <c r="LQM86" s="2152"/>
      <c r="LQN86" s="2152"/>
      <c r="LQO86" s="2152"/>
      <c r="LQP86" s="2151"/>
      <c r="LQQ86" s="2152"/>
      <c r="LQR86" s="2152"/>
      <c r="LQS86" s="2152"/>
      <c r="LQT86" s="2152"/>
      <c r="LQU86" s="2152"/>
      <c r="LQV86" s="2151"/>
      <c r="LQW86" s="2152"/>
      <c r="LQX86" s="2152"/>
      <c r="LQY86" s="2152"/>
      <c r="LQZ86" s="2152"/>
      <c r="LRA86" s="2152"/>
      <c r="LRB86" s="2151"/>
      <c r="LRC86" s="2152"/>
      <c r="LRD86" s="2152"/>
      <c r="LRE86" s="2152"/>
      <c r="LRF86" s="2152"/>
      <c r="LRG86" s="2152"/>
      <c r="LRH86" s="2151"/>
      <c r="LRI86" s="2152"/>
      <c r="LRJ86" s="2152"/>
      <c r="LRK86" s="2152"/>
      <c r="LRL86" s="2152"/>
      <c r="LRM86" s="2152"/>
      <c r="LRN86" s="2151"/>
      <c r="LRO86" s="2152"/>
      <c r="LRP86" s="2152"/>
      <c r="LRQ86" s="2152"/>
      <c r="LRR86" s="2152"/>
      <c r="LRS86" s="2152"/>
      <c r="LRT86" s="2151"/>
      <c r="LRU86" s="2152"/>
      <c r="LRV86" s="2152"/>
      <c r="LRW86" s="2152"/>
      <c r="LRX86" s="2152"/>
      <c r="LRY86" s="2152"/>
      <c r="LRZ86" s="2151"/>
      <c r="LSA86" s="2152"/>
      <c r="LSB86" s="2152"/>
      <c r="LSC86" s="2152"/>
      <c r="LSD86" s="2152"/>
      <c r="LSE86" s="2152"/>
      <c r="LSF86" s="2151"/>
      <c r="LSG86" s="2152"/>
      <c r="LSH86" s="2152"/>
      <c r="LSI86" s="2152"/>
      <c r="LSJ86" s="2152"/>
      <c r="LSK86" s="2152"/>
      <c r="LSL86" s="2151"/>
      <c r="LSM86" s="2152"/>
      <c r="LSN86" s="2152"/>
      <c r="LSO86" s="2152"/>
      <c r="LSP86" s="2152"/>
      <c r="LSQ86" s="2152"/>
      <c r="LSR86" s="2151"/>
      <c r="LSS86" s="2152"/>
      <c r="LST86" s="2152"/>
      <c r="LSU86" s="2152"/>
      <c r="LSV86" s="2152"/>
      <c r="LSW86" s="2152"/>
      <c r="LSX86" s="2151"/>
      <c r="LSY86" s="2152"/>
      <c r="LSZ86" s="2152"/>
      <c r="LTA86" s="2152"/>
      <c r="LTB86" s="2152"/>
      <c r="LTC86" s="2152"/>
      <c r="LTD86" s="2151"/>
      <c r="LTE86" s="2152"/>
      <c r="LTF86" s="2152"/>
      <c r="LTG86" s="2152"/>
      <c r="LTH86" s="2152"/>
      <c r="LTI86" s="2152"/>
      <c r="LTJ86" s="2151"/>
      <c r="LTK86" s="2152"/>
      <c r="LTL86" s="2152"/>
      <c r="LTM86" s="2152"/>
      <c r="LTN86" s="2152"/>
      <c r="LTO86" s="2152"/>
      <c r="LTP86" s="2151"/>
      <c r="LTQ86" s="2152"/>
      <c r="LTR86" s="2152"/>
      <c r="LTS86" s="2152"/>
      <c r="LTT86" s="2152"/>
      <c r="LTU86" s="2152"/>
      <c r="LTV86" s="2151"/>
      <c r="LTW86" s="2152"/>
      <c r="LTX86" s="2152"/>
      <c r="LTY86" s="2152"/>
      <c r="LTZ86" s="2152"/>
      <c r="LUA86" s="2152"/>
      <c r="LUB86" s="2151"/>
      <c r="LUC86" s="2152"/>
      <c r="LUD86" s="2152"/>
      <c r="LUE86" s="2152"/>
      <c r="LUF86" s="2152"/>
      <c r="LUG86" s="2152"/>
      <c r="LUH86" s="2151"/>
      <c r="LUI86" s="2152"/>
      <c r="LUJ86" s="2152"/>
      <c r="LUK86" s="2152"/>
      <c r="LUL86" s="2152"/>
      <c r="LUM86" s="2152"/>
      <c r="LUN86" s="2151"/>
      <c r="LUO86" s="2152"/>
      <c r="LUP86" s="2152"/>
      <c r="LUQ86" s="2152"/>
      <c r="LUR86" s="2152"/>
      <c r="LUS86" s="2152"/>
      <c r="LUT86" s="2151"/>
      <c r="LUU86" s="2152"/>
      <c r="LUV86" s="2152"/>
      <c r="LUW86" s="2152"/>
      <c r="LUX86" s="2152"/>
      <c r="LUY86" s="2152"/>
      <c r="LUZ86" s="2151"/>
      <c r="LVA86" s="2152"/>
      <c r="LVB86" s="2152"/>
      <c r="LVC86" s="2152"/>
      <c r="LVD86" s="2152"/>
      <c r="LVE86" s="2152"/>
      <c r="LVF86" s="2151"/>
      <c r="LVG86" s="2152"/>
      <c r="LVH86" s="2152"/>
      <c r="LVI86" s="2152"/>
      <c r="LVJ86" s="2152"/>
      <c r="LVK86" s="2152"/>
      <c r="LVL86" s="2151"/>
      <c r="LVM86" s="2152"/>
      <c r="LVN86" s="2152"/>
      <c r="LVO86" s="2152"/>
      <c r="LVP86" s="2152"/>
      <c r="LVQ86" s="2152"/>
      <c r="LVR86" s="2151"/>
      <c r="LVS86" s="2152"/>
      <c r="LVT86" s="2152"/>
      <c r="LVU86" s="2152"/>
      <c r="LVV86" s="2152"/>
      <c r="LVW86" s="2152"/>
      <c r="LVX86" s="2151"/>
      <c r="LVY86" s="2152"/>
      <c r="LVZ86" s="2152"/>
      <c r="LWA86" s="2152"/>
      <c r="LWB86" s="2152"/>
      <c r="LWC86" s="2152"/>
      <c r="LWD86" s="2151"/>
      <c r="LWE86" s="2152"/>
      <c r="LWF86" s="2152"/>
      <c r="LWG86" s="2152"/>
      <c r="LWH86" s="2152"/>
      <c r="LWI86" s="2152"/>
      <c r="LWJ86" s="2151"/>
      <c r="LWK86" s="2152"/>
      <c r="LWL86" s="2152"/>
      <c r="LWM86" s="2152"/>
      <c r="LWN86" s="2152"/>
      <c r="LWO86" s="2152"/>
      <c r="LWP86" s="2151"/>
      <c r="LWQ86" s="2152"/>
      <c r="LWR86" s="2152"/>
      <c r="LWS86" s="2152"/>
      <c r="LWT86" s="2152"/>
      <c r="LWU86" s="2152"/>
      <c r="LWV86" s="2151"/>
      <c r="LWW86" s="2152"/>
      <c r="LWX86" s="2152"/>
      <c r="LWY86" s="2152"/>
      <c r="LWZ86" s="2152"/>
      <c r="LXA86" s="2152"/>
      <c r="LXB86" s="2151"/>
      <c r="LXC86" s="2152"/>
      <c r="LXD86" s="2152"/>
      <c r="LXE86" s="2152"/>
      <c r="LXF86" s="2152"/>
      <c r="LXG86" s="2152"/>
      <c r="LXH86" s="2151"/>
      <c r="LXI86" s="2152"/>
      <c r="LXJ86" s="2152"/>
      <c r="LXK86" s="2152"/>
      <c r="LXL86" s="2152"/>
      <c r="LXM86" s="2152"/>
      <c r="LXN86" s="2151"/>
      <c r="LXO86" s="2152"/>
      <c r="LXP86" s="2152"/>
      <c r="LXQ86" s="2152"/>
      <c r="LXR86" s="2152"/>
      <c r="LXS86" s="2152"/>
      <c r="LXT86" s="2151"/>
      <c r="LXU86" s="2152"/>
      <c r="LXV86" s="2152"/>
      <c r="LXW86" s="2152"/>
      <c r="LXX86" s="2152"/>
      <c r="LXY86" s="2152"/>
      <c r="LXZ86" s="2151"/>
      <c r="LYA86" s="2152"/>
      <c r="LYB86" s="2152"/>
      <c r="LYC86" s="2152"/>
      <c r="LYD86" s="2152"/>
      <c r="LYE86" s="2152"/>
      <c r="LYF86" s="2151"/>
      <c r="LYG86" s="2152"/>
      <c r="LYH86" s="2152"/>
      <c r="LYI86" s="2152"/>
      <c r="LYJ86" s="2152"/>
      <c r="LYK86" s="2152"/>
      <c r="LYL86" s="2151"/>
      <c r="LYM86" s="2152"/>
      <c r="LYN86" s="2152"/>
      <c r="LYO86" s="2152"/>
      <c r="LYP86" s="2152"/>
      <c r="LYQ86" s="2152"/>
      <c r="LYR86" s="2151"/>
      <c r="LYS86" s="2152"/>
      <c r="LYT86" s="2152"/>
      <c r="LYU86" s="2152"/>
      <c r="LYV86" s="2152"/>
      <c r="LYW86" s="2152"/>
      <c r="LYX86" s="2151"/>
      <c r="LYY86" s="2152"/>
      <c r="LYZ86" s="2152"/>
      <c r="LZA86" s="2152"/>
      <c r="LZB86" s="2152"/>
      <c r="LZC86" s="2152"/>
      <c r="LZD86" s="2151"/>
      <c r="LZE86" s="2152"/>
      <c r="LZF86" s="2152"/>
      <c r="LZG86" s="2152"/>
      <c r="LZH86" s="2152"/>
      <c r="LZI86" s="2152"/>
      <c r="LZJ86" s="2151"/>
      <c r="LZK86" s="2152"/>
      <c r="LZL86" s="2152"/>
      <c r="LZM86" s="2152"/>
      <c r="LZN86" s="2152"/>
      <c r="LZO86" s="2152"/>
      <c r="LZP86" s="2151"/>
      <c r="LZQ86" s="2152"/>
      <c r="LZR86" s="2152"/>
      <c r="LZS86" s="2152"/>
      <c r="LZT86" s="2152"/>
      <c r="LZU86" s="2152"/>
      <c r="LZV86" s="2151"/>
      <c r="LZW86" s="2152"/>
      <c r="LZX86" s="2152"/>
      <c r="LZY86" s="2152"/>
      <c r="LZZ86" s="2152"/>
      <c r="MAA86" s="2152"/>
      <c r="MAB86" s="2151"/>
      <c r="MAC86" s="2152"/>
      <c r="MAD86" s="2152"/>
      <c r="MAE86" s="2152"/>
      <c r="MAF86" s="2152"/>
      <c r="MAG86" s="2152"/>
      <c r="MAH86" s="2151"/>
      <c r="MAI86" s="2152"/>
      <c r="MAJ86" s="2152"/>
      <c r="MAK86" s="2152"/>
      <c r="MAL86" s="2152"/>
      <c r="MAM86" s="2152"/>
      <c r="MAN86" s="2151"/>
      <c r="MAO86" s="2152"/>
      <c r="MAP86" s="2152"/>
      <c r="MAQ86" s="2152"/>
      <c r="MAR86" s="2152"/>
      <c r="MAS86" s="2152"/>
      <c r="MAT86" s="2151"/>
      <c r="MAU86" s="2152"/>
      <c r="MAV86" s="2152"/>
      <c r="MAW86" s="2152"/>
      <c r="MAX86" s="2152"/>
      <c r="MAY86" s="2152"/>
      <c r="MAZ86" s="2151"/>
      <c r="MBA86" s="2152"/>
      <c r="MBB86" s="2152"/>
      <c r="MBC86" s="2152"/>
      <c r="MBD86" s="2152"/>
      <c r="MBE86" s="2152"/>
      <c r="MBF86" s="2151"/>
      <c r="MBG86" s="2152"/>
      <c r="MBH86" s="2152"/>
      <c r="MBI86" s="2152"/>
      <c r="MBJ86" s="2152"/>
      <c r="MBK86" s="2152"/>
      <c r="MBL86" s="2151"/>
      <c r="MBM86" s="2152"/>
      <c r="MBN86" s="2152"/>
      <c r="MBO86" s="2152"/>
      <c r="MBP86" s="2152"/>
      <c r="MBQ86" s="2152"/>
      <c r="MBR86" s="2151"/>
      <c r="MBS86" s="2152"/>
      <c r="MBT86" s="2152"/>
      <c r="MBU86" s="2152"/>
      <c r="MBV86" s="2152"/>
      <c r="MBW86" s="2152"/>
      <c r="MBX86" s="2151"/>
      <c r="MBY86" s="2152"/>
      <c r="MBZ86" s="2152"/>
      <c r="MCA86" s="2152"/>
      <c r="MCB86" s="2152"/>
      <c r="MCC86" s="2152"/>
      <c r="MCD86" s="2151"/>
      <c r="MCE86" s="2152"/>
      <c r="MCF86" s="2152"/>
      <c r="MCG86" s="2152"/>
      <c r="MCH86" s="2152"/>
      <c r="MCI86" s="2152"/>
      <c r="MCJ86" s="2151"/>
      <c r="MCK86" s="2152"/>
      <c r="MCL86" s="2152"/>
      <c r="MCM86" s="2152"/>
      <c r="MCN86" s="2152"/>
      <c r="MCO86" s="2152"/>
      <c r="MCP86" s="2151"/>
      <c r="MCQ86" s="2152"/>
      <c r="MCR86" s="2152"/>
      <c r="MCS86" s="2152"/>
      <c r="MCT86" s="2152"/>
      <c r="MCU86" s="2152"/>
      <c r="MCV86" s="2151"/>
      <c r="MCW86" s="2152"/>
      <c r="MCX86" s="2152"/>
      <c r="MCY86" s="2152"/>
      <c r="MCZ86" s="2152"/>
      <c r="MDA86" s="2152"/>
      <c r="MDB86" s="2151"/>
      <c r="MDC86" s="2152"/>
      <c r="MDD86" s="2152"/>
      <c r="MDE86" s="2152"/>
      <c r="MDF86" s="2152"/>
      <c r="MDG86" s="2152"/>
      <c r="MDH86" s="2151"/>
      <c r="MDI86" s="2152"/>
      <c r="MDJ86" s="2152"/>
      <c r="MDK86" s="2152"/>
      <c r="MDL86" s="2152"/>
      <c r="MDM86" s="2152"/>
      <c r="MDN86" s="2151"/>
      <c r="MDO86" s="2152"/>
      <c r="MDP86" s="2152"/>
      <c r="MDQ86" s="2152"/>
      <c r="MDR86" s="2152"/>
      <c r="MDS86" s="2152"/>
      <c r="MDT86" s="2151"/>
      <c r="MDU86" s="2152"/>
      <c r="MDV86" s="2152"/>
      <c r="MDW86" s="2152"/>
      <c r="MDX86" s="2152"/>
      <c r="MDY86" s="2152"/>
      <c r="MDZ86" s="2151"/>
      <c r="MEA86" s="2152"/>
      <c r="MEB86" s="2152"/>
      <c r="MEC86" s="2152"/>
      <c r="MED86" s="2152"/>
      <c r="MEE86" s="2152"/>
      <c r="MEF86" s="2151"/>
      <c r="MEG86" s="2152"/>
      <c r="MEH86" s="2152"/>
      <c r="MEI86" s="2152"/>
      <c r="MEJ86" s="2152"/>
      <c r="MEK86" s="2152"/>
      <c r="MEL86" s="2151"/>
      <c r="MEM86" s="2152"/>
      <c r="MEN86" s="2152"/>
      <c r="MEO86" s="2152"/>
      <c r="MEP86" s="2152"/>
      <c r="MEQ86" s="2152"/>
      <c r="MER86" s="2151"/>
      <c r="MES86" s="2152"/>
      <c r="MET86" s="2152"/>
      <c r="MEU86" s="2152"/>
      <c r="MEV86" s="2152"/>
      <c r="MEW86" s="2152"/>
      <c r="MEX86" s="2151"/>
      <c r="MEY86" s="2152"/>
      <c r="MEZ86" s="2152"/>
      <c r="MFA86" s="2152"/>
      <c r="MFB86" s="2152"/>
      <c r="MFC86" s="2152"/>
      <c r="MFD86" s="2151"/>
      <c r="MFE86" s="2152"/>
      <c r="MFF86" s="2152"/>
      <c r="MFG86" s="2152"/>
      <c r="MFH86" s="2152"/>
      <c r="MFI86" s="2152"/>
      <c r="MFJ86" s="2151"/>
      <c r="MFK86" s="2152"/>
      <c r="MFL86" s="2152"/>
      <c r="MFM86" s="2152"/>
      <c r="MFN86" s="2152"/>
      <c r="MFO86" s="2152"/>
      <c r="MFP86" s="2151"/>
      <c r="MFQ86" s="2152"/>
      <c r="MFR86" s="2152"/>
      <c r="MFS86" s="2152"/>
      <c r="MFT86" s="2152"/>
      <c r="MFU86" s="2152"/>
      <c r="MFV86" s="2151"/>
      <c r="MFW86" s="2152"/>
      <c r="MFX86" s="2152"/>
      <c r="MFY86" s="2152"/>
      <c r="MFZ86" s="2152"/>
      <c r="MGA86" s="2152"/>
      <c r="MGB86" s="2151"/>
      <c r="MGC86" s="2152"/>
      <c r="MGD86" s="2152"/>
      <c r="MGE86" s="2152"/>
      <c r="MGF86" s="2152"/>
      <c r="MGG86" s="2152"/>
      <c r="MGH86" s="2151"/>
      <c r="MGI86" s="2152"/>
      <c r="MGJ86" s="2152"/>
      <c r="MGK86" s="2152"/>
      <c r="MGL86" s="2152"/>
      <c r="MGM86" s="2152"/>
      <c r="MGN86" s="2151"/>
      <c r="MGO86" s="2152"/>
      <c r="MGP86" s="2152"/>
      <c r="MGQ86" s="2152"/>
      <c r="MGR86" s="2152"/>
      <c r="MGS86" s="2152"/>
      <c r="MGT86" s="2151"/>
      <c r="MGU86" s="2152"/>
      <c r="MGV86" s="2152"/>
      <c r="MGW86" s="2152"/>
      <c r="MGX86" s="2152"/>
      <c r="MGY86" s="2152"/>
      <c r="MGZ86" s="2151"/>
      <c r="MHA86" s="2152"/>
      <c r="MHB86" s="2152"/>
      <c r="MHC86" s="2152"/>
      <c r="MHD86" s="2152"/>
      <c r="MHE86" s="2152"/>
      <c r="MHF86" s="2151"/>
      <c r="MHG86" s="2152"/>
      <c r="MHH86" s="2152"/>
      <c r="MHI86" s="2152"/>
      <c r="MHJ86" s="2152"/>
      <c r="MHK86" s="2152"/>
      <c r="MHL86" s="2151"/>
      <c r="MHM86" s="2152"/>
      <c r="MHN86" s="2152"/>
      <c r="MHO86" s="2152"/>
      <c r="MHP86" s="2152"/>
      <c r="MHQ86" s="2152"/>
      <c r="MHR86" s="2151"/>
      <c r="MHS86" s="2152"/>
      <c r="MHT86" s="2152"/>
      <c r="MHU86" s="2152"/>
      <c r="MHV86" s="2152"/>
      <c r="MHW86" s="2152"/>
      <c r="MHX86" s="2151"/>
      <c r="MHY86" s="2152"/>
      <c r="MHZ86" s="2152"/>
      <c r="MIA86" s="2152"/>
      <c r="MIB86" s="2152"/>
      <c r="MIC86" s="2152"/>
      <c r="MID86" s="2151"/>
      <c r="MIE86" s="2152"/>
      <c r="MIF86" s="2152"/>
      <c r="MIG86" s="2152"/>
      <c r="MIH86" s="2152"/>
      <c r="MII86" s="2152"/>
      <c r="MIJ86" s="2151"/>
      <c r="MIK86" s="2152"/>
      <c r="MIL86" s="2152"/>
      <c r="MIM86" s="2152"/>
      <c r="MIN86" s="2152"/>
      <c r="MIO86" s="2152"/>
      <c r="MIP86" s="2151"/>
      <c r="MIQ86" s="2152"/>
      <c r="MIR86" s="2152"/>
      <c r="MIS86" s="2152"/>
      <c r="MIT86" s="2152"/>
      <c r="MIU86" s="2152"/>
      <c r="MIV86" s="2151"/>
      <c r="MIW86" s="2152"/>
      <c r="MIX86" s="2152"/>
      <c r="MIY86" s="2152"/>
      <c r="MIZ86" s="2152"/>
      <c r="MJA86" s="2152"/>
      <c r="MJB86" s="2151"/>
      <c r="MJC86" s="2152"/>
      <c r="MJD86" s="2152"/>
      <c r="MJE86" s="2152"/>
      <c r="MJF86" s="2152"/>
      <c r="MJG86" s="2152"/>
      <c r="MJH86" s="2151"/>
      <c r="MJI86" s="2152"/>
      <c r="MJJ86" s="2152"/>
      <c r="MJK86" s="2152"/>
      <c r="MJL86" s="2152"/>
      <c r="MJM86" s="2152"/>
      <c r="MJN86" s="2151"/>
      <c r="MJO86" s="2152"/>
      <c r="MJP86" s="2152"/>
      <c r="MJQ86" s="2152"/>
      <c r="MJR86" s="2152"/>
      <c r="MJS86" s="2152"/>
      <c r="MJT86" s="2151"/>
      <c r="MJU86" s="2152"/>
      <c r="MJV86" s="2152"/>
      <c r="MJW86" s="2152"/>
      <c r="MJX86" s="2152"/>
      <c r="MJY86" s="2152"/>
      <c r="MJZ86" s="2151"/>
      <c r="MKA86" s="2152"/>
      <c r="MKB86" s="2152"/>
      <c r="MKC86" s="2152"/>
      <c r="MKD86" s="2152"/>
      <c r="MKE86" s="2152"/>
      <c r="MKF86" s="2151"/>
      <c r="MKG86" s="2152"/>
      <c r="MKH86" s="2152"/>
      <c r="MKI86" s="2152"/>
      <c r="MKJ86" s="2152"/>
      <c r="MKK86" s="2152"/>
      <c r="MKL86" s="2151"/>
      <c r="MKM86" s="2152"/>
      <c r="MKN86" s="2152"/>
      <c r="MKO86" s="2152"/>
      <c r="MKP86" s="2152"/>
      <c r="MKQ86" s="2152"/>
      <c r="MKR86" s="2151"/>
      <c r="MKS86" s="2152"/>
      <c r="MKT86" s="2152"/>
      <c r="MKU86" s="2152"/>
      <c r="MKV86" s="2152"/>
      <c r="MKW86" s="2152"/>
      <c r="MKX86" s="2151"/>
      <c r="MKY86" s="2152"/>
      <c r="MKZ86" s="2152"/>
      <c r="MLA86" s="2152"/>
      <c r="MLB86" s="2152"/>
      <c r="MLC86" s="2152"/>
      <c r="MLD86" s="2151"/>
      <c r="MLE86" s="2152"/>
      <c r="MLF86" s="2152"/>
      <c r="MLG86" s="2152"/>
      <c r="MLH86" s="2152"/>
      <c r="MLI86" s="2152"/>
      <c r="MLJ86" s="2151"/>
      <c r="MLK86" s="2152"/>
      <c r="MLL86" s="2152"/>
      <c r="MLM86" s="2152"/>
      <c r="MLN86" s="2152"/>
      <c r="MLO86" s="2152"/>
      <c r="MLP86" s="2151"/>
      <c r="MLQ86" s="2152"/>
      <c r="MLR86" s="2152"/>
      <c r="MLS86" s="2152"/>
      <c r="MLT86" s="2152"/>
      <c r="MLU86" s="2152"/>
      <c r="MLV86" s="2151"/>
      <c r="MLW86" s="2152"/>
      <c r="MLX86" s="2152"/>
      <c r="MLY86" s="2152"/>
      <c r="MLZ86" s="2152"/>
      <c r="MMA86" s="2152"/>
      <c r="MMB86" s="2151"/>
      <c r="MMC86" s="2152"/>
      <c r="MMD86" s="2152"/>
      <c r="MME86" s="2152"/>
      <c r="MMF86" s="2152"/>
      <c r="MMG86" s="2152"/>
      <c r="MMH86" s="2151"/>
      <c r="MMI86" s="2152"/>
      <c r="MMJ86" s="2152"/>
      <c r="MMK86" s="2152"/>
      <c r="MML86" s="2152"/>
      <c r="MMM86" s="2152"/>
      <c r="MMN86" s="2151"/>
      <c r="MMO86" s="2152"/>
      <c r="MMP86" s="2152"/>
      <c r="MMQ86" s="2152"/>
      <c r="MMR86" s="2152"/>
      <c r="MMS86" s="2152"/>
      <c r="MMT86" s="2151"/>
      <c r="MMU86" s="2152"/>
      <c r="MMV86" s="2152"/>
      <c r="MMW86" s="2152"/>
      <c r="MMX86" s="2152"/>
      <c r="MMY86" s="2152"/>
      <c r="MMZ86" s="2151"/>
      <c r="MNA86" s="2152"/>
      <c r="MNB86" s="2152"/>
      <c r="MNC86" s="2152"/>
      <c r="MND86" s="2152"/>
      <c r="MNE86" s="2152"/>
      <c r="MNF86" s="2151"/>
      <c r="MNG86" s="2152"/>
      <c r="MNH86" s="2152"/>
      <c r="MNI86" s="2152"/>
      <c r="MNJ86" s="2152"/>
      <c r="MNK86" s="2152"/>
      <c r="MNL86" s="2151"/>
      <c r="MNM86" s="2152"/>
      <c r="MNN86" s="2152"/>
      <c r="MNO86" s="2152"/>
      <c r="MNP86" s="2152"/>
      <c r="MNQ86" s="2152"/>
      <c r="MNR86" s="2151"/>
      <c r="MNS86" s="2152"/>
      <c r="MNT86" s="2152"/>
      <c r="MNU86" s="2152"/>
      <c r="MNV86" s="2152"/>
      <c r="MNW86" s="2152"/>
      <c r="MNX86" s="2151"/>
      <c r="MNY86" s="2152"/>
      <c r="MNZ86" s="2152"/>
      <c r="MOA86" s="2152"/>
      <c r="MOB86" s="2152"/>
      <c r="MOC86" s="2152"/>
      <c r="MOD86" s="2151"/>
      <c r="MOE86" s="2152"/>
      <c r="MOF86" s="2152"/>
      <c r="MOG86" s="2152"/>
      <c r="MOH86" s="2152"/>
      <c r="MOI86" s="2152"/>
      <c r="MOJ86" s="2151"/>
      <c r="MOK86" s="2152"/>
      <c r="MOL86" s="2152"/>
      <c r="MOM86" s="2152"/>
      <c r="MON86" s="2152"/>
      <c r="MOO86" s="2152"/>
      <c r="MOP86" s="2151"/>
      <c r="MOQ86" s="2152"/>
      <c r="MOR86" s="2152"/>
      <c r="MOS86" s="2152"/>
      <c r="MOT86" s="2152"/>
      <c r="MOU86" s="2152"/>
      <c r="MOV86" s="2151"/>
      <c r="MOW86" s="2152"/>
      <c r="MOX86" s="2152"/>
      <c r="MOY86" s="2152"/>
      <c r="MOZ86" s="2152"/>
      <c r="MPA86" s="2152"/>
      <c r="MPB86" s="2151"/>
      <c r="MPC86" s="2152"/>
      <c r="MPD86" s="2152"/>
      <c r="MPE86" s="2152"/>
      <c r="MPF86" s="2152"/>
      <c r="MPG86" s="2152"/>
      <c r="MPH86" s="2151"/>
      <c r="MPI86" s="2152"/>
      <c r="MPJ86" s="2152"/>
      <c r="MPK86" s="2152"/>
      <c r="MPL86" s="2152"/>
      <c r="MPM86" s="2152"/>
      <c r="MPN86" s="2151"/>
      <c r="MPO86" s="2152"/>
      <c r="MPP86" s="2152"/>
      <c r="MPQ86" s="2152"/>
      <c r="MPR86" s="2152"/>
      <c r="MPS86" s="2152"/>
      <c r="MPT86" s="2151"/>
      <c r="MPU86" s="2152"/>
      <c r="MPV86" s="2152"/>
      <c r="MPW86" s="2152"/>
      <c r="MPX86" s="2152"/>
      <c r="MPY86" s="2152"/>
      <c r="MPZ86" s="2151"/>
      <c r="MQA86" s="2152"/>
      <c r="MQB86" s="2152"/>
      <c r="MQC86" s="2152"/>
      <c r="MQD86" s="2152"/>
      <c r="MQE86" s="2152"/>
      <c r="MQF86" s="2151"/>
      <c r="MQG86" s="2152"/>
      <c r="MQH86" s="2152"/>
      <c r="MQI86" s="2152"/>
      <c r="MQJ86" s="2152"/>
      <c r="MQK86" s="2152"/>
      <c r="MQL86" s="2151"/>
      <c r="MQM86" s="2152"/>
      <c r="MQN86" s="2152"/>
      <c r="MQO86" s="2152"/>
      <c r="MQP86" s="2152"/>
      <c r="MQQ86" s="2152"/>
      <c r="MQR86" s="2151"/>
      <c r="MQS86" s="2152"/>
      <c r="MQT86" s="2152"/>
      <c r="MQU86" s="2152"/>
      <c r="MQV86" s="2152"/>
      <c r="MQW86" s="2152"/>
      <c r="MQX86" s="2151"/>
      <c r="MQY86" s="2152"/>
      <c r="MQZ86" s="2152"/>
      <c r="MRA86" s="2152"/>
      <c r="MRB86" s="2152"/>
      <c r="MRC86" s="2152"/>
      <c r="MRD86" s="2151"/>
      <c r="MRE86" s="2152"/>
      <c r="MRF86" s="2152"/>
      <c r="MRG86" s="2152"/>
      <c r="MRH86" s="2152"/>
      <c r="MRI86" s="2152"/>
      <c r="MRJ86" s="2151"/>
      <c r="MRK86" s="2152"/>
      <c r="MRL86" s="2152"/>
      <c r="MRM86" s="2152"/>
      <c r="MRN86" s="2152"/>
      <c r="MRO86" s="2152"/>
      <c r="MRP86" s="2151"/>
      <c r="MRQ86" s="2152"/>
      <c r="MRR86" s="2152"/>
      <c r="MRS86" s="2152"/>
      <c r="MRT86" s="2152"/>
      <c r="MRU86" s="2152"/>
      <c r="MRV86" s="2151"/>
      <c r="MRW86" s="2152"/>
      <c r="MRX86" s="2152"/>
      <c r="MRY86" s="2152"/>
      <c r="MRZ86" s="2152"/>
      <c r="MSA86" s="2152"/>
      <c r="MSB86" s="2151"/>
      <c r="MSC86" s="2152"/>
      <c r="MSD86" s="2152"/>
      <c r="MSE86" s="2152"/>
      <c r="MSF86" s="2152"/>
      <c r="MSG86" s="2152"/>
      <c r="MSH86" s="2151"/>
      <c r="MSI86" s="2152"/>
      <c r="MSJ86" s="2152"/>
      <c r="MSK86" s="2152"/>
      <c r="MSL86" s="2152"/>
      <c r="MSM86" s="2152"/>
      <c r="MSN86" s="2151"/>
      <c r="MSO86" s="2152"/>
      <c r="MSP86" s="2152"/>
      <c r="MSQ86" s="2152"/>
      <c r="MSR86" s="2152"/>
      <c r="MSS86" s="2152"/>
      <c r="MST86" s="2151"/>
      <c r="MSU86" s="2152"/>
      <c r="MSV86" s="2152"/>
      <c r="MSW86" s="2152"/>
      <c r="MSX86" s="2152"/>
      <c r="MSY86" s="2152"/>
      <c r="MSZ86" s="2151"/>
      <c r="MTA86" s="2152"/>
      <c r="MTB86" s="2152"/>
      <c r="MTC86" s="2152"/>
      <c r="MTD86" s="2152"/>
      <c r="MTE86" s="2152"/>
      <c r="MTF86" s="2151"/>
      <c r="MTG86" s="2152"/>
      <c r="MTH86" s="2152"/>
      <c r="MTI86" s="2152"/>
      <c r="MTJ86" s="2152"/>
      <c r="MTK86" s="2152"/>
      <c r="MTL86" s="2151"/>
      <c r="MTM86" s="2152"/>
      <c r="MTN86" s="2152"/>
      <c r="MTO86" s="2152"/>
      <c r="MTP86" s="2152"/>
      <c r="MTQ86" s="2152"/>
      <c r="MTR86" s="2151"/>
      <c r="MTS86" s="2152"/>
      <c r="MTT86" s="2152"/>
      <c r="MTU86" s="2152"/>
      <c r="MTV86" s="2152"/>
      <c r="MTW86" s="2152"/>
      <c r="MTX86" s="2151"/>
      <c r="MTY86" s="2152"/>
      <c r="MTZ86" s="2152"/>
      <c r="MUA86" s="2152"/>
      <c r="MUB86" s="2152"/>
      <c r="MUC86" s="2152"/>
      <c r="MUD86" s="2151"/>
      <c r="MUE86" s="2152"/>
      <c r="MUF86" s="2152"/>
      <c r="MUG86" s="2152"/>
      <c r="MUH86" s="2152"/>
      <c r="MUI86" s="2152"/>
      <c r="MUJ86" s="2151"/>
      <c r="MUK86" s="2152"/>
      <c r="MUL86" s="2152"/>
      <c r="MUM86" s="2152"/>
      <c r="MUN86" s="2152"/>
      <c r="MUO86" s="2152"/>
      <c r="MUP86" s="2151"/>
      <c r="MUQ86" s="2152"/>
      <c r="MUR86" s="2152"/>
      <c r="MUS86" s="2152"/>
      <c r="MUT86" s="2152"/>
      <c r="MUU86" s="2152"/>
      <c r="MUV86" s="2151"/>
      <c r="MUW86" s="2152"/>
      <c r="MUX86" s="2152"/>
      <c r="MUY86" s="2152"/>
      <c r="MUZ86" s="2152"/>
      <c r="MVA86" s="2152"/>
      <c r="MVB86" s="2151"/>
      <c r="MVC86" s="2152"/>
      <c r="MVD86" s="2152"/>
      <c r="MVE86" s="2152"/>
      <c r="MVF86" s="2152"/>
      <c r="MVG86" s="2152"/>
      <c r="MVH86" s="2151"/>
      <c r="MVI86" s="2152"/>
      <c r="MVJ86" s="2152"/>
      <c r="MVK86" s="2152"/>
      <c r="MVL86" s="2152"/>
      <c r="MVM86" s="2152"/>
      <c r="MVN86" s="2151"/>
      <c r="MVO86" s="2152"/>
      <c r="MVP86" s="2152"/>
      <c r="MVQ86" s="2152"/>
      <c r="MVR86" s="2152"/>
      <c r="MVS86" s="2152"/>
      <c r="MVT86" s="2151"/>
      <c r="MVU86" s="2152"/>
      <c r="MVV86" s="2152"/>
      <c r="MVW86" s="2152"/>
      <c r="MVX86" s="2152"/>
      <c r="MVY86" s="2152"/>
      <c r="MVZ86" s="2151"/>
      <c r="MWA86" s="2152"/>
      <c r="MWB86" s="2152"/>
      <c r="MWC86" s="2152"/>
      <c r="MWD86" s="2152"/>
      <c r="MWE86" s="2152"/>
      <c r="MWF86" s="2151"/>
      <c r="MWG86" s="2152"/>
      <c r="MWH86" s="2152"/>
      <c r="MWI86" s="2152"/>
      <c r="MWJ86" s="2152"/>
      <c r="MWK86" s="2152"/>
      <c r="MWL86" s="2151"/>
      <c r="MWM86" s="2152"/>
      <c r="MWN86" s="2152"/>
      <c r="MWO86" s="2152"/>
      <c r="MWP86" s="2152"/>
      <c r="MWQ86" s="2152"/>
      <c r="MWR86" s="2151"/>
      <c r="MWS86" s="2152"/>
      <c r="MWT86" s="2152"/>
      <c r="MWU86" s="2152"/>
      <c r="MWV86" s="2152"/>
      <c r="MWW86" s="2152"/>
      <c r="MWX86" s="2151"/>
      <c r="MWY86" s="2152"/>
      <c r="MWZ86" s="2152"/>
      <c r="MXA86" s="2152"/>
      <c r="MXB86" s="2152"/>
      <c r="MXC86" s="2152"/>
      <c r="MXD86" s="2151"/>
      <c r="MXE86" s="2152"/>
      <c r="MXF86" s="2152"/>
      <c r="MXG86" s="2152"/>
      <c r="MXH86" s="2152"/>
      <c r="MXI86" s="2152"/>
      <c r="MXJ86" s="2151"/>
      <c r="MXK86" s="2152"/>
      <c r="MXL86" s="2152"/>
      <c r="MXM86" s="2152"/>
      <c r="MXN86" s="2152"/>
      <c r="MXO86" s="2152"/>
      <c r="MXP86" s="2151"/>
      <c r="MXQ86" s="2152"/>
      <c r="MXR86" s="2152"/>
      <c r="MXS86" s="2152"/>
      <c r="MXT86" s="2152"/>
      <c r="MXU86" s="2152"/>
      <c r="MXV86" s="2151"/>
      <c r="MXW86" s="2152"/>
      <c r="MXX86" s="2152"/>
      <c r="MXY86" s="2152"/>
      <c r="MXZ86" s="2152"/>
      <c r="MYA86" s="2152"/>
      <c r="MYB86" s="2151"/>
      <c r="MYC86" s="2152"/>
      <c r="MYD86" s="2152"/>
      <c r="MYE86" s="2152"/>
      <c r="MYF86" s="2152"/>
      <c r="MYG86" s="2152"/>
      <c r="MYH86" s="2151"/>
      <c r="MYI86" s="2152"/>
      <c r="MYJ86" s="2152"/>
      <c r="MYK86" s="2152"/>
      <c r="MYL86" s="2152"/>
      <c r="MYM86" s="2152"/>
      <c r="MYN86" s="2151"/>
      <c r="MYO86" s="2152"/>
      <c r="MYP86" s="2152"/>
      <c r="MYQ86" s="2152"/>
      <c r="MYR86" s="2152"/>
      <c r="MYS86" s="2152"/>
      <c r="MYT86" s="2151"/>
      <c r="MYU86" s="2152"/>
      <c r="MYV86" s="2152"/>
      <c r="MYW86" s="2152"/>
      <c r="MYX86" s="2152"/>
      <c r="MYY86" s="2152"/>
      <c r="MYZ86" s="2151"/>
      <c r="MZA86" s="2152"/>
      <c r="MZB86" s="2152"/>
      <c r="MZC86" s="2152"/>
      <c r="MZD86" s="2152"/>
      <c r="MZE86" s="2152"/>
      <c r="MZF86" s="2151"/>
      <c r="MZG86" s="2152"/>
      <c r="MZH86" s="2152"/>
      <c r="MZI86" s="2152"/>
      <c r="MZJ86" s="2152"/>
      <c r="MZK86" s="2152"/>
      <c r="MZL86" s="2151"/>
      <c r="MZM86" s="2152"/>
      <c r="MZN86" s="2152"/>
      <c r="MZO86" s="2152"/>
      <c r="MZP86" s="2152"/>
      <c r="MZQ86" s="2152"/>
      <c r="MZR86" s="2151"/>
      <c r="MZS86" s="2152"/>
      <c r="MZT86" s="2152"/>
      <c r="MZU86" s="2152"/>
      <c r="MZV86" s="2152"/>
      <c r="MZW86" s="2152"/>
      <c r="MZX86" s="2151"/>
      <c r="MZY86" s="2152"/>
      <c r="MZZ86" s="2152"/>
      <c r="NAA86" s="2152"/>
      <c r="NAB86" s="2152"/>
      <c r="NAC86" s="2152"/>
      <c r="NAD86" s="2151"/>
      <c r="NAE86" s="2152"/>
      <c r="NAF86" s="2152"/>
      <c r="NAG86" s="2152"/>
      <c r="NAH86" s="2152"/>
      <c r="NAI86" s="2152"/>
      <c r="NAJ86" s="2151"/>
      <c r="NAK86" s="2152"/>
      <c r="NAL86" s="2152"/>
      <c r="NAM86" s="2152"/>
      <c r="NAN86" s="2152"/>
      <c r="NAO86" s="2152"/>
      <c r="NAP86" s="2151"/>
      <c r="NAQ86" s="2152"/>
      <c r="NAR86" s="2152"/>
      <c r="NAS86" s="2152"/>
      <c r="NAT86" s="2152"/>
      <c r="NAU86" s="2152"/>
      <c r="NAV86" s="2151"/>
      <c r="NAW86" s="2152"/>
      <c r="NAX86" s="2152"/>
      <c r="NAY86" s="2152"/>
      <c r="NAZ86" s="2152"/>
      <c r="NBA86" s="2152"/>
      <c r="NBB86" s="2151"/>
      <c r="NBC86" s="2152"/>
      <c r="NBD86" s="2152"/>
      <c r="NBE86" s="2152"/>
      <c r="NBF86" s="2152"/>
      <c r="NBG86" s="2152"/>
      <c r="NBH86" s="2151"/>
      <c r="NBI86" s="2152"/>
      <c r="NBJ86" s="2152"/>
      <c r="NBK86" s="2152"/>
      <c r="NBL86" s="2152"/>
      <c r="NBM86" s="2152"/>
      <c r="NBN86" s="2151"/>
      <c r="NBO86" s="2152"/>
      <c r="NBP86" s="2152"/>
      <c r="NBQ86" s="2152"/>
      <c r="NBR86" s="2152"/>
      <c r="NBS86" s="2152"/>
      <c r="NBT86" s="2151"/>
      <c r="NBU86" s="2152"/>
      <c r="NBV86" s="2152"/>
      <c r="NBW86" s="2152"/>
      <c r="NBX86" s="2152"/>
      <c r="NBY86" s="2152"/>
      <c r="NBZ86" s="2151"/>
      <c r="NCA86" s="2152"/>
      <c r="NCB86" s="2152"/>
      <c r="NCC86" s="2152"/>
      <c r="NCD86" s="2152"/>
      <c r="NCE86" s="2152"/>
      <c r="NCF86" s="2151"/>
      <c r="NCG86" s="2152"/>
      <c r="NCH86" s="2152"/>
      <c r="NCI86" s="2152"/>
      <c r="NCJ86" s="2152"/>
      <c r="NCK86" s="2152"/>
      <c r="NCL86" s="2151"/>
      <c r="NCM86" s="2152"/>
      <c r="NCN86" s="2152"/>
      <c r="NCO86" s="2152"/>
      <c r="NCP86" s="2152"/>
      <c r="NCQ86" s="2152"/>
      <c r="NCR86" s="2151"/>
      <c r="NCS86" s="2152"/>
      <c r="NCT86" s="2152"/>
      <c r="NCU86" s="2152"/>
      <c r="NCV86" s="2152"/>
      <c r="NCW86" s="2152"/>
      <c r="NCX86" s="2151"/>
      <c r="NCY86" s="2152"/>
      <c r="NCZ86" s="2152"/>
      <c r="NDA86" s="2152"/>
      <c r="NDB86" s="2152"/>
      <c r="NDC86" s="2152"/>
      <c r="NDD86" s="2151"/>
      <c r="NDE86" s="2152"/>
      <c r="NDF86" s="2152"/>
      <c r="NDG86" s="2152"/>
      <c r="NDH86" s="2152"/>
      <c r="NDI86" s="2152"/>
      <c r="NDJ86" s="2151"/>
      <c r="NDK86" s="2152"/>
      <c r="NDL86" s="2152"/>
      <c r="NDM86" s="2152"/>
      <c r="NDN86" s="2152"/>
      <c r="NDO86" s="2152"/>
      <c r="NDP86" s="2151"/>
      <c r="NDQ86" s="2152"/>
      <c r="NDR86" s="2152"/>
      <c r="NDS86" s="2152"/>
      <c r="NDT86" s="2152"/>
      <c r="NDU86" s="2152"/>
      <c r="NDV86" s="2151"/>
      <c r="NDW86" s="2152"/>
      <c r="NDX86" s="2152"/>
      <c r="NDY86" s="2152"/>
      <c r="NDZ86" s="2152"/>
      <c r="NEA86" s="2152"/>
      <c r="NEB86" s="2151"/>
      <c r="NEC86" s="2152"/>
      <c r="NED86" s="2152"/>
      <c r="NEE86" s="2152"/>
      <c r="NEF86" s="2152"/>
      <c r="NEG86" s="2152"/>
      <c r="NEH86" s="2151"/>
      <c r="NEI86" s="2152"/>
      <c r="NEJ86" s="2152"/>
      <c r="NEK86" s="2152"/>
      <c r="NEL86" s="2152"/>
      <c r="NEM86" s="2152"/>
      <c r="NEN86" s="2151"/>
      <c r="NEO86" s="2152"/>
      <c r="NEP86" s="2152"/>
      <c r="NEQ86" s="2152"/>
      <c r="NER86" s="2152"/>
      <c r="NES86" s="2152"/>
      <c r="NET86" s="2151"/>
      <c r="NEU86" s="2152"/>
      <c r="NEV86" s="2152"/>
      <c r="NEW86" s="2152"/>
      <c r="NEX86" s="2152"/>
      <c r="NEY86" s="2152"/>
      <c r="NEZ86" s="2151"/>
      <c r="NFA86" s="2152"/>
      <c r="NFB86" s="2152"/>
      <c r="NFC86" s="2152"/>
      <c r="NFD86" s="2152"/>
      <c r="NFE86" s="2152"/>
      <c r="NFF86" s="2151"/>
      <c r="NFG86" s="2152"/>
      <c r="NFH86" s="2152"/>
      <c r="NFI86" s="2152"/>
      <c r="NFJ86" s="2152"/>
      <c r="NFK86" s="2152"/>
      <c r="NFL86" s="2151"/>
      <c r="NFM86" s="2152"/>
      <c r="NFN86" s="2152"/>
      <c r="NFO86" s="2152"/>
      <c r="NFP86" s="2152"/>
      <c r="NFQ86" s="2152"/>
      <c r="NFR86" s="2151"/>
      <c r="NFS86" s="2152"/>
      <c r="NFT86" s="2152"/>
      <c r="NFU86" s="2152"/>
      <c r="NFV86" s="2152"/>
      <c r="NFW86" s="2152"/>
      <c r="NFX86" s="2151"/>
      <c r="NFY86" s="2152"/>
      <c r="NFZ86" s="2152"/>
      <c r="NGA86" s="2152"/>
      <c r="NGB86" s="2152"/>
      <c r="NGC86" s="2152"/>
      <c r="NGD86" s="2151"/>
      <c r="NGE86" s="2152"/>
      <c r="NGF86" s="2152"/>
      <c r="NGG86" s="2152"/>
      <c r="NGH86" s="2152"/>
      <c r="NGI86" s="2152"/>
      <c r="NGJ86" s="2151"/>
      <c r="NGK86" s="2152"/>
      <c r="NGL86" s="2152"/>
      <c r="NGM86" s="2152"/>
      <c r="NGN86" s="2152"/>
      <c r="NGO86" s="2152"/>
      <c r="NGP86" s="2151"/>
      <c r="NGQ86" s="2152"/>
      <c r="NGR86" s="2152"/>
      <c r="NGS86" s="2152"/>
      <c r="NGT86" s="2152"/>
      <c r="NGU86" s="2152"/>
      <c r="NGV86" s="2151"/>
      <c r="NGW86" s="2152"/>
      <c r="NGX86" s="2152"/>
      <c r="NGY86" s="2152"/>
      <c r="NGZ86" s="2152"/>
      <c r="NHA86" s="2152"/>
      <c r="NHB86" s="2151"/>
      <c r="NHC86" s="2152"/>
      <c r="NHD86" s="2152"/>
      <c r="NHE86" s="2152"/>
      <c r="NHF86" s="2152"/>
      <c r="NHG86" s="2152"/>
      <c r="NHH86" s="2151"/>
      <c r="NHI86" s="2152"/>
      <c r="NHJ86" s="2152"/>
      <c r="NHK86" s="2152"/>
      <c r="NHL86" s="2152"/>
      <c r="NHM86" s="2152"/>
      <c r="NHN86" s="2151"/>
      <c r="NHO86" s="2152"/>
      <c r="NHP86" s="2152"/>
      <c r="NHQ86" s="2152"/>
      <c r="NHR86" s="2152"/>
      <c r="NHS86" s="2152"/>
      <c r="NHT86" s="2151"/>
      <c r="NHU86" s="2152"/>
      <c r="NHV86" s="2152"/>
      <c r="NHW86" s="2152"/>
      <c r="NHX86" s="2152"/>
      <c r="NHY86" s="2152"/>
      <c r="NHZ86" s="2151"/>
      <c r="NIA86" s="2152"/>
      <c r="NIB86" s="2152"/>
      <c r="NIC86" s="2152"/>
      <c r="NID86" s="2152"/>
      <c r="NIE86" s="2152"/>
      <c r="NIF86" s="2151"/>
      <c r="NIG86" s="2152"/>
      <c r="NIH86" s="2152"/>
      <c r="NII86" s="2152"/>
      <c r="NIJ86" s="2152"/>
      <c r="NIK86" s="2152"/>
      <c r="NIL86" s="2151"/>
      <c r="NIM86" s="2152"/>
      <c r="NIN86" s="2152"/>
      <c r="NIO86" s="2152"/>
      <c r="NIP86" s="2152"/>
      <c r="NIQ86" s="2152"/>
      <c r="NIR86" s="2151"/>
      <c r="NIS86" s="2152"/>
      <c r="NIT86" s="2152"/>
      <c r="NIU86" s="2152"/>
      <c r="NIV86" s="2152"/>
      <c r="NIW86" s="2152"/>
      <c r="NIX86" s="2151"/>
      <c r="NIY86" s="2152"/>
      <c r="NIZ86" s="2152"/>
      <c r="NJA86" s="2152"/>
      <c r="NJB86" s="2152"/>
      <c r="NJC86" s="2152"/>
      <c r="NJD86" s="2151"/>
      <c r="NJE86" s="2152"/>
      <c r="NJF86" s="2152"/>
      <c r="NJG86" s="2152"/>
      <c r="NJH86" s="2152"/>
      <c r="NJI86" s="2152"/>
      <c r="NJJ86" s="2151"/>
      <c r="NJK86" s="2152"/>
      <c r="NJL86" s="2152"/>
      <c r="NJM86" s="2152"/>
      <c r="NJN86" s="2152"/>
      <c r="NJO86" s="2152"/>
      <c r="NJP86" s="2151"/>
      <c r="NJQ86" s="2152"/>
      <c r="NJR86" s="2152"/>
      <c r="NJS86" s="2152"/>
      <c r="NJT86" s="2152"/>
      <c r="NJU86" s="2152"/>
      <c r="NJV86" s="2151"/>
      <c r="NJW86" s="2152"/>
      <c r="NJX86" s="2152"/>
      <c r="NJY86" s="2152"/>
      <c r="NJZ86" s="2152"/>
      <c r="NKA86" s="2152"/>
      <c r="NKB86" s="2151"/>
      <c r="NKC86" s="2152"/>
      <c r="NKD86" s="2152"/>
      <c r="NKE86" s="2152"/>
      <c r="NKF86" s="2152"/>
      <c r="NKG86" s="2152"/>
      <c r="NKH86" s="2151"/>
      <c r="NKI86" s="2152"/>
      <c r="NKJ86" s="2152"/>
      <c r="NKK86" s="2152"/>
      <c r="NKL86" s="2152"/>
      <c r="NKM86" s="2152"/>
      <c r="NKN86" s="2151"/>
      <c r="NKO86" s="2152"/>
      <c r="NKP86" s="2152"/>
      <c r="NKQ86" s="2152"/>
      <c r="NKR86" s="2152"/>
      <c r="NKS86" s="2152"/>
      <c r="NKT86" s="2151"/>
      <c r="NKU86" s="2152"/>
      <c r="NKV86" s="2152"/>
      <c r="NKW86" s="2152"/>
      <c r="NKX86" s="2152"/>
      <c r="NKY86" s="2152"/>
      <c r="NKZ86" s="2151"/>
      <c r="NLA86" s="2152"/>
      <c r="NLB86" s="2152"/>
      <c r="NLC86" s="2152"/>
      <c r="NLD86" s="2152"/>
      <c r="NLE86" s="2152"/>
      <c r="NLF86" s="2151"/>
      <c r="NLG86" s="2152"/>
      <c r="NLH86" s="2152"/>
      <c r="NLI86" s="2152"/>
      <c r="NLJ86" s="2152"/>
      <c r="NLK86" s="2152"/>
      <c r="NLL86" s="2151"/>
      <c r="NLM86" s="2152"/>
      <c r="NLN86" s="2152"/>
      <c r="NLO86" s="2152"/>
      <c r="NLP86" s="2152"/>
      <c r="NLQ86" s="2152"/>
      <c r="NLR86" s="2151"/>
      <c r="NLS86" s="2152"/>
      <c r="NLT86" s="2152"/>
      <c r="NLU86" s="2152"/>
      <c r="NLV86" s="2152"/>
      <c r="NLW86" s="2152"/>
      <c r="NLX86" s="2151"/>
      <c r="NLY86" s="2152"/>
      <c r="NLZ86" s="2152"/>
      <c r="NMA86" s="2152"/>
      <c r="NMB86" s="2152"/>
      <c r="NMC86" s="2152"/>
      <c r="NMD86" s="2151"/>
      <c r="NME86" s="2152"/>
      <c r="NMF86" s="2152"/>
      <c r="NMG86" s="2152"/>
      <c r="NMH86" s="2152"/>
      <c r="NMI86" s="2152"/>
      <c r="NMJ86" s="2151"/>
      <c r="NMK86" s="2152"/>
      <c r="NML86" s="2152"/>
      <c r="NMM86" s="2152"/>
      <c r="NMN86" s="2152"/>
      <c r="NMO86" s="2152"/>
      <c r="NMP86" s="2151"/>
      <c r="NMQ86" s="2152"/>
      <c r="NMR86" s="2152"/>
      <c r="NMS86" s="2152"/>
      <c r="NMT86" s="2152"/>
      <c r="NMU86" s="2152"/>
      <c r="NMV86" s="2151"/>
      <c r="NMW86" s="2152"/>
      <c r="NMX86" s="2152"/>
      <c r="NMY86" s="2152"/>
      <c r="NMZ86" s="2152"/>
      <c r="NNA86" s="2152"/>
      <c r="NNB86" s="2151"/>
      <c r="NNC86" s="2152"/>
      <c r="NND86" s="2152"/>
      <c r="NNE86" s="2152"/>
      <c r="NNF86" s="2152"/>
      <c r="NNG86" s="2152"/>
      <c r="NNH86" s="2151"/>
      <c r="NNI86" s="2152"/>
      <c r="NNJ86" s="2152"/>
      <c r="NNK86" s="2152"/>
      <c r="NNL86" s="2152"/>
      <c r="NNM86" s="2152"/>
      <c r="NNN86" s="2151"/>
      <c r="NNO86" s="2152"/>
      <c r="NNP86" s="2152"/>
      <c r="NNQ86" s="2152"/>
      <c r="NNR86" s="2152"/>
      <c r="NNS86" s="2152"/>
      <c r="NNT86" s="2151"/>
      <c r="NNU86" s="2152"/>
      <c r="NNV86" s="2152"/>
      <c r="NNW86" s="2152"/>
      <c r="NNX86" s="2152"/>
      <c r="NNY86" s="2152"/>
      <c r="NNZ86" s="2151"/>
      <c r="NOA86" s="2152"/>
      <c r="NOB86" s="2152"/>
      <c r="NOC86" s="2152"/>
      <c r="NOD86" s="2152"/>
      <c r="NOE86" s="2152"/>
      <c r="NOF86" s="2151"/>
      <c r="NOG86" s="2152"/>
      <c r="NOH86" s="2152"/>
      <c r="NOI86" s="2152"/>
      <c r="NOJ86" s="2152"/>
      <c r="NOK86" s="2152"/>
      <c r="NOL86" s="2151"/>
      <c r="NOM86" s="2152"/>
      <c r="NON86" s="2152"/>
      <c r="NOO86" s="2152"/>
      <c r="NOP86" s="2152"/>
      <c r="NOQ86" s="2152"/>
      <c r="NOR86" s="2151"/>
      <c r="NOS86" s="2152"/>
      <c r="NOT86" s="2152"/>
      <c r="NOU86" s="2152"/>
      <c r="NOV86" s="2152"/>
      <c r="NOW86" s="2152"/>
      <c r="NOX86" s="2151"/>
      <c r="NOY86" s="2152"/>
      <c r="NOZ86" s="2152"/>
      <c r="NPA86" s="2152"/>
      <c r="NPB86" s="2152"/>
      <c r="NPC86" s="2152"/>
      <c r="NPD86" s="2151"/>
      <c r="NPE86" s="2152"/>
      <c r="NPF86" s="2152"/>
      <c r="NPG86" s="2152"/>
      <c r="NPH86" s="2152"/>
      <c r="NPI86" s="2152"/>
      <c r="NPJ86" s="2151"/>
      <c r="NPK86" s="2152"/>
      <c r="NPL86" s="2152"/>
      <c r="NPM86" s="2152"/>
      <c r="NPN86" s="2152"/>
      <c r="NPO86" s="2152"/>
      <c r="NPP86" s="2151"/>
      <c r="NPQ86" s="2152"/>
      <c r="NPR86" s="2152"/>
      <c r="NPS86" s="2152"/>
      <c r="NPT86" s="2152"/>
      <c r="NPU86" s="2152"/>
      <c r="NPV86" s="2151"/>
      <c r="NPW86" s="2152"/>
      <c r="NPX86" s="2152"/>
      <c r="NPY86" s="2152"/>
      <c r="NPZ86" s="2152"/>
      <c r="NQA86" s="2152"/>
      <c r="NQB86" s="2151"/>
      <c r="NQC86" s="2152"/>
      <c r="NQD86" s="2152"/>
      <c r="NQE86" s="2152"/>
      <c r="NQF86" s="2152"/>
      <c r="NQG86" s="2152"/>
      <c r="NQH86" s="2151"/>
      <c r="NQI86" s="2152"/>
      <c r="NQJ86" s="2152"/>
      <c r="NQK86" s="2152"/>
      <c r="NQL86" s="2152"/>
      <c r="NQM86" s="2152"/>
      <c r="NQN86" s="2151"/>
      <c r="NQO86" s="2152"/>
      <c r="NQP86" s="2152"/>
      <c r="NQQ86" s="2152"/>
      <c r="NQR86" s="2152"/>
      <c r="NQS86" s="2152"/>
      <c r="NQT86" s="2151"/>
      <c r="NQU86" s="2152"/>
      <c r="NQV86" s="2152"/>
      <c r="NQW86" s="2152"/>
      <c r="NQX86" s="2152"/>
      <c r="NQY86" s="2152"/>
      <c r="NQZ86" s="2151"/>
      <c r="NRA86" s="2152"/>
      <c r="NRB86" s="2152"/>
      <c r="NRC86" s="2152"/>
      <c r="NRD86" s="2152"/>
      <c r="NRE86" s="2152"/>
      <c r="NRF86" s="2151"/>
      <c r="NRG86" s="2152"/>
      <c r="NRH86" s="2152"/>
      <c r="NRI86" s="2152"/>
      <c r="NRJ86" s="2152"/>
      <c r="NRK86" s="2152"/>
      <c r="NRL86" s="2151"/>
      <c r="NRM86" s="2152"/>
      <c r="NRN86" s="2152"/>
      <c r="NRO86" s="2152"/>
      <c r="NRP86" s="2152"/>
      <c r="NRQ86" s="2152"/>
      <c r="NRR86" s="2151"/>
      <c r="NRS86" s="2152"/>
      <c r="NRT86" s="2152"/>
      <c r="NRU86" s="2152"/>
      <c r="NRV86" s="2152"/>
      <c r="NRW86" s="2152"/>
      <c r="NRX86" s="2151"/>
      <c r="NRY86" s="2152"/>
      <c r="NRZ86" s="2152"/>
      <c r="NSA86" s="2152"/>
      <c r="NSB86" s="2152"/>
      <c r="NSC86" s="2152"/>
      <c r="NSD86" s="2151"/>
      <c r="NSE86" s="2152"/>
      <c r="NSF86" s="2152"/>
      <c r="NSG86" s="2152"/>
      <c r="NSH86" s="2152"/>
      <c r="NSI86" s="2152"/>
      <c r="NSJ86" s="2151"/>
      <c r="NSK86" s="2152"/>
      <c r="NSL86" s="2152"/>
      <c r="NSM86" s="2152"/>
      <c r="NSN86" s="2152"/>
      <c r="NSO86" s="2152"/>
      <c r="NSP86" s="2151"/>
      <c r="NSQ86" s="2152"/>
      <c r="NSR86" s="2152"/>
      <c r="NSS86" s="2152"/>
      <c r="NST86" s="2152"/>
      <c r="NSU86" s="2152"/>
      <c r="NSV86" s="2151"/>
      <c r="NSW86" s="2152"/>
      <c r="NSX86" s="2152"/>
      <c r="NSY86" s="2152"/>
      <c r="NSZ86" s="2152"/>
      <c r="NTA86" s="2152"/>
      <c r="NTB86" s="2151"/>
      <c r="NTC86" s="2152"/>
      <c r="NTD86" s="2152"/>
      <c r="NTE86" s="2152"/>
      <c r="NTF86" s="2152"/>
      <c r="NTG86" s="2152"/>
      <c r="NTH86" s="2151"/>
      <c r="NTI86" s="2152"/>
      <c r="NTJ86" s="2152"/>
      <c r="NTK86" s="2152"/>
      <c r="NTL86" s="2152"/>
      <c r="NTM86" s="2152"/>
      <c r="NTN86" s="2151"/>
      <c r="NTO86" s="2152"/>
      <c r="NTP86" s="2152"/>
      <c r="NTQ86" s="2152"/>
      <c r="NTR86" s="2152"/>
      <c r="NTS86" s="2152"/>
      <c r="NTT86" s="2151"/>
      <c r="NTU86" s="2152"/>
      <c r="NTV86" s="2152"/>
      <c r="NTW86" s="2152"/>
      <c r="NTX86" s="2152"/>
      <c r="NTY86" s="2152"/>
      <c r="NTZ86" s="2151"/>
      <c r="NUA86" s="2152"/>
      <c r="NUB86" s="2152"/>
      <c r="NUC86" s="2152"/>
      <c r="NUD86" s="2152"/>
      <c r="NUE86" s="2152"/>
      <c r="NUF86" s="2151"/>
      <c r="NUG86" s="2152"/>
      <c r="NUH86" s="2152"/>
      <c r="NUI86" s="2152"/>
      <c r="NUJ86" s="2152"/>
      <c r="NUK86" s="2152"/>
      <c r="NUL86" s="2151"/>
      <c r="NUM86" s="2152"/>
      <c r="NUN86" s="2152"/>
      <c r="NUO86" s="2152"/>
      <c r="NUP86" s="2152"/>
      <c r="NUQ86" s="2152"/>
      <c r="NUR86" s="2151"/>
      <c r="NUS86" s="2152"/>
      <c r="NUT86" s="2152"/>
      <c r="NUU86" s="2152"/>
      <c r="NUV86" s="2152"/>
      <c r="NUW86" s="2152"/>
      <c r="NUX86" s="2151"/>
      <c r="NUY86" s="2152"/>
      <c r="NUZ86" s="2152"/>
      <c r="NVA86" s="2152"/>
      <c r="NVB86" s="2152"/>
      <c r="NVC86" s="2152"/>
      <c r="NVD86" s="2151"/>
      <c r="NVE86" s="2152"/>
      <c r="NVF86" s="2152"/>
      <c r="NVG86" s="2152"/>
      <c r="NVH86" s="2152"/>
      <c r="NVI86" s="2152"/>
      <c r="NVJ86" s="2151"/>
      <c r="NVK86" s="2152"/>
      <c r="NVL86" s="2152"/>
      <c r="NVM86" s="2152"/>
      <c r="NVN86" s="2152"/>
      <c r="NVO86" s="2152"/>
      <c r="NVP86" s="2151"/>
      <c r="NVQ86" s="2152"/>
      <c r="NVR86" s="2152"/>
      <c r="NVS86" s="2152"/>
      <c r="NVT86" s="2152"/>
      <c r="NVU86" s="2152"/>
      <c r="NVV86" s="2151"/>
      <c r="NVW86" s="2152"/>
      <c r="NVX86" s="2152"/>
      <c r="NVY86" s="2152"/>
      <c r="NVZ86" s="2152"/>
      <c r="NWA86" s="2152"/>
      <c r="NWB86" s="2151"/>
      <c r="NWC86" s="2152"/>
      <c r="NWD86" s="2152"/>
      <c r="NWE86" s="2152"/>
      <c r="NWF86" s="2152"/>
      <c r="NWG86" s="2152"/>
      <c r="NWH86" s="2151"/>
      <c r="NWI86" s="2152"/>
      <c r="NWJ86" s="2152"/>
      <c r="NWK86" s="2152"/>
      <c r="NWL86" s="2152"/>
      <c r="NWM86" s="2152"/>
      <c r="NWN86" s="2151"/>
      <c r="NWO86" s="2152"/>
      <c r="NWP86" s="2152"/>
      <c r="NWQ86" s="2152"/>
      <c r="NWR86" s="2152"/>
      <c r="NWS86" s="2152"/>
      <c r="NWT86" s="2151"/>
      <c r="NWU86" s="2152"/>
      <c r="NWV86" s="2152"/>
      <c r="NWW86" s="2152"/>
      <c r="NWX86" s="2152"/>
      <c r="NWY86" s="2152"/>
      <c r="NWZ86" s="2151"/>
      <c r="NXA86" s="2152"/>
      <c r="NXB86" s="2152"/>
      <c r="NXC86" s="2152"/>
      <c r="NXD86" s="2152"/>
      <c r="NXE86" s="2152"/>
      <c r="NXF86" s="2151"/>
      <c r="NXG86" s="2152"/>
      <c r="NXH86" s="2152"/>
      <c r="NXI86" s="2152"/>
      <c r="NXJ86" s="2152"/>
      <c r="NXK86" s="2152"/>
      <c r="NXL86" s="2151"/>
      <c r="NXM86" s="2152"/>
      <c r="NXN86" s="2152"/>
      <c r="NXO86" s="2152"/>
      <c r="NXP86" s="2152"/>
      <c r="NXQ86" s="2152"/>
      <c r="NXR86" s="2151"/>
      <c r="NXS86" s="2152"/>
      <c r="NXT86" s="2152"/>
      <c r="NXU86" s="2152"/>
      <c r="NXV86" s="2152"/>
      <c r="NXW86" s="2152"/>
      <c r="NXX86" s="2151"/>
      <c r="NXY86" s="2152"/>
      <c r="NXZ86" s="2152"/>
      <c r="NYA86" s="2152"/>
      <c r="NYB86" s="2152"/>
      <c r="NYC86" s="2152"/>
      <c r="NYD86" s="2151"/>
      <c r="NYE86" s="2152"/>
      <c r="NYF86" s="2152"/>
      <c r="NYG86" s="2152"/>
      <c r="NYH86" s="2152"/>
      <c r="NYI86" s="2152"/>
      <c r="NYJ86" s="2151"/>
      <c r="NYK86" s="2152"/>
      <c r="NYL86" s="2152"/>
      <c r="NYM86" s="2152"/>
      <c r="NYN86" s="2152"/>
      <c r="NYO86" s="2152"/>
      <c r="NYP86" s="2151"/>
      <c r="NYQ86" s="2152"/>
      <c r="NYR86" s="2152"/>
      <c r="NYS86" s="2152"/>
      <c r="NYT86" s="2152"/>
      <c r="NYU86" s="2152"/>
      <c r="NYV86" s="2151"/>
      <c r="NYW86" s="2152"/>
      <c r="NYX86" s="2152"/>
      <c r="NYY86" s="2152"/>
      <c r="NYZ86" s="2152"/>
      <c r="NZA86" s="2152"/>
      <c r="NZB86" s="2151"/>
      <c r="NZC86" s="2152"/>
      <c r="NZD86" s="2152"/>
      <c r="NZE86" s="2152"/>
      <c r="NZF86" s="2152"/>
      <c r="NZG86" s="2152"/>
      <c r="NZH86" s="2151"/>
      <c r="NZI86" s="2152"/>
      <c r="NZJ86" s="2152"/>
      <c r="NZK86" s="2152"/>
      <c r="NZL86" s="2152"/>
      <c r="NZM86" s="2152"/>
      <c r="NZN86" s="2151"/>
      <c r="NZO86" s="2152"/>
      <c r="NZP86" s="2152"/>
      <c r="NZQ86" s="2152"/>
      <c r="NZR86" s="2152"/>
      <c r="NZS86" s="2152"/>
      <c r="NZT86" s="2151"/>
      <c r="NZU86" s="2152"/>
      <c r="NZV86" s="2152"/>
      <c r="NZW86" s="2152"/>
      <c r="NZX86" s="2152"/>
      <c r="NZY86" s="2152"/>
      <c r="NZZ86" s="2151"/>
      <c r="OAA86" s="2152"/>
      <c r="OAB86" s="2152"/>
      <c r="OAC86" s="2152"/>
      <c r="OAD86" s="2152"/>
      <c r="OAE86" s="2152"/>
      <c r="OAF86" s="2151"/>
      <c r="OAG86" s="2152"/>
      <c r="OAH86" s="2152"/>
      <c r="OAI86" s="2152"/>
      <c r="OAJ86" s="2152"/>
      <c r="OAK86" s="2152"/>
      <c r="OAL86" s="2151"/>
      <c r="OAM86" s="2152"/>
      <c r="OAN86" s="2152"/>
      <c r="OAO86" s="2152"/>
      <c r="OAP86" s="2152"/>
      <c r="OAQ86" s="2152"/>
      <c r="OAR86" s="2151"/>
      <c r="OAS86" s="2152"/>
      <c r="OAT86" s="2152"/>
      <c r="OAU86" s="2152"/>
      <c r="OAV86" s="2152"/>
      <c r="OAW86" s="2152"/>
      <c r="OAX86" s="2151"/>
      <c r="OAY86" s="2152"/>
      <c r="OAZ86" s="2152"/>
      <c r="OBA86" s="2152"/>
      <c r="OBB86" s="2152"/>
      <c r="OBC86" s="2152"/>
      <c r="OBD86" s="2151"/>
      <c r="OBE86" s="2152"/>
      <c r="OBF86" s="2152"/>
      <c r="OBG86" s="2152"/>
      <c r="OBH86" s="2152"/>
      <c r="OBI86" s="2152"/>
      <c r="OBJ86" s="2151"/>
      <c r="OBK86" s="2152"/>
      <c r="OBL86" s="2152"/>
      <c r="OBM86" s="2152"/>
      <c r="OBN86" s="2152"/>
      <c r="OBO86" s="2152"/>
      <c r="OBP86" s="2151"/>
      <c r="OBQ86" s="2152"/>
      <c r="OBR86" s="2152"/>
      <c r="OBS86" s="2152"/>
      <c r="OBT86" s="2152"/>
      <c r="OBU86" s="2152"/>
      <c r="OBV86" s="2151"/>
      <c r="OBW86" s="2152"/>
      <c r="OBX86" s="2152"/>
      <c r="OBY86" s="2152"/>
      <c r="OBZ86" s="2152"/>
      <c r="OCA86" s="2152"/>
      <c r="OCB86" s="2151"/>
      <c r="OCC86" s="2152"/>
      <c r="OCD86" s="2152"/>
      <c r="OCE86" s="2152"/>
      <c r="OCF86" s="2152"/>
      <c r="OCG86" s="2152"/>
      <c r="OCH86" s="2151"/>
      <c r="OCI86" s="2152"/>
      <c r="OCJ86" s="2152"/>
      <c r="OCK86" s="2152"/>
      <c r="OCL86" s="2152"/>
      <c r="OCM86" s="2152"/>
      <c r="OCN86" s="2151"/>
      <c r="OCO86" s="2152"/>
      <c r="OCP86" s="2152"/>
      <c r="OCQ86" s="2152"/>
      <c r="OCR86" s="2152"/>
      <c r="OCS86" s="2152"/>
      <c r="OCT86" s="2151"/>
      <c r="OCU86" s="2152"/>
      <c r="OCV86" s="2152"/>
      <c r="OCW86" s="2152"/>
      <c r="OCX86" s="2152"/>
      <c r="OCY86" s="2152"/>
      <c r="OCZ86" s="2151"/>
      <c r="ODA86" s="2152"/>
      <c r="ODB86" s="2152"/>
      <c r="ODC86" s="2152"/>
      <c r="ODD86" s="2152"/>
      <c r="ODE86" s="2152"/>
      <c r="ODF86" s="2151"/>
      <c r="ODG86" s="2152"/>
      <c r="ODH86" s="2152"/>
      <c r="ODI86" s="2152"/>
      <c r="ODJ86" s="2152"/>
      <c r="ODK86" s="2152"/>
      <c r="ODL86" s="2151"/>
      <c r="ODM86" s="2152"/>
      <c r="ODN86" s="2152"/>
      <c r="ODO86" s="2152"/>
      <c r="ODP86" s="2152"/>
      <c r="ODQ86" s="2152"/>
      <c r="ODR86" s="2151"/>
      <c r="ODS86" s="2152"/>
      <c r="ODT86" s="2152"/>
      <c r="ODU86" s="2152"/>
      <c r="ODV86" s="2152"/>
      <c r="ODW86" s="2152"/>
      <c r="ODX86" s="2151"/>
      <c r="ODY86" s="2152"/>
      <c r="ODZ86" s="2152"/>
      <c r="OEA86" s="2152"/>
      <c r="OEB86" s="2152"/>
      <c r="OEC86" s="2152"/>
      <c r="OED86" s="2151"/>
      <c r="OEE86" s="2152"/>
      <c r="OEF86" s="2152"/>
      <c r="OEG86" s="2152"/>
      <c r="OEH86" s="2152"/>
      <c r="OEI86" s="2152"/>
      <c r="OEJ86" s="2151"/>
      <c r="OEK86" s="2152"/>
      <c r="OEL86" s="2152"/>
      <c r="OEM86" s="2152"/>
      <c r="OEN86" s="2152"/>
      <c r="OEO86" s="2152"/>
      <c r="OEP86" s="2151"/>
      <c r="OEQ86" s="2152"/>
      <c r="OER86" s="2152"/>
      <c r="OES86" s="2152"/>
      <c r="OET86" s="2152"/>
      <c r="OEU86" s="2152"/>
      <c r="OEV86" s="2151"/>
      <c r="OEW86" s="2152"/>
      <c r="OEX86" s="2152"/>
      <c r="OEY86" s="2152"/>
      <c r="OEZ86" s="2152"/>
      <c r="OFA86" s="2152"/>
      <c r="OFB86" s="2151"/>
      <c r="OFC86" s="2152"/>
      <c r="OFD86" s="2152"/>
      <c r="OFE86" s="2152"/>
      <c r="OFF86" s="2152"/>
      <c r="OFG86" s="2152"/>
      <c r="OFH86" s="2151"/>
      <c r="OFI86" s="2152"/>
      <c r="OFJ86" s="2152"/>
      <c r="OFK86" s="2152"/>
      <c r="OFL86" s="2152"/>
      <c r="OFM86" s="2152"/>
      <c r="OFN86" s="2151"/>
      <c r="OFO86" s="2152"/>
      <c r="OFP86" s="2152"/>
      <c r="OFQ86" s="2152"/>
      <c r="OFR86" s="2152"/>
      <c r="OFS86" s="2152"/>
      <c r="OFT86" s="2151"/>
      <c r="OFU86" s="2152"/>
      <c r="OFV86" s="2152"/>
      <c r="OFW86" s="2152"/>
      <c r="OFX86" s="2152"/>
      <c r="OFY86" s="2152"/>
      <c r="OFZ86" s="2151"/>
      <c r="OGA86" s="2152"/>
      <c r="OGB86" s="2152"/>
      <c r="OGC86" s="2152"/>
      <c r="OGD86" s="2152"/>
      <c r="OGE86" s="2152"/>
      <c r="OGF86" s="2151"/>
      <c r="OGG86" s="2152"/>
      <c r="OGH86" s="2152"/>
      <c r="OGI86" s="2152"/>
      <c r="OGJ86" s="2152"/>
      <c r="OGK86" s="2152"/>
      <c r="OGL86" s="2151"/>
      <c r="OGM86" s="2152"/>
      <c r="OGN86" s="2152"/>
      <c r="OGO86" s="2152"/>
      <c r="OGP86" s="2152"/>
      <c r="OGQ86" s="2152"/>
      <c r="OGR86" s="2151"/>
      <c r="OGS86" s="2152"/>
      <c r="OGT86" s="2152"/>
      <c r="OGU86" s="2152"/>
      <c r="OGV86" s="2152"/>
      <c r="OGW86" s="2152"/>
      <c r="OGX86" s="2151"/>
      <c r="OGY86" s="2152"/>
      <c r="OGZ86" s="2152"/>
      <c r="OHA86" s="2152"/>
      <c r="OHB86" s="2152"/>
      <c r="OHC86" s="2152"/>
      <c r="OHD86" s="2151"/>
      <c r="OHE86" s="2152"/>
      <c r="OHF86" s="2152"/>
      <c r="OHG86" s="2152"/>
      <c r="OHH86" s="2152"/>
      <c r="OHI86" s="2152"/>
      <c r="OHJ86" s="2151"/>
      <c r="OHK86" s="2152"/>
      <c r="OHL86" s="2152"/>
      <c r="OHM86" s="2152"/>
      <c r="OHN86" s="2152"/>
      <c r="OHO86" s="2152"/>
      <c r="OHP86" s="2151"/>
      <c r="OHQ86" s="2152"/>
      <c r="OHR86" s="2152"/>
      <c r="OHS86" s="2152"/>
      <c r="OHT86" s="2152"/>
      <c r="OHU86" s="2152"/>
      <c r="OHV86" s="2151"/>
      <c r="OHW86" s="2152"/>
      <c r="OHX86" s="2152"/>
      <c r="OHY86" s="2152"/>
      <c r="OHZ86" s="2152"/>
      <c r="OIA86" s="2152"/>
      <c r="OIB86" s="2151"/>
      <c r="OIC86" s="2152"/>
      <c r="OID86" s="2152"/>
      <c r="OIE86" s="2152"/>
      <c r="OIF86" s="2152"/>
      <c r="OIG86" s="2152"/>
      <c r="OIH86" s="2151"/>
      <c r="OII86" s="2152"/>
      <c r="OIJ86" s="2152"/>
      <c r="OIK86" s="2152"/>
      <c r="OIL86" s="2152"/>
      <c r="OIM86" s="2152"/>
      <c r="OIN86" s="2151"/>
      <c r="OIO86" s="2152"/>
      <c r="OIP86" s="2152"/>
      <c r="OIQ86" s="2152"/>
      <c r="OIR86" s="2152"/>
      <c r="OIS86" s="2152"/>
      <c r="OIT86" s="2151"/>
      <c r="OIU86" s="2152"/>
      <c r="OIV86" s="2152"/>
      <c r="OIW86" s="2152"/>
      <c r="OIX86" s="2152"/>
      <c r="OIY86" s="2152"/>
      <c r="OIZ86" s="2151"/>
      <c r="OJA86" s="2152"/>
      <c r="OJB86" s="2152"/>
      <c r="OJC86" s="2152"/>
      <c r="OJD86" s="2152"/>
      <c r="OJE86" s="2152"/>
      <c r="OJF86" s="2151"/>
      <c r="OJG86" s="2152"/>
      <c r="OJH86" s="2152"/>
      <c r="OJI86" s="2152"/>
      <c r="OJJ86" s="2152"/>
      <c r="OJK86" s="2152"/>
      <c r="OJL86" s="2151"/>
      <c r="OJM86" s="2152"/>
      <c r="OJN86" s="2152"/>
      <c r="OJO86" s="2152"/>
      <c r="OJP86" s="2152"/>
      <c r="OJQ86" s="2152"/>
      <c r="OJR86" s="2151"/>
      <c r="OJS86" s="2152"/>
      <c r="OJT86" s="2152"/>
      <c r="OJU86" s="2152"/>
      <c r="OJV86" s="2152"/>
      <c r="OJW86" s="2152"/>
      <c r="OJX86" s="2151"/>
      <c r="OJY86" s="2152"/>
      <c r="OJZ86" s="2152"/>
      <c r="OKA86" s="2152"/>
      <c r="OKB86" s="2152"/>
      <c r="OKC86" s="2152"/>
      <c r="OKD86" s="2151"/>
      <c r="OKE86" s="2152"/>
      <c r="OKF86" s="2152"/>
      <c r="OKG86" s="2152"/>
      <c r="OKH86" s="2152"/>
      <c r="OKI86" s="2152"/>
      <c r="OKJ86" s="2151"/>
      <c r="OKK86" s="2152"/>
      <c r="OKL86" s="2152"/>
      <c r="OKM86" s="2152"/>
      <c r="OKN86" s="2152"/>
      <c r="OKO86" s="2152"/>
      <c r="OKP86" s="2151"/>
      <c r="OKQ86" s="2152"/>
      <c r="OKR86" s="2152"/>
      <c r="OKS86" s="2152"/>
      <c r="OKT86" s="2152"/>
      <c r="OKU86" s="2152"/>
      <c r="OKV86" s="2151"/>
      <c r="OKW86" s="2152"/>
      <c r="OKX86" s="2152"/>
      <c r="OKY86" s="2152"/>
      <c r="OKZ86" s="2152"/>
      <c r="OLA86" s="2152"/>
      <c r="OLB86" s="2151"/>
      <c r="OLC86" s="2152"/>
      <c r="OLD86" s="2152"/>
      <c r="OLE86" s="2152"/>
      <c r="OLF86" s="2152"/>
      <c r="OLG86" s="2152"/>
      <c r="OLH86" s="2151"/>
      <c r="OLI86" s="2152"/>
      <c r="OLJ86" s="2152"/>
      <c r="OLK86" s="2152"/>
      <c r="OLL86" s="2152"/>
      <c r="OLM86" s="2152"/>
      <c r="OLN86" s="2151"/>
      <c r="OLO86" s="2152"/>
      <c r="OLP86" s="2152"/>
      <c r="OLQ86" s="2152"/>
      <c r="OLR86" s="2152"/>
      <c r="OLS86" s="2152"/>
      <c r="OLT86" s="2151"/>
      <c r="OLU86" s="2152"/>
      <c r="OLV86" s="2152"/>
      <c r="OLW86" s="2152"/>
      <c r="OLX86" s="2152"/>
      <c r="OLY86" s="2152"/>
      <c r="OLZ86" s="2151"/>
      <c r="OMA86" s="2152"/>
      <c r="OMB86" s="2152"/>
      <c r="OMC86" s="2152"/>
      <c r="OMD86" s="2152"/>
      <c r="OME86" s="2152"/>
      <c r="OMF86" s="2151"/>
      <c r="OMG86" s="2152"/>
      <c r="OMH86" s="2152"/>
      <c r="OMI86" s="2152"/>
      <c r="OMJ86" s="2152"/>
      <c r="OMK86" s="2152"/>
      <c r="OML86" s="2151"/>
      <c r="OMM86" s="2152"/>
      <c r="OMN86" s="2152"/>
      <c r="OMO86" s="2152"/>
      <c r="OMP86" s="2152"/>
      <c r="OMQ86" s="2152"/>
      <c r="OMR86" s="2151"/>
      <c r="OMS86" s="2152"/>
      <c r="OMT86" s="2152"/>
      <c r="OMU86" s="2152"/>
      <c r="OMV86" s="2152"/>
      <c r="OMW86" s="2152"/>
      <c r="OMX86" s="2151"/>
      <c r="OMY86" s="2152"/>
      <c r="OMZ86" s="2152"/>
      <c r="ONA86" s="2152"/>
      <c r="ONB86" s="2152"/>
      <c r="ONC86" s="2152"/>
      <c r="OND86" s="2151"/>
      <c r="ONE86" s="2152"/>
      <c r="ONF86" s="2152"/>
      <c r="ONG86" s="2152"/>
      <c r="ONH86" s="2152"/>
      <c r="ONI86" s="2152"/>
      <c r="ONJ86" s="2151"/>
      <c r="ONK86" s="2152"/>
      <c r="ONL86" s="2152"/>
      <c r="ONM86" s="2152"/>
      <c r="ONN86" s="2152"/>
      <c r="ONO86" s="2152"/>
      <c r="ONP86" s="2151"/>
      <c r="ONQ86" s="2152"/>
      <c r="ONR86" s="2152"/>
      <c r="ONS86" s="2152"/>
      <c r="ONT86" s="2152"/>
      <c r="ONU86" s="2152"/>
      <c r="ONV86" s="2151"/>
      <c r="ONW86" s="2152"/>
      <c r="ONX86" s="2152"/>
      <c r="ONY86" s="2152"/>
      <c r="ONZ86" s="2152"/>
      <c r="OOA86" s="2152"/>
      <c r="OOB86" s="2151"/>
      <c r="OOC86" s="2152"/>
      <c r="OOD86" s="2152"/>
      <c r="OOE86" s="2152"/>
      <c r="OOF86" s="2152"/>
      <c r="OOG86" s="2152"/>
      <c r="OOH86" s="2151"/>
      <c r="OOI86" s="2152"/>
      <c r="OOJ86" s="2152"/>
      <c r="OOK86" s="2152"/>
      <c r="OOL86" s="2152"/>
      <c r="OOM86" s="2152"/>
      <c r="OON86" s="2151"/>
      <c r="OOO86" s="2152"/>
      <c r="OOP86" s="2152"/>
      <c r="OOQ86" s="2152"/>
      <c r="OOR86" s="2152"/>
      <c r="OOS86" s="2152"/>
      <c r="OOT86" s="2151"/>
      <c r="OOU86" s="2152"/>
      <c r="OOV86" s="2152"/>
      <c r="OOW86" s="2152"/>
      <c r="OOX86" s="2152"/>
      <c r="OOY86" s="2152"/>
      <c r="OOZ86" s="2151"/>
      <c r="OPA86" s="2152"/>
      <c r="OPB86" s="2152"/>
      <c r="OPC86" s="2152"/>
      <c r="OPD86" s="2152"/>
      <c r="OPE86" s="2152"/>
      <c r="OPF86" s="2151"/>
      <c r="OPG86" s="2152"/>
      <c r="OPH86" s="2152"/>
      <c r="OPI86" s="2152"/>
      <c r="OPJ86" s="2152"/>
      <c r="OPK86" s="2152"/>
      <c r="OPL86" s="2151"/>
      <c r="OPM86" s="2152"/>
      <c r="OPN86" s="2152"/>
      <c r="OPO86" s="2152"/>
      <c r="OPP86" s="2152"/>
      <c r="OPQ86" s="2152"/>
      <c r="OPR86" s="2151"/>
      <c r="OPS86" s="2152"/>
      <c r="OPT86" s="2152"/>
      <c r="OPU86" s="2152"/>
      <c r="OPV86" s="2152"/>
      <c r="OPW86" s="2152"/>
      <c r="OPX86" s="2151"/>
      <c r="OPY86" s="2152"/>
      <c r="OPZ86" s="2152"/>
      <c r="OQA86" s="2152"/>
      <c r="OQB86" s="2152"/>
      <c r="OQC86" s="2152"/>
      <c r="OQD86" s="2151"/>
      <c r="OQE86" s="2152"/>
      <c r="OQF86" s="2152"/>
      <c r="OQG86" s="2152"/>
      <c r="OQH86" s="2152"/>
      <c r="OQI86" s="2152"/>
      <c r="OQJ86" s="2151"/>
      <c r="OQK86" s="2152"/>
      <c r="OQL86" s="2152"/>
      <c r="OQM86" s="2152"/>
      <c r="OQN86" s="2152"/>
      <c r="OQO86" s="2152"/>
      <c r="OQP86" s="2151"/>
      <c r="OQQ86" s="2152"/>
      <c r="OQR86" s="2152"/>
      <c r="OQS86" s="2152"/>
      <c r="OQT86" s="2152"/>
      <c r="OQU86" s="2152"/>
      <c r="OQV86" s="2151"/>
      <c r="OQW86" s="2152"/>
      <c r="OQX86" s="2152"/>
      <c r="OQY86" s="2152"/>
      <c r="OQZ86" s="2152"/>
      <c r="ORA86" s="2152"/>
      <c r="ORB86" s="2151"/>
      <c r="ORC86" s="2152"/>
      <c r="ORD86" s="2152"/>
      <c r="ORE86" s="2152"/>
      <c r="ORF86" s="2152"/>
      <c r="ORG86" s="2152"/>
      <c r="ORH86" s="2151"/>
      <c r="ORI86" s="2152"/>
      <c r="ORJ86" s="2152"/>
      <c r="ORK86" s="2152"/>
      <c r="ORL86" s="2152"/>
      <c r="ORM86" s="2152"/>
      <c r="ORN86" s="2151"/>
      <c r="ORO86" s="2152"/>
      <c r="ORP86" s="2152"/>
      <c r="ORQ86" s="2152"/>
      <c r="ORR86" s="2152"/>
      <c r="ORS86" s="2152"/>
      <c r="ORT86" s="2151"/>
      <c r="ORU86" s="2152"/>
      <c r="ORV86" s="2152"/>
      <c r="ORW86" s="2152"/>
      <c r="ORX86" s="2152"/>
      <c r="ORY86" s="2152"/>
      <c r="ORZ86" s="2151"/>
      <c r="OSA86" s="2152"/>
      <c r="OSB86" s="2152"/>
      <c r="OSC86" s="2152"/>
      <c r="OSD86" s="2152"/>
      <c r="OSE86" s="2152"/>
      <c r="OSF86" s="2151"/>
      <c r="OSG86" s="2152"/>
      <c r="OSH86" s="2152"/>
      <c r="OSI86" s="2152"/>
      <c r="OSJ86" s="2152"/>
      <c r="OSK86" s="2152"/>
      <c r="OSL86" s="2151"/>
      <c r="OSM86" s="2152"/>
      <c r="OSN86" s="2152"/>
      <c r="OSO86" s="2152"/>
      <c r="OSP86" s="2152"/>
      <c r="OSQ86" s="2152"/>
      <c r="OSR86" s="2151"/>
      <c r="OSS86" s="2152"/>
      <c r="OST86" s="2152"/>
      <c r="OSU86" s="2152"/>
      <c r="OSV86" s="2152"/>
      <c r="OSW86" s="2152"/>
      <c r="OSX86" s="2151"/>
      <c r="OSY86" s="2152"/>
      <c r="OSZ86" s="2152"/>
      <c r="OTA86" s="2152"/>
      <c r="OTB86" s="2152"/>
      <c r="OTC86" s="2152"/>
      <c r="OTD86" s="2151"/>
      <c r="OTE86" s="2152"/>
      <c r="OTF86" s="2152"/>
      <c r="OTG86" s="2152"/>
      <c r="OTH86" s="2152"/>
      <c r="OTI86" s="2152"/>
      <c r="OTJ86" s="2151"/>
      <c r="OTK86" s="2152"/>
      <c r="OTL86" s="2152"/>
      <c r="OTM86" s="2152"/>
      <c r="OTN86" s="2152"/>
      <c r="OTO86" s="2152"/>
      <c r="OTP86" s="2151"/>
      <c r="OTQ86" s="2152"/>
      <c r="OTR86" s="2152"/>
      <c r="OTS86" s="2152"/>
      <c r="OTT86" s="2152"/>
      <c r="OTU86" s="2152"/>
      <c r="OTV86" s="2151"/>
      <c r="OTW86" s="2152"/>
      <c r="OTX86" s="2152"/>
      <c r="OTY86" s="2152"/>
      <c r="OTZ86" s="2152"/>
      <c r="OUA86" s="2152"/>
      <c r="OUB86" s="2151"/>
      <c r="OUC86" s="2152"/>
      <c r="OUD86" s="2152"/>
      <c r="OUE86" s="2152"/>
      <c r="OUF86" s="2152"/>
      <c r="OUG86" s="2152"/>
      <c r="OUH86" s="2151"/>
      <c r="OUI86" s="2152"/>
      <c r="OUJ86" s="2152"/>
      <c r="OUK86" s="2152"/>
      <c r="OUL86" s="2152"/>
      <c r="OUM86" s="2152"/>
      <c r="OUN86" s="2151"/>
      <c r="OUO86" s="2152"/>
      <c r="OUP86" s="2152"/>
      <c r="OUQ86" s="2152"/>
      <c r="OUR86" s="2152"/>
      <c r="OUS86" s="2152"/>
      <c r="OUT86" s="2151"/>
      <c r="OUU86" s="2152"/>
      <c r="OUV86" s="2152"/>
      <c r="OUW86" s="2152"/>
      <c r="OUX86" s="2152"/>
      <c r="OUY86" s="2152"/>
      <c r="OUZ86" s="2151"/>
      <c r="OVA86" s="2152"/>
      <c r="OVB86" s="2152"/>
      <c r="OVC86" s="2152"/>
      <c r="OVD86" s="2152"/>
      <c r="OVE86" s="2152"/>
      <c r="OVF86" s="2151"/>
      <c r="OVG86" s="2152"/>
      <c r="OVH86" s="2152"/>
      <c r="OVI86" s="2152"/>
      <c r="OVJ86" s="2152"/>
      <c r="OVK86" s="2152"/>
      <c r="OVL86" s="2151"/>
      <c r="OVM86" s="2152"/>
      <c r="OVN86" s="2152"/>
      <c r="OVO86" s="2152"/>
      <c r="OVP86" s="2152"/>
      <c r="OVQ86" s="2152"/>
      <c r="OVR86" s="2151"/>
      <c r="OVS86" s="2152"/>
      <c r="OVT86" s="2152"/>
      <c r="OVU86" s="2152"/>
      <c r="OVV86" s="2152"/>
      <c r="OVW86" s="2152"/>
      <c r="OVX86" s="2151"/>
      <c r="OVY86" s="2152"/>
      <c r="OVZ86" s="2152"/>
      <c r="OWA86" s="2152"/>
      <c r="OWB86" s="2152"/>
      <c r="OWC86" s="2152"/>
      <c r="OWD86" s="2151"/>
      <c r="OWE86" s="2152"/>
      <c r="OWF86" s="2152"/>
      <c r="OWG86" s="2152"/>
      <c r="OWH86" s="2152"/>
      <c r="OWI86" s="2152"/>
      <c r="OWJ86" s="2151"/>
      <c r="OWK86" s="2152"/>
      <c r="OWL86" s="2152"/>
      <c r="OWM86" s="2152"/>
      <c r="OWN86" s="2152"/>
      <c r="OWO86" s="2152"/>
      <c r="OWP86" s="2151"/>
      <c r="OWQ86" s="2152"/>
      <c r="OWR86" s="2152"/>
      <c r="OWS86" s="2152"/>
      <c r="OWT86" s="2152"/>
      <c r="OWU86" s="2152"/>
      <c r="OWV86" s="2151"/>
      <c r="OWW86" s="2152"/>
      <c r="OWX86" s="2152"/>
      <c r="OWY86" s="2152"/>
      <c r="OWZ86" s="2152"/>
      <c r="OXA86" s="2152"/>
      <c r="OXB86" s="2151"/>
      <c r="OXC86" s="2152"/>
      <c r="OXD86" s="2152"/>
      <c r="OXE86" s="2152"/>
      <c r="OXF86" s="2152"/>
      <c r="OXG86" s="2152"/>
      <c r="OXH86" s="2151"/>
      <c r="OXI86" s="2152"/>
      <c r="OXJ86" s="2152"/>
      <c r="OXK86" s="2152"/>
      <c r="OXL86" s="2152"/>
      <c r="OXM86" s="2152"/>
      <c r="OXN86" s="2151"/>
      <c r="OXO86" s="2152"/>
      <c r="OXP86" s="2152"/>
      <c r="OXQ86" s="2152"/>
      <c r="OXR86" s="2152"/>
      <c r="OXS86" s="2152"/>
      <c r="OXT86" s="2151"/>
      <c r="OXU86" s="2152"/>
      <c r="OXV86" s="2152"/>
      <c r="OXW86" s="2152"/>
      <c r="OXX86" s="2152"/>
      <c r="OXY86" s="2152"/>
      <c r="OXZ86" s="2151"/>
      <c r="OYA86" s="2152"/>
      <c r="OYB86" s="2152"/>
      <c r="OYC86" s="2152"/>
      <c r="OYD86" s="2152"/>
      <c r="OYE86" s="2152"/>
      <c r="OYF86" s="2151"/>
      <c r="OYG86" s="2152"/>
      <c r="OYH86" s="2152"/>
      <c r="OYI86" s="2152"/>
      <c r="OYJ86" s="2152"/>
      <c r="OYK86" s="2152"/>
      <c r="OYL86" s="2151"/>
      <c r="OYM86" s="2152"/>
      <c r="OYN86" s="2152"/>
      <c r="OYO86" s="2152"/>
      <c r="OYP86" s="2152"/>
      <c r="OYQ86" s="2152"/>
      <c r="OYR86" s="2151"/>
      <c r="OYS86" s="2152"/>
      <c r="OYT86" s="2152"/>
      <c r="OYU86" s="2152"/>
      <c r="OYV86" s="2152"/>
      <c r="OYW86" s="2152"/>
      <c r="OYX86" s="2151"/>
      <c r="OYY86" s="2152"/>
      <c r="OYZ86" s="2152"/>
      <c r="OZA86" s="2152"/>
      <c r="OZB86" s="2152"/>
      <c r="OZC86" s="2152"/>
      <c r="OZD86" s="2151"/>
      <c r="OZE86" s="2152"/>
      <c r="OZF86" s="2152"/>
      <c r="OZG86" s="2152"/>
      <c r="OZH86" s="2152"/>
      <c r="OZI86" s="2152"/>
      <c r="OZJ86" s="2151"/>
      <c r="OZK86" s="2152"/>
      <c r="OZL86" s="2152"/>
      <c r="OZM86" s="2152"/>
      <c r="OZN86" s="2152"/>
      <c r="OZO86" s="2152"/>
      <c r="OZP86" s="2151"/>
      <c r="OZQ86" s="2152"/>
      <c r="OZR86" s="2152"/>
      <c r="OZS86" s="2152"/>
      <c r="OZT86" s="2152"/>
      <c r="OZU86" s="2152"/>
      <c r="OZV86" s="2151"/>
      <c r="OZW86" s="2152"/>
      <c r="OZX86" s="2152"/>
      <c r="OZY86" s="2152"/>
      <c r="OZZ86" s="2152"/>
      <c r="PAA86" s="2152"/>
      <c r="PAB86" s="2151"/>
      <c r="PAC86" s="2152"/>
      <c r="PAD86" s="2152"/>
      <c r="PAE86" s="2152"/>
      <c r="PAF86" s="2152"/>
      <c r="PAG86" s="2152"/>
      <c r="PAH86" s="2151"/>
      <c r="PAI86" s="2152"/>
      <c r="PAJ86" s="2152"/>
      <c r="PAK86" s="2152"/>
      <c r="PAL86" s="2152"/>
      <c r="PAM86" s="2152"/>
      <c r="PAN86" s="2151"/>
      <c r="PAO86" s="2152"/>
      <c r="PAP86" s="2152"/>
      <c r="PAQ86" s="2152"/>
      <c r="PAR86" s="2152"/>
      <c r="PAS86" s="2152"/>
      <c r="PAT86" s="2151"/>
      <c r="PAU86" s="2152"/>
      <c r="PAV86" s="2152"/>
      <c r="PAW86" s="2152"/>
      <c r="PAX86" s="2152"/>
      <c r="PAY86" s="2152"/>
      <c r="PAZ86" s="2151"/>
      <c r="PBA86" s="2152"/>
      <c r="PBB86" s="2152"/>
      <c r="PBC86" s="2152"/>
      <c r="PBD86" s="2152"/>
      <c r="PBE86" s="2152"/>
      <c r="PBF86" s="2151"/>
      <c r="PBG86" s="2152"/>
      <c r="PBH86" s="2152"/>
      <c r="PBI86" s="2152"/>
      <c r="PBJ86" s="2152"/>
      <c r="PBK86" s="2152"/>
      <c r="PBL86" s="2151"/>
      <c r="PBM86" s="2152"/>
      <c r="PBN86" s="2152"/>
      <c r="PBO86" s="2152"/>
      <c r="PBP86" s="2152"/>
      <c r="PBQ86" s="2152"/>
      <c r="PBR86" s="2151"/>
      <c r="PBS86" s="2152"/>
      <c r="PBT86" s="2152"/>
      <c r="PBU86" s="2152"/>
      <c r="PBV86" s="2152"/>
      <c r="PBW86" s="2152"/>
      <c r="PBX86" s="2151"/>
      <c r="PBY86" s="2152"/>
      <c r="PBZ86" s="2152"/>
      <c r="PCA86" s="2152"/>
      <c r="PCB86" s="2152"/>
      <c r="PCC86" s="2152"/>
      <c r="PCD86" s="2151"/>
      <c r="PCE86" s="2152"/>
      <c r="PCF86" s="2152"/>
      <c r="PCG86" s="2152"/>
      <c r="PCH86" s="2152"/>
      <c r="PCI86" s="2152"/>
      <c r="PCJ86" s="2151"/>
      <c r="PCK86" s="2152"/>
      <c r="PCL86" s="2152"/>
      <c r="PCM86" s="2152"/>
      <c r="PCN86" s="2152"/>
      <c r="PCO86" s="2152"/>
      <c r="PCP86" s="2151"/>
      <c r="PCQ86" s="2152"/>
      <c r="PCR86" s="2152"/>
      <c r="PCS86" s="2152"/>
      <c r="PCT86" s="2152"/>
      <c r="PCU86" s="2152"/>
      <c r="PCV86" s="2151"/>
      <c r="PCW86" s="2152"/>
      <c r="PCX86" s="2152"/>
      <c r="PCY86" s="2152"/>
      <c r="PCZ86" s="2152"/>
      <c r="PDA86" s="2152"/>
      <c r="PDB86" s="2151"/>
      <c r="PDC86" s="2152"/>
      <c r="PDD86" s="2152"/>
      <c r="PDE86" s="2152"/>
      <c r="PDF86" s="2152"/>
      <c r="PDG86" s="2152"/>
      <c r="PDH86" s="2151"/>
      <c r="PDI86" s="2152"/>
      <c r="PDJ86" s="2152"/>
      <c r="PDK86" s="2152"/>
      <c r="PDL86" s="2152"/>
      <c r="PDM86" s="2152"/>
      <c r="PDN86" s="2151"/>
      <c r="PDO86" s="2152"/>
      <c r="PDP86" s="2152"/>
      <c r="PDQ86" s="2152"/>
      <c r="PDR86" s="2152"/>
      <c r="PDS86" s="2152"/>
      <c r="PDT86" s="2151"/>
      <c r="PDU86" s="2152"/>
      <c r="PDV86" s="2152"/>
      <c r="PDW86" s="2152"/>
      <c r="PDX86" s="2152"/>
      <c r="PDY86" s="2152"/>
      <c r="PDZ86" s="2151"/>
      <c r="PEA86" s="2152"/>
      <c r="PEB86" s="2152"/>
      <c r="PEC86" s="2152"/>
      <c r="PED86" s="2152"/>
      <c r="PEE86" s="2152"/>
      <c r="PEF86" s="2151"/>
      <c r="PEG86" s="2152"/>
      <c r="PEH86" s="2152"/>
      <c r="PEI86" s="2152"/>
      <c r="PEJ86" s="2152"/>
      <c r="PEK86" s="2152"/>
      <c r="PEL86" s="2151"/>
      <c r="PEM86" s="2152"/>
      <c r="PEN86" s="2152"/>
      <c r="PEO86" s="2152"/>
      <c r="PEP86" s="2152"/>
      <c r="PEQ86" s="2152"/>
      <c r="PER86" s="2151"/>
      <c r="PES86" s="2152"/>
      <c r="PET86" s="2152"/>
      <c r="PEU86" s="2152"/>
      <c r="PEV86" s="2152"/>
      <c r="PEW86" s="2152"/>
      <c r="PEX86" s="2151"/>
      <c r="PEY86" s="2152"/>
      <c r="PEZ86" s="2152"/>
      <c r="PFA86" s="2152"/>
      <c r="PFB86" s="2152"/>
      <c r="PFC86" s="2152"/>
      <c r="PFD86" s="2151"/>
      <c r="PFE86" s="2152"/>
      <c r="PFF86" s="2152"/>
      <c r="PFG86" s="2152"/>
      <c r="PFH86" s="2152"/>
      <c r="PFI86" s="2152"/>
      <c r="PFJ86" s="2151"/>
      <c r="PFK86" s="2152"/>
      <c r="PFL86" s="2152"/>
      <c r="PFM86" s="2152"/>
      <c r="PFN86" s="2152"/>
      <c r="PFO86" s="2152"/>
      <c r="PFP86" s="2151"/>
      <c r="PFQ86" s="2152"/>
      <c r="PFR86" s="2152"/>
      <c r="PFS86" s="2152"/>
      <c r="PFT86" s="2152"/>
      <c r="PFU86" s="2152"/>
      <c r="PFV86" s="2151"/>
      <c r="PFW86" s="2152"/>
      <c r="PFX86" s="2152"/>
      <c r="PFY86" s="2152"/>
      <c r="PFZ86" s="2152"/>
      <c r="PGA86" s="2152"/>
      <c r="PGB86" s="2151"/>
      <c r="PGC86" s="2152"/>
      <c r="PGD86" s="2152"/>
      <c r="PGE86" s="2152"/>
      <c r="PGF86" s="2152"/>
      <c r="PGG86" s="2152"/>
      <c r="PGH86" s="2151"/>
      <c r="PGI86" s="2152"/>
      <c r="PGJ86" s="2152"/>
      <c r="PGK86" s="2152"/>
      <c r="PGL86" s="2152"/>
      <c r="PGM86" s="2152"/>
      <c r="PGN86" s="2151"/>
      <c r="PGO86" s="2152"/>
      <c r="PGP86" s="2152"/>
      <c r="PGQ86" s="2152"/>
      <c r="PGR86" s="2152"/>
      <c r="PGS86" s="2152"/>
      <c r="PGT86" s="2151"/>
      <c r="PGU86" s="2152"/>
      <c r="PGV86" s="2152"/>
      <c r="PGW86" s="2152"/>
      <c r="PGX86" s="2152"/>
      <c r="PGY86" s="2152"/>
      <c r="PGZ86" s="2151"/>
      <c r="PHA86" s="2152"/>
      <c r="PHB86" s="2152"/>
      <c r="PHC86" s="2152"/>
      <c r="PHD86" s="2152"/>
      <c r="PHE86" s="2152"/>
      <c r="PHF86" s="2151"/>
      <c r="PHG86" s="2152"/>
      <c r="PHH86" s="2152"/>
      <c r="PHI86" s="2152"/>
      <c r="PHJ86" s="2152"/>
      <c r="PHK86" s="2152"/>
      <c r="PHL86" s="2151"/>
      <c r="PHM86" s="2152"/>
      <c r="PHN86" s="2152"/>
      <c r="PHO86" s="2152"/>
      <c r="PHP86" s="2152"/>
      <c r="PHQ86" s="2152"/>
      <c r="PHR86" s="2151"/>
      <c r="PHS86" s="2152"/>
      <c r="PHT86" s="2152"/>
      <c r="PHU86" s="2152"/>
      <c r="PHV86" s="2152"/>
      <c r="PHW86" s="2152"/>
      <c r="PHX86" s="2151"/>
      <c r="PHY86" s="2152"/>
      <c r="PHZ86" s="2152"/>
      <c r="PIA86" s="2152"/>
      <c r="PIB86" s="2152"/>
      <c r="PIC86" s="2152"/>
      <c r="PID86" s="2151"/>
      <c r="PIE86" s="2152"/>
      <c r="PIF86" s="2152"/>
      <c r="PIG86" s="2152"/>
      <c r="PIH86" s="2152"/>
      <c r="PII86" s="2152"/>
      <c r="PIJ86" s="2151"/>
      <c r="PIK86" s="2152"/>
      <c r="PIL86" s="2152"/>
      <c r="PIM86" s="2152"/>
      <c r="PIN86" s="2152"/>
      <c r="PIO86" s="2152"/>
      <c r="PIP86" s="2151"/>
      <c r="PIQ86" s="2152"/>
      <c r="PIR86" s="2152"/>
      <c r="PIS86" s="2152"/>
      <c r="PIT86" s="2152"/>
      <c r="PIU86" s="2152"/>
      <c r="PIV86" s="2151"/>
      <c r="PIW86" s="2152"/>
      <c r="PIX86" s="2152"/>
      <c r="PIY86" s="2152"/>
      <c r="PIZ86" s="2152"/>
      <c r="PJA86" s="2152"/>
      <c r="PJB86" s="2151"/>
      <c r="PJC86" s="2152"/>
      <c r="PJD86" s="2152"/>
      <c r="PJE86" s="2152"/>
      <c r="PJF86" s="2152"/>
      <c r="PJG86" s="2152"/>
      <c r="PJH86" s="2151"/>
      <c r="PJI86" s="2152"/>
      <c r="PJJ86" s="2152"/>
      <c r="PJK86" s="2152"/>
      <c r="PJL86" s="2152"/>
      <c r="PJM86" s="2152"/>
      <c r="PJN86" s="2151"/>
      <c r="PJO86" s="2152"/>
      <c r="PJP86" s="2152"/>
      <c r="PJQ86" s="2152"/>
      <c r="PJR86" s="2152"/>
      <c r="PJS86" s="2152"/>
      <c r="PJT86" s="2151"/>
      <c r="PJU86" s="2152"/>
      <c r="PJV86" s="2152"/>
      <c r="PJW86" s="2152"/>
      <c r="PJX86" s="2152"/>
      <c r="PJY86" s="2152"/>
      <c r="PJZ86" s="2151"/>
      <c r="PKA86" s="2152"/>
      <c r="PKB86" s="2152"/>
      <c r="PKC86" s="2152"/>
      <c r="PKD86" s="2152"/>
      <c r="PKE86" s="2152"/>
      <c r="PKF86" s="2151"/>
      <c r="PKG86" s="2152"/>
      <c r="PKH86" s="2152"/>
      <c r="PKI86" s="2152"/>
      <c r="PKJ86" s="2152"/>
      <c r="PKK86" s="2152"/>
      <c r="PKL86" s="2151"/>
      <c r="PKM86" s="2152"/>
      <c r="PKN86" s="2152"/>
      <c r="PKO86" s="2152"/>
      <c r="PKP86" s="2152"/>
      <c r="PKQ86" s="2152"/>
      <c r="PKR86" s="2151"/>
      <c r="PKS86" s="2152"/>
      <c r="PKT86" s="2152"/>
      <c r="PKU86" s="2152"/>
      <c r="PKV86" s="2152"/>
      <c r="PKW86" s="2152"/>
      <c r="PKX86" s="2151"/>
      <c r="PKY86" s="2152"/>
      <c r="PKZ86" s="2152"/>
      <c r="PLA86" s="2152"/>
      <c r="PLB86" s="2152"/>
      <c r="PLC86" s="2152"/>
      <c r="PLD86" s="2151"/>
      <c r="PLE86" s="2152"/>
      <c r="PLF86" s="2152"/>
      <c r="PLG86" s="2152"/>
      <c r="PLH86" s="2152"/>
      <c r="PLI86" s="2152"/>
      <c r="PLJ86" s="2151"/>
      <c r="PLK86" s="2152"/>
      <c r="PLL86" s="2152"/>
      <c r="PLM86" s="2152"/>
      <c r="PLN86" s="2152"/>
      <c r="PLO86" s="2152"/>
      <c r="PLP86" s="2151"/>
      <c r="PLQ86" s="2152"/>
      <c r="PLR86" s="2152"/>
      <c r="PLS86" s="2152"/>
      <c r="PLT86" s="2152"/>
      <c r="PLU86" s="2152"/>
      <c r="PLV86" s="2151"/>
      <c r="PLW86" s="2152"/>
      <c r="PLX86" s="2152"/>
      <c r="PLY86" s="2152"/>
      <c r="PLZ86" s="2152"/>
      <c r="PMA86" s="2152"/>
      <c r="PMB86" s="2151"/>
      <c r="PMC86" s="2152"/>
      <c r="PMD86" s="2152"/>
      <c r="PME86" s="2152"/>
      <c r="PMF86" s="2152"/>
      <c r="PMG86" s="2152"/>
      <c r="PMH86" s="2151"/>
      <c r="PMI86" s="2152"/>
      <c r="PMJ86" s="2152"/>
      <c r="PMK86" s="2152"/>
      <c r="PML86" s="2152"/>
      <c r="PMM86" s="2152"/>
      <c r="PMN86" s="2151"/>
      <c r="PMO86" s="2152"/>
      <c r="PMP86" s="2152"/>
      <c r="PMQ86" s="2152"/>
      <c r="PMR86" s="2152"/>
      <c r="PMS86" s="2152"/>
      <c r="PMT86" s="2151"/>
      <c r="PMU86" s="2152"/>
      <c r="PMV86" s="2152"/>
      <c r="PMW86" s="2152"/>
      <c r="PMX86" s="2152"/>
      <c r="PMY86" s="2152"/>
      <c r="PMZ86" s="2151"/>
      <c r="PNA86" s="2152"/>
      <c r="PNB86" s="2152"/>
      <c r="PNC86" s="2152"/>
      <c r="PND86" s="2152"/>
      <c r="PNE86" s="2152"/>
      <c r="PNF86" s="2151"/>
      <c r="PNG86" s="2152"/>
      <c r="PNH86" s="2152"/>
      <c r="PNI86" s="2152"/>
      <c r="PNJ86" s="2152"/>
      <c r="PNK86" s="2152"/>
      <c r="PNL86" s="2151"/>
      <c r="PNM86" s="2152"/>
      <c r="PNN86" s="2152"/>
      <c r="PNO86" s="2152"/>
      <c r="PNP86" s="2152"/>
      <c r="PNQ86" s="2152"/>
      <c r="PNR86" s="2151"/>
      <c r="PNS86" s="2152"/>
      <c r="PNT86" s="2152"/>
      <c r="PNU86" s="2152"/>
      <c r="PNV86" s="2152"/>
      <c r="PNW86" s="2152"/>
      <c r="PNX86" s="2151"/>
      <c r="PNY86" s="2152"/>
      <c r="PNZ86" s="2152"/>
      <c r="POA86" s="2152"/>
      <c r="POB86" s="2152"/>
      <c r="POC86" s="2152"/>
      <c r="POD86" s="2151"/>
      <c r="POE86" s="2152"/>
      <c r="POF86" s="2152"/>
      <c r="POG86" s="2152"/>
      <c r="POH86" s="2152"/>
      <c r="POI86" s="2152"/>
      <c r="POJ86" s="2151"/>
      <c r="POK86" s="2152"/>
      <c r="POL86" s="2152"/>
      <c r="POM86" s="2152"/>
      <c r="PON86" s="2152"/>
      <c r="POO86" s="2152"/>
      <c r="POP86" s="2151"/>
      <c r="POQ86" s="2152"/>
      <c r="POR86" s="2152"/>
      <c r="POS86" s="2152"/>
      <c r="POT86" s="2152"/>
      <c r="POU86" s="2152"/>
      <c r="POV86" s="2151"/>
      <c r="POW86" s="2152"/>
      <c r="POX86" s="2152"/>
      <c r="POY86" s="2152"/>
      <c r="POZ86" s="2152"/>
      <c r="PPA86" s="2152"/>
      <c r="PPB86" s="2151"/>
      <c r="PPC86" s="2152"/>
      <c r="PPD86" s="2152"/>
      <c r="PPE86" s="2152"/>
      <c r="PPF86" s="2152"/>
      <c r="PPG86" s="2152"/>
      <c r="PPH86" s="2151"/>
      <c r="PPI86" s="2152"/>
      <c r="PPJ86" s="2152"/>
      <c r="PPK86" s="2152"/>
      <c r="PPL86" s="2152"/>
      <c r="PPM86" s="2152"/>
      <c r="PPN86" s="2151"/>
      <c r="PPO86" s="2152"/>
      <c r="PPP86" s="2152"/>
      <c r="PPQ86" s="2152"/>
      <c r="PPR86" s="2152"/>
      <c r="PPS86" s="2152"/>
      <c r="PPT86" s="2151"/>
      <c r="PPU86" s="2152"/>
      <c r="PPV86" s="2152"/>
      <c r="PPW86" s="2152"/>
      <c r="PPX86" s="2152"/>
      <c r="PPY86" s="2152"/>
      <c r="PPZ86" s="2151"/>
      <c r="PQA86" s="2152"/>
      <c r="PQB86" s="2152"/>
      <c r="PQC86" s="2152"/>
      <c r="PQD86" s="2152"/>
      <c r="PQE86" s="2152"/>
      <c r="PQF86" s="2151"/>
      <c r="PQG86" s="2152"/>
      <c r="PQH86" s="2152"/>
      <c r="PQI86" s="2152"/>
      <c r="PQJ86" s="2152"/>
      <c r="PQK86" s="2152"/>
      <c r="PQL86" s="2151"/>
      <c r="PQM86" s="2152"/>
      <c r="PQN86" s="2152"/>
      <c r="PQO86" s="2152"/>
      <c r="PQP86" s="2152"/>
      <c r="PQQ86" s="2152"/>
      <c r="PQR86" s="2151"/>
      <c r="PQS86" s="2152"/>
      <c r="PQT86" s="2152"/>
      <c r="PQU86" s="2152"/>
      <c r="PQV86" s="2152"/>
      <c r="PQW86" s="2152"/>
      <c r="PQX86" s="2151"/>
      <c r="PQY86" s="2152"/>
      <c r="PQZ86" s="2152"/>
      <c r="PRA86" s="2152"/>
      <c r="PRB86" s="2152"/>
      <c r="PRC86" s="2152"/>
      <c r="PRD86" s="2151"/>
      <c r="PRE86" s="2152"/>
      <c r="PRF86" s="2152"/>
      <c r="PRG86" s="2152"/>
      <c r="PRH86" s="2152"/>
      <c r="PRI86" s="2152"/>
      <c r="PRJ86" s="2151"/>
      <c r="PRK86" s="2152"/>
      <c r="PRL86" s="2152"/>
      <c r="PRM86" s="2152"/>
      <c r="PRN86" s="2152"/>
      <c r="PRO86" s="2152"/>
      <c r="PRP86" s="2151"/>
      <c r="PRQ86" s="2152"/>
      <c r="PRR86" s="2152"/>
      <c r="PRS86" s="2152"/>
      <c r="PRT86" s="2152"/>
      <c r="PRU86" s="2152"/>
      <c r="PRV86" s="2151"/>
      <c r="PRW86" s="2152"/>
      <c r="PRX86" s="2152"/>
      <c r="PRY86" s="2152"/>
      <c r="PRZ86" s="2152"/>
      <c r="PSA86" s="2152"/>
      <c r="PSB86" s="2151"/>
      <c r="PSC86" s="2152"/>
      <c r="PSD86" s="2152"/>
      <c r="PSE86" s="2152"/>
      <c r="PSF86" s="2152"/>
      <c r="PSG86" s="2152"/>
      <c r="PSH86" s="2151"/>
      <c r="PSI86" s="2152"/>
      <c r="PSJ86" s="2152"/>
      <c r="PSK86" s="2152"/>
      <c r="PSL86" s="2152"/>
      <c r="PSM86" s="2152"/>
      <c r="PSN86" s="2151"/>
      <c r="PSO86" s="2152"/>
      <c r="PSP86" s="2152"/>
      <c r="PSQ86" s="2152"/>
      <c r="PSR86" s="2152"/>
      <c r="PSS86" s="2152"/>
      <c r="PST86" s="2151"/>
      <c r="PSU86" s="2152"/>
      <c r="PSV86" s="2152"/>
      <c r="PSW86" s="2152"/>
      <c r="PSX86" s="2152"/>
      <c r="PSY86" s="2152"/>
      <c r="PSZ86" s="2151"/>
      <c r="PTA86" s="2152"/>
      <c r="PTB86" s="2152"/>
      <c r="PTC86" s="2152"/>
      <c r="PTD86" s="2152"/>
      <c r="PTE86" s="2152"/>
      <c r="PTF86" s="2151"/>
      <c r="PTG86" s="2152"/>
      <c r="PTH86" s="2152"/>
      <c r="PTI86" s="2152"/>
      <c r="PTJ86" s="2152"/>
      <c r="PTK86" s="2152"/>
      <c r="PTL86" s="2151"/>
      <c r="PTM86" s="2152"/>
      <c r="PTN86" s="2152"/>
      <c r="PTO86" s="2152"/>
      <c r="PTP86" s="2152"/>
      <c r="PTQ86" s="2152"/>
      <c r="PTR86" s="2151"/>
      <c r="PTS86" s="2152"/>
      <c r="PTT86" s="2152"/>
      <c r="PTU86" s="2152"/>
      <c r="PTV86" s="2152"/>
      <c r="PTW86" s="2152"/>
      <c r="PTX86" s="2151"/>
      <c r="PTY86" s="2152"/>
      <c r="PTZ86" s="2152"/>
      <c r="PUA86" s="2152"/>
      <c r="PUB86" s="2152"/>
      <c r="PUC86" s="2152"/>
      <c r="PUD86" s="2151"/>
      <c r="PUE86" s="2152"/>
      <c r="PUF86" s="2152"/>
      <c r="PUG86" s="2152"/>
      <c r="PUH86" s="2152"/>
      <c r="PUI86" s="2152"/>
      <c r="PUJ86" s="2151"/>
      <c r="PUK86" s="2152"/>
      <c r="PUL86" s="2152"/>
      <c r="PUM86" s="2152"/>
      <c r="PUN86" s="2152"/>
      <c r="PUO86" s="2152"/>
      <c r="PUP86" s="2151"/>
      <c r="PUQ86" s="2152"/>
      <c r="PUR86" s="2152"/>
      <c r="PUS86" s="2152"/>
      <c r="PUT86" s="2152"/>
      <c r="PUU86" s="2152"/>
      <c r="PUV86" s="2151"/>
      <c r="PUW86" s="2152"/>
      <c r="PUX86" s="2152"/>
      <c r="PUY86" s="2152"/>
      <c r="PUZ86" s="2152"/>
      <c r="PVA86" s="2152"/>
      <c r="PVB86" s="2151"/>
      <c r="PVC86" s="2152"/>
      <c r="PVD86" s="2152"/>
      <c r="PVE86" s="2152"/>
      <c r="PVF86" s="2152"/>
      <c r="PVG86" s="2152"/>
      <c r="PVH86" s="2151"/>
      <c r="PVI86" s="2152"/>
      <c r="PVJ86" s="2152"/>
      <c r="PVK86" s="2152"/>
      <c r="PVL86" s="2152"/>
      <c r="PVM86" s="2152"/>
      <c r="PVN86" s="2151"/>
      <c r="PVO86" s="2152"/>
      <c r="PVP86" s="2152"/>
      <c r="PVQ86" s="2152"/>
      <c r="PVR86" s="2152"/>
      <c r="PVS86" s="2152"/>
      <c r="PVT86" s="2151"/>
      <c r="PVU86" s="2152"/>
      <c r="PVV86" s="2152"/>
      <c r="PVW86" s="2152"/>
      <c r="PVX86" s="2152"/>
      <c r="PVY86" s="2152"/>
      <c r="PVZ86" s="2151"/>
      <c r="PWA86" s="2152"/>
      <c r="PWB86" s="2152"/>
      <c r="PWC86" s="2152"/>
      <c r="PWD86" s="2152"/>
      <c r="PWE86" s="2152"/>
      <c r="PWF86" s="2151"/>
      <c r="PWG86" s="2152"/>
      <c r="PWH86" s="2152"/>
      <c r="PWI86" s="2152"/>
      <c r="PWJ86" s="2152"/>
      <c r="PWK86" s="2152"/>
      <c r="PWL86" s="2151"/>
      <c r="PWM86" s="2152"/>
      <c r="PWN86" s="2152"/>
      <c r="PWO86" s="2152"/>
      <c r="PWP86" s="2152"/>
      <c r="PWQ86" s="2152"/>
      <c r="PWR86" s="2151"/>
      <c r="PWS86" s="2152"/>
      <c r="PWT86" s="2152"/>
      <c r="PWU86" s="2152"/>
      <c r="PWV86" s="2152"/>
      <c r="PWW86" s="2152"/>
      <c r="PWX86" s="2151"/>
      <c r="PWY86" s="2152"/>
      <c r="PWZ86" s="2152"/>
      <c r="PXA86" s="2152"/>
      <c r="PXB86" s="2152"/>
      <c r="PXC86" s="2152"/>
      <c r="PXD86" s="2151"/>
      <c r="PXE86" s="2152"/>
      <c r="PXF86" s="2152"/>
      <c r="PXG86" s="2152"/>
      <c r="PXH86" s="2152"/>
      <c r="PXI86" s="2152"/>
      <c r="PXJ86" s="2151"/>
      <c r="PXK86" s="2152"/>
      <c r="PXL86" s="2152"/>
      <c r="PXM86" s="2152"/>
      <c r="PXN86" s="2152"/>
      <c r="PXO86" s="2152"/>
      <c r="PXP86" s="2151"/>
      <c r="PXQ86" s="2152"/>
      <c r="PXR86" s="2152"/>
      <c r="PXS86" s="2152"/>
      <c r="PXT86" s="2152"/>
      <c r="PXU86" s="2152"/>
      <c r="PXV86" s="2151"/>
      <c r="PXW86" s="2152"/>
      <c r="PXX86" s="2152"/>
      <c r="PXY86" s="2152"/>
      <c r="PXZ86" s="2152"/>
      <c r="PYA86" s="2152"/>
      <c r="PYB86" s="2151"/>
      <c r="PYC86" s="2152"/>
      <c r="PYD86" s="2152"/>
      <c r="PYE86" s="2152"/>
      <c r="PYF86" s="2152"/>
      <c r="PYG86" s="2152"/>
      <c r="PYH86" s="2151"/>
      <c r="PYI86" s="2152"/>
      <c r="PYJ86" s="2152"/>
      <c r="PYK86" s="2152"/>
      <c r="PYL86" s="2152"/>
      <c r="PYM86" s="2152"/>
      <c r="PYN86" s="2151"/>
      <c r="PYO86" s="2152"/>
      <c r="PYP86" s="2152"/>
      <c r="PYQ86" s="2152"/>
      <c r="PYR86" s="2152"/>
      <c r="PYS86" s="2152"/>
      <c r="PYT86" s="2151"/>
      <c r="PYU86" s="2152"/>
      <c r="PYV86" s="2152"/>
      <c r="PYW86" s="2152"/>
      <c r="PYX86" s="2152"/>
      <c r="PYY86" s="2152"/>
      <c r="PYZ86" s="2151"/>
      <c r="PZA86" s="2152"/>
      <c r="PZB86" s="2152"/>
      <c r="PZC86" s="2152"/>
      <c r="PZD86" s="2152"/>
      <c r="PZE86" s="2152"/>
      <c r="PZF86" s="2151"/>
      <c r="PZG86" s="2152"/>
      <c r="PZH86" s="2152"/>
      <c r="PZI86" s="2152"/>
      <c r="PZJ86" s="2152"/>
      <c r="PZK86" s="2152"/>
      <c r="PZL86" s="2151"/>
      <c r="PZM86" s="2152"/>
      <c r="PZN86" s="2152"/>
      <c r="PZO86" s="2152"/>
      <c r="PZP86" s="2152"/>
      <c r="PZQ86" s="2152"/>
      <c r="PZR86" s="2151"/>
      <c r="PZS86" s="2152"/>
      <c r="PZT86" s="2152"/>
      <c r="PZU86" s="2152"/>
      <c r="PZV86" s="2152"/>
      <c r="PZW86" s="2152"/>
      <c r="PZX86" s="2151"/>
      <c r="PZY86" s="2152"/>
      <c r="PZZ86" s="2152"/>
      <c r="QAA86" s="2152"/>
      <c r="QAB86" s="2152"/>
      <c r="QAC86" s="2152"/>
      <c r="QAD86" s="2151"/>
      <c r="QAE86" s="2152"/>
      <c r="QAF86" s="2152"/>
      <c r="QAG86" s="2152"/>
      <c r="QAH86" s="2152"/>
      <c r="QAI86" s="2152"/>
      <c r="QAJ86" s="2151"/>
      <c r="QAK86" s="2152"/>
      <c r="QAL86" s="2152"/>
      <c r="QAM86" s="2152"/>
      <c r="QAN86" s="2152"/>
      <c r="QAO86" s="2152"/>
      <c r="QAP86" s="2151"/>
      <c r="QAQ86" s="2152"/>
      <c r="QAR86" s="2152"/>
      <c r="QAS86" s="2152"/>
      <c r="QAT86" s="2152"/>
      <c r="QAU86" s="2152"/>
      <c r="QAV86" s="2151"/>
      <c r="QAW86" s="2152"/>
      <c r="QAX86" s="2152"/>
      <c r="QAY86" s="2152"/>
      <c r="QAZ86" s="2152"/>
      <c r="QBA86" s="2152"/>
      <c r="QBB86" s="2151"/>
      <c r="QBC86" s="2152"/>
      <c r="QBD86" s="2152"/>
      <c r="QBE86" s="2152"/>
      <c r="QBF86" s="2152"/>
      <c r="QBG86" s="2152"/>
      <c r="QBH86" s="2151"/>
      <c r="QBI86" s="2152"/>
      <c r="QBJ86" s="2152"/>
      <c r="QBK86" s="2152"/>
      <c r="QBL86" s="2152"/>
      <c r="QBM86" s="2152"/>
      <c r="QBN86" s="2151"/>
      <c r="QBO86" s="2152"/>
      <c r="QBP86" s="2152"/>
      <c r="QBQ86" s="2152"/>
      <c r="QBR86" s="2152"/>
      <c r="QBS86" s="2152"/>
      <c r="QBT86" s="2151"/>
      <c r="QBU86" s="2152"/>
      <c r="QBV86" s="2152"/>
      <c r="QBW86" s="2152"/>
      <c r="QBX86" s="2152"/>
      <c r="QBY86" s="2152"/>
      <c r="QBZ86" s="2151"/>
      <c r="QCA86" s="2152"/>
      <c r="QCB86" s="2152"/>
      <c r="QCC86" s="2152"/>
      <c r="QCD86" s="2152"/>
      <c r="QCE86" s="2152"/>
      <c r="QCF86" s="2151"/>
      <c r="QCG86" s="2152"/>
      <c r="QCH86" s="2152"/>
      <c r="QCI86" s="2152"/>
      <c r="QCJ86" s="2152"/>
      <c r="QCK86" s="2152"/>
      <c r="QCL86" s="2151"/>
      <c r="QCM86" s="2152"/>
      <c r="QCN86" s="2152"/>
      <c r="QCO86" s="2152"/>
      <c r="QCP86" s="2152"/>
      <c r="QCQ86" s="2152"/>
      <c r="QCR86" s="2151"/>
      <c r="QCS86" s="2152"/>
      <c r="QCT86" s="2152"/>
      <c r="QCU86" s="2152"/>
      <c r="QCV86" s="2152"/>
      <c r="QCW86" s="2152"/>
      <c r="QCX86" s="2151"/>
      <c r="QCY86" s="2152"/>
      <c r="QCZ86" s="2152"/>
      <c r="QDA86" s="2152"/>
      <c r="QDB86" s="2152"/>
      <c r="QDC86" s="2152"/>
      <c r="QDD86" s="2151"/>
      <c r="QDE86" s="2152"/>
      <c r="QDF86" s="2152"/>
      <c r="QDG86" s="2152"/>
      <c r="QDH86" s="2152"/>
      <c r="QDI86" s="2152"/>
      <c r="QDJ86" s="2151"/>
      <c r="QDK86" s="2152"/>
      <c r="QDL86" s="2152"/>
      <c r="QDM86" s="2152"/>
      <c r="QDN86" s="2152"/>
      <c r="QDO86" s="2152"/>
      <c r="QDP86" s="2151"/>
      <c r="QDQ86" s="2152"/>
      <c r="QDR86" s="2152"/>
      <c r="QDS86" s="2152"/>
      <c r="QDT86" s="2152"/>
      <c r="QDU86" s="2152"/>
      <c r="QDV86" s="2151"/>
      <c r="QDW86" s="2152"/>
      <c r="QDX86" s="2152"/>
      <c r="QDY86" s="2152"/>
      <c r="QDZ86" s="2152"/>
      <c r="QEA86" s="2152"/>
      <c r="QEB86" s="2151"/>
      <c r="QEC86" s="2152"/>
      <c r="QED86" s="2152"/>
      <c r="QEE86" s="2152"/>
      <c r="QEF86" s="2152"/>
      <c r="QEG86" s="2152"/>
      <c r="QEH86" s="2151"/>
      <c r="QEI86" s="2152"/>
      <c r="QEJ86" s="2152"/>
      <c r="QEK86" s="2152"/>
      <c r="QEL86" s="2152"/>
      <c r="QEM86" s="2152"/>
      <c r="QEN86" s="2151"/>
      <c r="QEO86" s="2152"/>
      <c r="QEP86" s="2152"/>
      <c r="QEQ86" s="2152"/>
      <c r="QER86" s="2152"/>
      <c r="QES86" s="2152"/>
      <c r="QET86" s="2151"/>
      <c r="QEU86" s="2152"/>
      <c r="QEV86" s="2152"/>
      <c r="QEW86" s="2152"/>
      <c r="QEX86" s="2152"/>
      <c r="QEY86" s="2152"/>
      <c r="QEZ86" s="2151"/>
      <c r="QFA86" s="2152"/>
      <c r="QFB86" s="2152"/>
      <c r="QFC86" s="2152"/>
      <c r="QFD86" s="2152"/>
      <c r="QFE86" s="2152"/>
      <c r="QFF86" s="2151"/>
      <c r="QFG86" s="2152"/>
      <c r="QFH86" s="2152"/>
      <c r="QFI86" s="2152"/>
      <c r="QFJ86" s="2152"/>
      <c r="QFK86" s="2152"/>
      <c r="QFL86" s="2151"/>
      <c r="QFM86" s="2152"/>
      <c r="QFN86" s="2152"/>
      <c r="QFO86" s="2152"/>
      <c r="QFP86" s="2152"/>
      <c r="QFQ86" s="2152"/>
      <c r="QFR86" s="2151"/>
      <c r="QFS86" s="2152"/>
      <c r="QFT86" s="2152"/>
      <c r="QFU86" s="2152"/>
      <c r="QFV86" s="2152"/>
      <c r="QFW86" s="2152"/>
      <c r="QFX86" s="2151"/>
      <c r="QFY86" s="2152"/>
      <c r="QFZ86" s="2152"/>
      <c r="QGA86" s="2152"/>
      <c r="QGB86" s="2152"/>
      <c r="QGC86" s="2152"/>
      <c r="QGD86" s="2151"/>
      <c r="QGE86" s="2152"/>
      <c r="QGF86" s="2152"/>
      <c r="QGG86" s="2152"/>
      <c r="QGH86" s="2152"/>
      <c r="QGI86" s="2152"/>
      <c r="QGJ86" s="2151"/>
      <c r="QGK86" s="2152"/>
      <c r="QGL86" s="2152"/>
      <c r="QGM86" s="2152"/>
      <c r="QGN86" s="2152"/>
      <c r="QGO86" s="2152"/>
      <c r="QGP86" s="2151"/>
      <c r="QGQ86" s="2152"/>
      <c r="QGR86" s="2152"/>
      <c r="QGS86" s="2152"/>
      <c r="QGT86" s="2152"/>
      <c r="QGU86" s="2152"/>
      <c r="QGV86" s="2151"/>
      <c r="QGW86" s="2152"/>
      <c r="QGX86" s="2152"/>
      <c r="QGY86" s="2152"/>
      <c r="QGZ86" s="2152"/>
      <c r="QHA86" s="2152"/>
      <c r="QHB86" s="2151"/>
      <c r="QHC86" s="2152"/>
      <c r="QHD86" s="2152"/>
      <c r="QHE86" s="2152"/>
      <c r="QHF86" s="2152"/>
      <c r="QHG86" s="2152"/>
      <c r="QHH86" s="2151"/>
      <c r="QHI86" s="2152"/>
      <c r="QHJ86" s="2152"/>
      <c r="QHK86" s="2152"/>
      <c r="QHL86" s="2152"/>
      <c r="QHM86" s="2152"/>
      <c r="QHN86" s="2151"/>
      <c r="QHO86" s="2152"/>
      <c r="QHP86" s="2152"/>
      <c r="QHQ86" s="2152"/>
      <c r="QHR86" s="2152"/>
      <c r="QHS86" s="2152"/>
      <c r="QHT86" s="2151"/>
      <c r="QHU86" s="2152"/>
      <c r="QHV86" s="2152"/>
      <c r="QHW86" s="2152"/>
      <c r="QHX86" s="2152"/>
      <c r="QHY86" s="2152"/>
      <c r="QHZ86" s="2151"/>
      <c r="QIA86" s="2152"/>
      <c r="QIB86" s="2152"/>
      <c r="QIC86" s="2152"/>
      <c r="QID86" s="2152"/>
      <c r="QIE86" s="2152"/>
      <c r="QIF86" s="2151"/>
      <c r="QIG86" s="2152"/>
      <c r="QIH86" s="2152"/>
      <c r="QII86" s="2152"/>
      <c r="QIJ86" s="2152"/>
      <c r="QIK86" s="2152"/>
      <c r="QIL86" s="2151"/>
      <c r="QIM86" s="2152"/>
      <c r="QIN86" s="2152"/>
      <c r="QIO86" s="2152"/>
      <c r="QIP86" s="2152"/>
      <c r="QIQ86" s="2152"/>
      <c r="QIR86" s="2151"/>
      <c r="QIS86" s="2152"/>
      <c r="QIT86" s="2152"/>
      <c r="QIU86" s="2152"/>
      <c r="QIV86" s="2152"/>
      <c r="QIW86" s="2152"/>
      <c r="QIX86" s="2151"/>
      <c r="QIY86" s="2152"/>
      <c r="QIZ86" s="2152"/>
      <c r="QJA86" s="2152"/>
      <c r="QJB86" s="2152"/>
      <c r="QJC86" s="2152"/>
      <c r="QJD86" s="2151"/>
      <c r="QJE86" s="2152"/>
      <c r="QJF86" s="2152"/>
      <c r="QJG86" s="2152"/>
      <c r="QJH86" s="2152"/>
      <c r="QJI86" s="2152"/>
      <c r="QJJ86" s="2151"/>
      <c r="QJK86" s="2152"/>
      <c r="QJL86" s="2152"/>
      <c r="QJM86" s="2152"/>
      <c r="QJN86" s="2152"/>
      <c r="QJO86" s="2152"/>
      <c r="QJP86" s="2151"/>
      <c r="QJQ86" s="2152"/>
      <c r="QJR86" s="2152"/>
      <c r="QJS86" s="2152"/>
      <c r="QJT86" s="2152"/>
      <c r="QJU86" s="2152"/>
      <c r="QJV86" s="2151"/>
      <c r="QJW86" s="2152"/>
      <c r="QJX86" s="2152"/>
      <c r="QJY86" s="2152"/>
      <c r="QJZ86" s="2152"/>
      <c r="QKA86" s="2152"/>
      <c r="QKB86" s="2151"/>
      <c r="QKC86" s="2152"/>
      <c r="QKD86" s="2152"/>
      <c r="QKE86" s="2152"/>
      <c r="QKF86" s="2152"/>
      <c r="QKG86" s="2152"/>
      <c r="QKH86" s="2151"/>
      <c r="QKI86" s="2152"/>
      <c r="QKJ86" s="2152"/>
      <c r="QKK86" s="2152"/>
      <c r="QKL86" s="2152"/>
      <c r="QKM86" s="2152"/>
      <c r="QKN86" s="2151"/>
      <c r="QKO86" s="2152"/>
      <c r="QKP86" s="2152"/>
      <c r="QKQ86" s="2152"/>
      <c r="QKR86" s="2152"/>
      <c r="QKS86" s="2152"/>
      <c r="QKT86" s="2151"/>
      <c r="QKU86" s="2152"/>
      <c r="QKV86" s="2152"/>
      <c r="QKW86" s="2152"/>
      <c r="QKX86" s="2152"/>
      <c r="QKY86" s="2152"/>
      <c r="QKZ86" s="2151"/>
      <c r="QLA86" s="2152"/>
      <c r="QLB86" s="2152"/>
      <c r="QLC86" s="2152"/>
      <c r="QLD86" s="2152"/>
      <c r="QLE86" s="2152"/>
      <c r="QLF86" s="2151"/>
      <c r="QLG86" s="2152"/>
      <c r="QLH86" s="2152"/>
      <c r="QLI86" s="2152"/>
      <c r="QLJ86" s="2152"/>
      <c r="QLK86" s="2152"/>
      <c r="QLL86" s="2151"/>
      <c r="QLM86" s="2152"/>
      <c r="QLN86" s="2152"/>
      <c r="QLO86" s="2152"/>
      <c r="QLP86" s="2152"/>
      <c r="QLQ86" s="2152"/>
      <c r="QLR86" s="2151"/>
      <c r="QLS86" s="2152"/>
      <c r="QLT86" s="2152"/>
      <c r="QLU86" s="2152"/>
      <c r="QLV86" s="2152"/>
      <c r="QLW86" s="2152"/>
      <c r="QLX86" s="2151"/>
      <c r="QLY86" s="2152"/>
      <c r="QLZ86" s="2152"/>
      <c r="QMA86" s="2152"/>
      <c r="QMB86" s="2152"/>
      <c r="QMC86" s="2152"/>
      <c r="QMD86" s="2151"/>
      <c r="QME86" s="2152"/>
      <c r="QMF86" s="2152"/>
      <c r="QMG86" s="2152"/>
      <c r="QMH86" s="2152"/>
      <c r="QMI86" s="2152"/>
      <c r="QMJ86" s="2151"/>
      <c r="QMK86" s="2152"/>
      <c r="QML86" s="2152"/>
      <c r="QMM86" s="2152"/>
      <c r="QMN86" s="2152"/>
      <c r="QMO86" s="2152"/>
      <c r="QMP86" s="2151"/>
      <c r="QMQ86" s="2152"/>
      <c r="QMR86" s="2152"/>
      <c r="QMS86" s="2152"/>
      <c r="QMT86" s="2152"/>
      <c r="QMU86" s="2152"/>
      <c r="QMV86" s="2151"/>
      <c r="QMW86" s="2152"/>
      <c r="QMX86" s="2152"/>
      <c r="QMY86" s="2152"/>
      <c r="QMZ86" s="2152"/>
      <c r="QNA86" s="2152"/>
      <c r="QNB86" s="2151"/>
      <c r="QNC86" s="2152"/>
      <c r="QND86" s="2152"/>
      <c r="QNE86" s="2152"/>
      <c r="QNF86" s="2152"/>
      <c r="QNG86" s="2152"/>
      <c r="QNH86" s="2151"/>
      <c r="QNI86" s="2152"/>
      <c r="QNJ86" s="2152"/>
      <c r="QNK86" s="2152"/>
      <c r="QNL86" s="2152"/>
      <c r="QNM86" s="2152"/>
      <c r="QNN86" s="2151"/>
      <c r="QNO86" s="2152"/>
      <c r="QNP86" s="2152"/>
      <c r="QNQ86" s="2152"/>
      <c r="QNR86" s="2152"/>
      <c r="QNS86" s="2152"/>
      <c r="QNT86" s="2151"/>
      <c r="QNU86" s="2152"/>
      <c r="QNV86" s="2152"/>
      <c r="QNW86" s="2152"/>
      <c r="QNX86" s="2152"/>
      <c r="QNY86" s="2152"/>
      <c r="QNZ86" s="2151"/>
      <c r="QOA86" s="2152"/>
      <c r="QOB86" s="2152"/>
      <c r="QOC86" s="2152"/>
      <c r="QOD86" s="2152"/>
      <c r="QOE86" s="2152"/>
      <c r="QOF86" s="2151"/>
      <c r="QOG86" s="2152"/>
      <c r="QOH86" s="2152"/>
      <c r="QOI86" s="2152"/>
      <c r="QOJ86" s="2152"/>
      <c r="QOK86" s="2152"/>
      <c r="QOL86" s="2151"/>
      <c r="QOM86" s="2152"/>
      <c r="QON86" s="2152"/>
      <c r="QOO86" s="2152"/>
      <c r="QOP86" s="2152"/>
      <c r="QOQ86" s="2152"/>
      <c r="QOR86" s="2151"/>
      <c r="QOS86" s="2152"/>
      <c r="QOT86" s="2152"/>
      <c r="QOU86" s="2152"/>
      <c r="QOV86" s="2152"/>
      <c r="QOW86" s="2152"/>
      <c r="QOX86" s="2151"/>
      <c r="QOY86" s="2152"/>
      <c r="QOZ86" s="2152"/>
      <c r="QPA86" s="2152"/>
      <c r="QPB86" s="2152"/>
      <c r="QPC86" s="2152"/>
      <c r="QPD86" s="2151"/>
      <c r="QPE86" s="2152"/>
      <c r="QPF86" s="2152"/>
      <c r="QPG86" s="2152"/>
      <c r="QPH86" s="2152"/>
      <c r="QPI86" s="2152"/>
      <c r="QPJ86" s="2151"/>
      <c r="QPK86" s="2152"/>
      <c r="QPL86" s="2152"/>
      <c r="QPM86" s="2152"/>
      <c r="QPN86" s="2152"/>
      <c r="QPO86" s="2152"/>
      <c r="QPP86" s="2151"/>
      <c r="QPQ86" s="2152"/>
      <c r="QPR86" s="2152"/>
      <c r="QPS86" s="2152"/>
      <c r="QPT86" s="2152"/>
      <c r="QPU86" s="2152"/>
      <c r="QPV86" s="2151"/>
      <c r="QPW86" s="2152"/>
      <c r="QPX86" s="2152"/>
      <c r="QPY86" s="2152"/>
      <c r="QPZ86" s="2152"/>
      <c r="QQA86" s="2152"/>
      <c r="QQB86" s="2151"/>
      <c r="QQC86" s="2152"/>
      <c r="QQD86" s="2152"/>
      <c r="QQE86" s="2152"/>
      <c r="QQF86" s="2152"/>
      <c r="QQG86" s="2152"/>
      <c r="QQH86" s="2151"/>
      <c r="QQI86" s="2152"/>
      <c r="QQJ86" s="2152"/>
      <c r="QQK86" s="2152"/>
      <c r="QQL86" s="2152"/>
      <c r="QQM86" s="2152"/>
      <c r="QQN86" s="2151"/>
      <c r="QQO86" s="2152"/>
      <c r="QQP86" s="2152"/>
      <c r="QQQ86" s="2152"/>
      <c r="QQR86" s="2152"/>
      <c r="QQS86" s="2152"/>
      <c r="QQT86" s="2151"/>
      <c r="QQU86" s="2152"/>
      <c r="QQV86" s="2152"/>
      <c r="QQW86" s="2152"/>
      <c r="QQX86" s="2152"/>
      <c r="QQY86" s="2152"/>
      <c r="QQZ86" s="2151"/>
      <c r="QRA86" s="2152"/>
      <c r="QRB86" s="2152"/>
      <c r="QRC86" s="2152"/>
      <c r="QRD86" s="2152"/>
      <c r="QRE86" s="2152"/>
      <c r="QRF86" s="2151"/>
      <c r="QRG86" s="2152"/>
      <c r="QRH86" s="2152"/>
      <c r="QRI86" s="2152"/>
      <c r="QRJ86" s="2152"/>
      <c r="QRK86" s="2152"/>
      <c r="QRL86" s="2151"/>
      <c r="QRM86" s="2152"/>
      <c r="QRN86" s="2152"/>
      <c r="QRO86" s="2152"/>
      <c r="QRP86" s="2152"/>
      <c r="QRQ86" s="2152"/>
      <c r="QRR86" s="2151"/>
      <c r="QRS86" s="2152"/>
      <c r="QRT86" s="2152"/>
      <c r="QRU86" s="2152"/>
      <c r="QRV86" s="2152"/>
      <c r="QRW86" s="2152"/>
      <c r="QRX86" s="2151"/>
      <c r="QRY86" s="2152"/>
      <c r="QRZ86" s="2152"/>
      <c r="QSA86" s="2152"/>
      <c r="QSB86" s="2152"/>
      <c r="QSC86" s="2152"/>
      <c r="QSD86" s="2151"/>
      <c r="QSE86" s="2152"/>
      <c r="QSF86" s="2152"/>
      <c r="QSG86" s="2152"/>
      <c r="QSH86" s="2152"/>
      <c r="QSI86" s="2152"/>
      <c r="QSJ86" s="2151"/>
      <c r="QSK86" s="2152"/>
      <c r="QSL86" s="2152"/>
      <c r="QSM86" s="2152"/>
      <c r="QSN86" s="2152"/>
      <c r="QSO86" s="2152"/>
      <c r="QSP86" s="2151"/>
      <c r="QSQ86" s="2152"/>
      <c r="QSR86" s="2152"/>
      <c r="QSS86" s="2152"/>
      <c r="QST86" s="2152"/>
      <c r="QSU86" s="2152"/>
      <c r="QSV86" s="2151"/>
      <c r="QSW86" s="2152"/>
      <c r="QSX86" s="2152"/>
      <c r="QSY86" s="2152"/>
      <c r="QSZ86" s="2152"/>
      <c r="QTA86" s="2152"/>
      <c r="QTB86" s="2151"/>
      <c r="QTC86" s="2152"/>
      <c r="QTD86" s="2152"/>
      <c r="QTE86" s="2152"/>
      <c r="QTF86" s="2152"/>
      <c r="QTG86" s="2152"/>
      <c r="QTH86" s="2151"/>
      <c r="QTI86" s="2152"/>
      <c r="QTJ86" s="2152"/>
      <c r="QTK86" s="2152"/>
      <c r="QTL86" s="2152"/>
      <c r="QTM86" s="2152"/>
      <c r="QTN86" s="2151"/>
      <c r="QTO86" s="2152"/>
      <c r="QTP86" s="2152"/>
      <c r="QTQ86" s="2152"/>
      <c r="QTR86" s="2152"/>
      <c r="QTS86" s="2152"/>
      <c r="QTT86" s="2151"/>
      <c r="QTU86" s="2152"/>
      <c r="QTV86" s="2152"/>
      <c r="QTW86" s="2152"/>
      <c r="QTX86" s="2152"/>
      <c r="QTY86" s="2152"/>
      <c r="QTZ86" s="2151"/>
      <c r="QUA86" s="2152"/>
      <c r="QUB86" s="2152"/>
      <c r="QUC86" s="2152"/>
      <c r="QUD86" s="2152"/>
      <c r="QUE86" s="2152"/>
      <c r="QUF86" s="2151"/>
      <c r="QUG86" s="2152"/>
      <c r="QUH86" s="2152"/>
      <c r="QUI86" s="2152"/>
      <c r="QUJ86" s="2152"/>
      <c r="QUK86" s="2152"/>
      <c r="QUL86" s="2151"/>
      <c r="QUM86" s="2152"/>
      <c r="QUN86" s="2152"/>
      <c r="QUO86" s="2152"/>
      <c r="QUP86" s="2152"/>
      <c r="QUQ86" s="2152"/>
      <c r="QUR86" s="2151"/>
      <c r="QUS86" s="2152"/>
      <c r="QUT86" s="2152"/>
      <c r="QUU86" s="2152"/>
      <c r="QUV86" s="2152"/>
      <c r="QUW86" s="2152"/>
      <c r="QUX86" s="2151"/>
      <c r="QUY86" s="2152"/>
      <c r="QUZ86" s="2152"/>
      <c r="QVA86" s="2152"/>
      <c r="QVB86" s="2152"/>
      <c r="QVC86" s="2152"/>
      <c r="QVD86" s="2151"/>
      <c r="QVE86" s="2152"/>
      <c r="QVF86" s="2152"/>
      <c r="QVG86" s="2152"/>
      <c r="QVH86" s="2152"/>
      <c r="QVI86" s="2152"/>
      <c r="QVJ86" s="2151"/>
      <c r="QVK86" s="2152"/>
      <c r="QVL86" s="2152"/>
      <c r="QVM86" s="2152"/>
      <c r="QVN86" s="2152"/>
      <c r="QVO86" s="2152"/>
      <c r="QVP86" s="2151"/>
      <c r="QVQ86" s="2152"/>
      <c r="QVR86" s="2152"/>
      <c r="QVS86" s="2152"/>
      <c r="QVT86" s="2152"/>
      <c r="QVU86" s="2152"/>
      <c r="QVV86" s="2151"/>
      <c r="QVW86" s="2152"/>
      <c r="QVX86" s="2152"/>
      <c r="QVY86" s="2152"/>
      <c r="QVZ86" s="2152"/>
      <c r="QWA86" s="2152"/>
      <c r="QWB86" s="2151"/>
      <c r="QWC86" s="2152"/>
      <c r="QWD86" s="2152"/>
      <c r="QWE86" s="2152"/>
      <c r="QWF86" s="2152"/>
      <c r="QWG86" s="2152"/>
      <c r="QWH86" s="2151"/>
      <c r="QWI86" s="2152"/>
      <c r="QWJ86" s="2152"/>
      <c r="QWK86" s="2152"/>
      <c r="QWL86" s="2152"/>
      <c r="QWM86" s="2152"/>
      <c r="QWN86" s="2151"/>
      <c r="QWO86" s="2152"/>
      <c r="QWP86" s="2152"/>
      <c r="QWQ86" s="2152"/>
      <c r="QWR86" s="2152"/>
      <c r="QWS86" s="2152"/>
      <c r="QWT86" s="2151"/>
      <c r="QWU86" s="2152"/>
      <c r="QWV86" s="2152"/>
      <c r="QWW86" s="2152"/>
      <c r="QWX86" s="2152"/>
      <c r="QWY86" s="2152"/>
      <c r="QWZ86" s="2151"/>
      <c r="QXA86" s="2152"/>
      <c r="QXB86" s="2152"/>
      <c r="QXC86" s="2152"/>
      <c r="QXD86" s="2152"/>
      <c r="QXE86" s="2152"/>
      <c r="QXF86" s="2151"/>
      <c r="QXG86" s="2152"/>
      <c r="QXH86" s="2152"/>
      <c r="QXI86" s="2152"/>
      <c r="QXJ86" s="2152"/>
      <c r="QXK86" s="2152"/>
      <c r="QXL86" s="2151"/>
      <c r="QXM86" s="2152"/>
      <c r="QXN86" s="2152"/>
      <c r="QXO86" s="2152"/>
      <c r="QXP86" s="2152"/>
      <c r="QXQ86" s="2152"/>
      <c r="QXR86" s="2151"/>
      <c r="QXS86" s="2152"/>
      <c r="QXT86" s="2152"/>
      <c r="QXU86" s="2152"/>
      <c r="QXV86" s="2152"/>
      <c r="QXW86" s="2152"/>
      <c r="QXX86" s="2151"/>
      <c r="QXY86" s="2152"/>
      <c r="QXZ86" s="2152"/>
      <c r="QYA86" s="2152"/>
      <c r="QYB86" s="2152"/>
      <c r="QYC86" s="2152"/>
      <c r="QYD86" s="2151"/>
      <c r="QYE86" s="2152"/>
      <c r="QYF86" s="2152"/>
      <c r="QYG86" s="2152"/>
      <c r="QYH86" s="2152"/>
      <c r="QYI86" s="2152"/>
      <c r="QYJ86" s="2151"/>
      <c r="QYK86" s="2152"/>
      <c r="QYL86" s="2152"/>
      <c r="QYM86" s="2152"/>
      <c r="QYN86" s="2152"/>
      <c r="QYO86" s="2152"/>
      <c r="QYP86" s="2151"/>
      <c r="QYQ86" s="2152"/>
      <c r="QYR86" s="2152"/>
      <c r="QYS86" s="2152"/>
      <c r="QYT86" s="2152"/>
      <c r="QYU86" s="2152"/>
      <c r="QYV86" s="2151"/>
      <c r="QYW86" s="2152"/>
      <c r="QYX86" s="2152"/>
      <c r="QYY86" s="2152"/>
      <c r="QYZ86" s="2152"/>
      <c r="QZA86" s="2152"/>
      <c r="QZB86" s="2151"/>
      <c r="QZC86" s="2152"/>
      <c r="QZD86" s="2152"/>
      <c r="QZE86" s="2152"/>
      <c r="QZF86" s="2152"/>
      <c r="QZG86" s="2152"/>
      <c r="QZH86" s="2151"/>
      <c r="QZI86" s="2152"/>
      <c r="QZJ86" s="2152"/>
      <c r="QZK86" s="2152"/>
      <c r="QZL86" s="2152"/>
      <c r="QZM86" s="2152"/>
      <c r="QZN86" s="2151"/>
      <c r="QZO86" s="2152"/>
      <c r="QZP86" s="2152"/>
      <c r="QZQ86" s="2152"/>
      <c r="QZR86" s="2152"/>
      <c r="QZS86" s="2152"/>
      <c r="QZT86" s="2151"/>
      <c r="QZU86" s="2152"/>
      <c r="QZV86" s="2152"/>
      <c r="QZW86" s="2152"/>
      <c r="QZX86" s="2152"/>
      <c r="QZY86" s="2152"/>
      <c r="QZZ86" s="2151"/>
      <c r="RAA86" s="2152"/>
      <c r="RAB86" s="2152"/>
      <c r="RAC86" s="2152"/>
      <c r="RAD86" s="2152"/>
      <c r="RAE86" s="2152"/>
      <c r="RAF86" s="2151"/>
      <c r="RAG86" s="2152"/>
      <c r="RAH86" s="2152"/>
      <c r="RAI86" s="2152"/>
      <c r="RAJ86" s="2152"/>
      <c r="RAK86" s="2152"/>
      <c r="RAL86" s="2151"/>
      <c r="RAM86" s="2152"/>
      <c r="RAN86" s="2152"/>
      <c r="RAO86" s="2152"/>
      <c r="RAP86" s="2152"/>
      <c r="RAQ86" s="2152"/>
      <c r="RAR86" s="2151"/>
      <c r="RAS86" s="2152"/>
      <c r="RAT86" s="2152"/>
      <c r="RAU86" s="2152"/>
      <c r="RAV86" s="2152"/>
      <c r="RAW86" s="2152"/>
      <c r="RAX86" s="2151"/>
      <c r="RAY86" s="2152"/>
      <c r="RAZ86" s="2152"/>
      <c r="RBA86" s="2152"/>
      <c r="RBB86" s="2152"/>
      <c r="RBC86" s="2152"/>
      <c r="RBD86" s="2151"/>
      <c r="RBE86" s="2152"/>
      <c r="RBF86" s="2152"/>
      <c r="RBG86" s="2152"/>
      <c r="RBH86" s="2152"/>
      <c r="RBI86" s="2152"/>
      <c r="RBJ86" s="2151"/>
      <c r="RBK86" s="2152"/>
      <c r="RBL86" s="2152"/>
      <c r="RBM86" s="2152"/>
      <c r="RBN86" s="2152"/>
      <c r="RBO86" s="2152"/>
      <c r="RBP86" s="2151"/>
      <c r="RBQ86" s="2152"/>
      <c r="RBR86" s="2152"/>
      <c r="RBS86" s="2152"/>
      <c r="RBT86" s="2152"/>
      <c r="RBU86" s="2152"/>
      <c r="RBV86" s="2151"/>
      <c r="RBW86" s="2152"/>
      <c r="RBX86" s="2152"/>
      <c r="RBY86" s="2152"/>
      <c r="RBZ86" s="2152"/>
      <c r="RCA86" s="2152"/>
      <c r="RCB86" s="2151"/>
      <c r="RCC86" s="2152"/>
      <c r="RCD86" s="2152"/>
      <c r="RCE86" s="2152"/>
      <c r="RCF86" s="2152"/>
      <c r="RCG86" s="2152"/>
      <c r="RCH86" s="2151"/>
      <c r="RCI86" s="2152"/>
      <c r="RCJ86" s="2152"/>
      <c r="RCK86" s="2152"/>
      <c r="RCL86" s="2152"/>
      <c r="RCM86" s="2152"/>
      <c r="RCN86" s="2151"/>
      <c r="RCO86" s="2152"/>
      <c r="RCP86" s="2152"/>
      <c r="RCQ86" s="2152"/>
      <c r="RCR86" s="2152"/>
      <c r="RCS86" s="2152"/>
      <c r="RCT86" s="2151"/>
      <c r="RCU86" s="2152"/>
      <c r="RCV86" s="2152"/>
      <c r="RCW86" s="2152"/>
      <c r="RCX86" s="2152"/>
      <c r="RCY86" s="2152"/>
      <c r="RCZ86" s="2151"/>
      <c r="RDA86" s="2152"/>
      <c r="RDB86" s="2152"/>
      <c r="RDC86" s="2152"/>
      <c r="RDD86" s="2152"/>
      <c r="RDE86" s="2152"/>
      <c r="RDF86" s="2151"/>
      <c r="RDG86" s="2152"/>
      <c r="RDH86" s="2152"/>
      <c r="RDI86" s="2152"/>
      <c r="RDJ86" s="2152"/>
      <c r="RDK86" s="2152"/>
      <c r="RDL86" s="2151"/>
      <c r="RDM86" s="2152"/>
      <c r="RDN86" s="2152"/>
      <c r="RDO86" s="2152"/>
      <c r="RDP86" s="2152"/>
      <c r="RDQ86" s="2152"/>
      <c r="RDR86" s="2151"/>
      <c r="RDS86" s="2152"/>
      <c r="RDT86" s="2152"/>
      <c r="RDU86" s="2152"/>
      <c r="RDV86" s="2152"/>
      <c r="RDW86" s="2152"/>
      <c r="RDX86" s="2151"/>
      <c r="RDY86" s="2152"/>
      <c r="RDZ86" s="2152"/>
      <c r="REA86" s="2152"/>
      <c r="REB86" s="2152"/>
      <c r="REC86" s="2152"/>
      <c r="RED86" s="2151"/>
      <c r="REE86" s="2152"/>
      <c r="REF86" s="2152"/>
      <c r="REG86" s="2152"/>
      <c r="REH86" s="2152"/>
      <c r="REI86" s="2152"/>
      <c r="REJ86" s="2151"/>
      <c r="REK86" s="2152"/>
      <c r="REL86" s="2152"/>
      <c r="REM86" s="2152"/>
      <c r="REN86" s="2152"/>
      <c r="REO86" s="2152"/>
      <c r="REP86" s="2151"/>
      <c r="REQ86" s="2152"/>
      <c r="RER86" s="2152"/>
      <c r="RES86" s="2152"/>
      <c r="RET86" s="2152"/>
      <c r="REU86" s="2152"/>
      <c r="REV86" s="2151"/>
      <c r="REW86" s="2152"/>
      <c r="REX86" s="2152"/>
      <c r="REY86" s="2152"/>
      <c r="REZ86" s="2152"/>
      <c r="RFA86" s="2152"/>
      <c r="RFB86" s="2151"/>
      <c r="RFC86" s="2152"/>
      <c r="RFD86" s="2152"/>
      <c r="RFE86" s="2152"/>
      <c r="RFF86" s="2152"/>
      <c r="RFG86" s="2152"/>
      <c r="RFH86" s="2151"/>
      <c r="RFI86" s="2152"/>
      <c r="RFJ86" s="2152"/>
      <c r="RFK86" s="2152"/>
      <c r="RFL86" s="2152"/>
      <c r="RFM86" s="2152"/>
      <c r="RFN86" s="2151"/>
      <c r="RFO86" s="2152"/>
      <c r="RFP86" s="2152"/>
      <c r="RFQ86" s="2152"/>
      <c r="RFR86" s="2152"/>
      <c r="RFS86" s="2152"/>
      <c r="RFT86" s="2151"/>
      <c r="RFU86" s="2152"/>
      <c r="RFV86" s="2152"/>
      <c r="RFW86" s="2152"/>
      <c r="RFX86" s="2152"/>
      <c r="RFY86" s="2152"/>
      <c r="RFZ86" s="2151"/>
      <c r="RGA86" s="2152"/>
      <c r="RGB86" s="2152"/>
      <c r="RGC86" s="2152"/>
      <c r="RGD86" s="2152"/>
      <c r="RGE86" s="2152"/>
      <c r="RGF86" s="2151"/>
      <c r="RGG86" s="2152"/>
      <c r="RGH86" s="2152"/>
      <c r="RGI86" s="2152"/>
      <c r="RGJ86" s="2152"/>
      <c r="RGK86" s="2152"/>
      <c r="RGL86" s="2151"/>
      <c r="RGM86" s="2152"/>
      <c r="RGN86" s="2152"/>
      <c r="RGO86" s="2152"/>
      <c r="RGP86" s="2152"/>
      <c r="RGQ86" s="2152"/>
      <c r="RGR86" s="2151"/>
      <c r="RGS86" s="2152"/>
      <c r="RGT86" s="2152"/>
      <c r="RGU86" s="2152"/>
      <c r="RGV86" s="2152"/>
      <c r="RGW86" s="2152"/>
      <c r="RGX86" s="2151"/>
      <c r="RGY86" s="2152"/>
      <c r="RGZ86" s="2152"/>
      <c r="RHA86" s="2152"/>
      <c r="RHB86" s="2152"/>
      <c r="RHC86" s="2152"/>
      <c r="RHD86" s="2151"/>
      <c r="RHE86" s="2152"/>
      <c r="RHF86" s="2152"/>
      <c r="RHG86" s="2152"/>
      <c r="RHH86" s="2152"/>
      <c r="RHI86" s="2152"/>
      <c r="RHJ86" s="2151"/>
      <c r="RHK86" s="2152"/>
      <c r="RHL86" s="2152"/>
      <c r="RHM86" s="2152"/>
      <c r="RHN86" s="2152"/>
      <c r="RHO86" s="2152"/>
      <c r="RHP86" s="2151"/>
      <c r="RHQ86" s="2152"/>
      <c r="RHR86" s="2152"/>
      <c r="RHS86" s="2152"/>
      <c r="RHT86" s="2152"/>
      <c r="RHU86" s="2152"/>
      <c r="RHV86" s="2151"/>
      <c r="RHW86" s="2152"/>
      <c r="RHX86" s="2152"/>
      <c r="RHY86" s="2152"/>
      <c r="RHZ86" s="2152"/>
      <c r="RIA86" s="2152"/>
      <c r="RIB86" s="2151"/>
      <c r="RIC86" s="2152"/>
      <c r="RID86" s="2152"/>
      <c r="RIE86" s="2152"/>
      <c r="RIF86" s="2152"/>
      <c r="RIG86" s="2152"/>
      <c r="RIH86" s="2151"/>
      <c r="RII86" s="2152"/>
      <c r="RIJ86" s="2152"/>
      <c r="RIK86" s="2152"/>
      <c r="RIL86" s="2152"/>
      <c r="RIM86" s="2152"/>
      <c r="RIN86" s="2151"/>
      <c r="RIO86" s="2152"/>
      <c r="RIP86" s="2152"/>
      <c r="RIQ86" s="2152"/>
      <c r="RIR86" s="2152"/>
      <c r="RIS86" s="2152"/>
      <c r="RIT86" s="2151"/>
      <c r="RIU86" s="2152"/>
      <c r="RIV86" s="2152"/>
      <c r="RIW86" s="2152"/>
      <c r="RIX86" s="2152"/>
      <c r="RIY86" s="2152"/>
      <c r="RIZ86" s="2151"/>
      <c r="RJA86" s="2152"/>
      <c r="RJB86" s="2152"/>
      <c r="RJC86" s="2152"/>
      <c r="RJD86" s="2152"/>
      <c r="RJE86" s="2152"/>
      <c r="RJF86" s="2151"/>
      <c r="RJG86" s="2152"/>
      <c r="RJH86" s="2152"/>
      <c r="RJI86" s="2152"/>
      <c r="RJJ86" s="2152"/>
      <c r="RJK86" s="2152"/>
      <c r="RJL86" s="2151"/>
      <c r="RJM86" s="2152"/>
      <c r="RJN86" s="2152"/>
      <c r="RJO86" s="2152"/>
      <c r="RJP86" s="2152"/>
      <c r="RJQ86" s="2152"/>
      <c r="RJR86" s="2151"/>
      <c r="RJS86" s="2152"/>
      <c r="RJT86" s="2152"/>
      <c r="RJU86" s="2152"/>
      <c r="RJV86" s="2152"/>
      <c r="RJW86" s="2152"/>
      <c r="RJX86" s="2151"/>
      <c r="RJY86" s="2152"/>
      <c r="RJZ86" s="2152"/>
      <c r="RKA86" s="2152"/>
      <c r="RKB86" s="2152"/>
      <c r="RKC86" s="2152"/>
      <c r="RKD86" s="2151"/>
      <c r="RKE86" s="2152"/>
      <c r="RKF86" s="2152"/>
      <c r="RKG86" s="2152"/>
      <c r="RKH86" s="2152"/>
      <c r="RKI86" s="2152"/>
      <c r="RKJ86" s="2151"/>
      <c r="RKK86" s="2152"/>
      <c r="RKL86" s="2152"/>
      <c r="RKM86" s="2152"/>
      <c r="RKN86" s="2152"/>
      <c r="RKO86" s="2152"/>
      <c r="RKP86" s="2151"/>
      <c r="RKQ86" s="2152"/>
      <c r="RKR86" s="2152"/>
      <c r="RKS86" s="2152"/>
      <c r="RKT86" s="2152"/>
      <c r="RKU86" s="2152"/>
      <c r="RKV86" s="2151"/>
      <c r="RKW86" s="2152"/>
      <c r="RKX86" s="2152"/>
      <c r="RKY86" s="2152"/>
      <c r="RKZ86" s="2152"/>
      <c r="RLA86" s="2152"/>
      <c r="RLB86" s="2151"/>
      <c r="RLC86" s="2152"/>
      <c r="RLD86" s="2152"/>
      <c r="RLE86" s="2152"/>
      <c r="RLF86" s="2152"/>
      <c r="RLG86" s="2152"/>
      <c r="RLH86" s="2151"/>
      <c r="RLI86" s="2152"/>
      <c r="RLJ86" s="2152"/>
      <c r="RLK86" s="2152"/>
      <c r="RLL86" s="2152"/>
      <c r="RLM86" s="2152"/>
      <c r="RLN86" s="2151"/>
      <c r="RLO86" s="2152"/>
      <c r="RLP86" s="2152"/>
      <c r="RLQ86" s="2152"/>
      <c r="RLR86" s="2152"/>
      <c r="RLS86" s="2152"/>
      <c r="RLT86" s="2151"/>
      <c r="RLU86" s="2152"/>
      <c r="RLV86" s="2152"/>
      <c r="RLW86" s="2152"/>
      <c r="RLX86" s="2152"/>
      <c r="RLY86" s="2152"/>
      <c r="RLZ86" s="2151"/>
      <c r="RMA86" s="2152"/>
      <c r="RMB86" s="2152"/>
      <c r="RMC86" s="2152"/>
      <c r="RMD86" s="2152"/>
      <c r="RME86" s="2152"/>
      <c r="RMF86" s="2151"/>
      <c r="RMG86" s="2152"/>
      <c r="RMH86" s="2152"/>
      <c r="RMI86" s="2152"/>
      <c r="RMJ86" s="2152"/>
      <c r="RMK86" s="2152"/>
      <c r="RML86" s="2151"/>
      <c r="RMM86" s="2152"/>
      <c r="RMN86" s="2152"/>
      <c r="RMO86" s="2152"/>
      <c r="RMP86" s="2152"/>
      <c r="RMQ86" s="2152"/>
      <c r="RMR86" s="2151"/>
      <c r="RMS86" s="2152"/>
      <c r="RMT86" s="2152"/>
      <c r="RMU86" s="2152"/>
      <c r="RMV86" s="2152"/>
      <c r="RMW86" s="2152"/>
      <c r="RMX86" s="2151"/>
      <c r="RMY86" s="2152"/>
      <c r="RMZ86" s="2152"/>
      <c r="RNA86" s="2152"/>
      <c r="RNB86" s="2152"/>
      <c r="RNC86" s="2152"/>
      <c r="RND86" s="2151"/>
      <c r="RNE86" s="2152"/>
      <c r="RNF86" s="2152"/>
      <c r="RNG86" s="2152"/>
      <c r="RNH86" s="2152"/>
      <c r="RNI86" s="2152"/>
      <c r="RNJ86" s="2151"/>
      <c r="RNK86" s="2152"/>
      <c r="RNL86" s="2152"/>
      <c r="RNM86" s="2152"/>
      <c r="RNN86" s="2152"/>
      <c r="RNO86" s="2152"/>
      <c r="RNP86" s="2151"/>
      <c r="RNQ86" s="2152"/>
      <c r="RNR86" s="2152"/>
      <c r="RNS86" s="2152"/>
      <c r="RNT86" s="2152"/>
      <c r="RNU86" s="2152"/>
      <c r="RNV86" s="2151"/>
      <c r="RNW86" s="2152"/>
      <c r="RNX86" s="2152"/>
      <c r="RNY86" s="2152"/>
      <c r="RNZ86" s="2152"/>
      <c r="ROA86" s="2152"/>
      <c r="ROB86" s="2151"/>
      <c r="ROC86" s="2152"/>
      <c r="ROD86" s="2152"/>
      <c r="ROE86" s="2152"/>
      <c r="ROF86" s="2152"/>
      <c r="ROG86" s="2152"/>
      <c r="ROH86" s="2151"/>
      <c r="ROI86" s="2152"/>
      <c r="ROJ86" s="2152"/>
      <c r="ROK86" s="2152"/>
      <c r="ROL86" s="2152"/>
      <c r="ROM86" s="2152"/>
      <c r="RON86" s="2151"/>
      <c r="ROO86" s="2152"/>
      <c r="ROP86" s="2152"/>
      <c r="ROQ86" s="2152"/>
      <c r="ROR86" s="2152"/>
      <c r="ROS86" s="2152"/>
      <c r="ROT86" s="2151"/>
      <c r="ROU86" s="2152"/>
      <c r="ROV86" s="2152"/>
      <c r="ROW86" s="2152"/>
      <c r="ROX86" s="2152"/>
      <c r="ROY86" s="2152"/>
      <c r="ROZ86" s="2151"/>
      <c r="RPA86" s="2152"/>
      <c r="RPB86" s="2152"/>
      <c r="RPC86" s="2152"/>
      <c r="RPD86" s="2152"/>
      <c r="RPE86" s="2152"/>
      <c r="RPF86" s="2151"/>
      <c r="RPG86" s="2152"/>
      <c r="RPH86" s="2152"/>
      <c r="RPI86" s="2152"/>
      <c r="RPJ86" s="2152"/>
      <c r="RPK86" s="2152"/>
      <c r="RPL86" s="2151"/>
      <c r="RPM86" s="2152"/>
      <c r="RPN86" s="2152"/>
      <c r="RPO86" s="2152"/>
      <c r="RPP86" s="2152"/>
      <c r="RPQ86" s="2152"/>
      <c r="RPR86" s="2151"/>
      <c r="RPS86" s="2152"/>
      <c r="RPT86" s="2152"/>
      <c r="RPU86" s="2152"/>
      <c r="RPV86" s="2152"/>
      <c r="RPW86" s="2152"/>
      <c r="RPX86" s="2151"/>
      <c r="RPY86" s="2152"/>
      <c r="RPZ86" s="2152"/>
      <c r="RQA86" s="2152"/>
      <c r="RQB86" s="2152"/>
      <c r="RQC86" s="2152"/>
      <c r="RQD86" s="2151"/>
      <c r="RQE86" s="2152"/>
      <c r="RQF86" s="2152"/>
      <c r="RQG86" s="2152"/>
      <c r="RQH86" s="2152"/>
      <c r="RQI86" s="2152"/>
      <c r="RQJ86" s="2151"/>
      <c r="RQK86" s="2152"/>
      <c r="RQL86" s="2152"/>
      <c r="RQM86" s="2152"/>
      <c r="RQN86" s="2152"/>
      <c r="RQO86" s="2152"/>
      <c r="RQP86" s="2151"/>
      <c r="RQQ86" s="2152"/>
      <c r="RQR86" s="2152"/>
      <c r="RQS86" s="2152"/>
      <c r="RQT86" s="2152"/>
      <c r="RQU86" s="2152"/>
      <c r="RQV86" s="2151"/>
      <c r="RQW86" s="2152"/>
      <c r="RQX86" s="2152"/>
      <c r="RQY86" s="2152"/>
      <c r="RQZ86" s="2152"/>
      <c r="RRA86" s="2152"/>
      <c r="RRB86" s="2151"/>
      <c r="RRC86" s="2152"/>
      <c r="RRD86" s="2152"/>
      <c r="RRE86" s="2152"/>
      <c r="RRF86" s="2152"/>
      <c r="RRG86" s="2152"/>
      <c r="RRH86" s="2151"/>
      <c r="RRI86" s="2152"/>
      <c r="RRJ86" s="2152"/>
      <c r="RRK86" s="2152"/>
      <c r="RRL86" s="2152"/>
      <c r="RRM86" s="2152"/>
      <c r="RRN86" s="2151"/>
      <c r="RRO86" s="2152"/>
      <c r="RRP86" s="2152"/>
      <c r="RRQ86" s="2152"/>
      <c r="RRR86" s="2152"/>
      <c r="RRS86" s="2152"/>
      <c r="RRT86" s="2151"/>
      <c r="RRU86" s="2152"/>
      <c r="RRV86" s="2152"/>
      <c r="RRW86" s="2152"/>
      <c r="RRX86" s="2152"/>
      <c r="RRY86" s="2152"/>
      <c r="RRZ86" s="2151"/>
      <c r="RSA86" s="2152"/>
      <c r="RSB86" s="2152"/>
      <c r="RSC86" s="2152"/>
      <c r="RSD86" s="2152"/>
      <c r="RSE86" s="2152"/>
      <c r="RSF86" s="2151"/>
      <c r="RSG86" s="2152"/>
      <c r="RSH86" s="2152"/>
      <c r="RSI86" s="2152"/>
      <c r="RSJ86" s="2152"/>
      <c r="RSK86" s="2152"/>
      <c r="RSL86" s="2151"/>
      <c r="RSM86" s="2152"/>
      <c r="RSN86" s="2152"/>
      <c r="RSO86" s="2152"/>
      <c r="RSP86" s="2152"/>
      <c r="RSQ86" s="2152"/>
      <c r="RSR86" s="2151"/>
      <c r="RSS86" s="2152"/>
      <c r="RST86" s="2152"/>
      <c r="RSU86" s="2152"/>
      <c r="RSV86" s="2152"/>
      <c r="RSW86" s="2152"/>
      <c r="RSX86" s="2151"/>
      <c r="RSY86" s="2152"/>
      <c r="RSZ86" s="2152"/>
      <c r="RTA86" s="2152"/>
      <c r="RTB86" s="2152"/>
      <c r="RTC86" s="2152"/>
      <c r="RTD86" s="2151"/>
      <c r="RTE86" s="2152"/>
      <c r="RTF86" s="2152"/>
      <c r="RTG86" s="2152"/>
      <c r="RTH86" s="2152"/>
      <c r="RTI86" s="2152"/>
      <c r="RTJ86" s="2151"/>
      <c r="RTK86" s="2152"/>
      <c r="RTL86" s="2152"/>
      <c r="RTM86" s="2152"/>
      <c r="RTN86" s="2152"/>
      <c r="RTO86" s="2152"/>
      <c r="RTP86" s="2151"/>
      <c r="RTQ86" s="2152"/>
      <c r="RTR86" s="2152"/>
      <c r="RTS86" s="2152"/>
      <c r="RTT86" s="2152"/>
      <c r="RTU86" s="2152"/>
      <c r="RTV86" s="2151"/>
      <c r="RTW86" s="2152"/>
      <c r="RTX86" s="2152"/>
      <c r="RTY86" s="2152"/>
      <c r="RTZ86" s="2152"/>
      <c r="RUA86" s="2152"/>
      <c r="RUB86" s="2151"/>
      <c r="RUC86" s="2152"/>
      <c r="RUD86" s="2152"/>
      <c r="RUE86" s="2152"/>
      <c r="RUF86" s="2152"/>
      <c r="RUG86" s="2152"/>
      <c r="RUH86" s="2151"/>
      <c r="RUI86" s="2152"/>
      <c r="RUJ86" s="2152"/>
      <c r="RUK86" s="2152"/>
      <c r="RUL86" s="2152"/>
      <c r="RUM86" s="2152"/>
      <c r="RUN86" s="2151"/>
      <c r="RUO86" s="2152"/>
      <c r="RUP86" s="2152"/>
      <c r="RUQ86" s="2152"/>
      <c r="RUR86" s="2152"/>
      <c r="RUS86" s="2152"/>
      <c r="RUT86" s="2151"/>
      <c r="RUU86" s="2152"/>
      <c r="RUV86" s="2152"/>
      <c r="RUW86" s="2152"/>
      <c r="RUX86" s="2152"/>
      <c r="RUY86" s="2152"/>
      <c r="RUZ86" s="2151"/>
      <c r="RVA86" s="2152"/>
      <c r="RVB86" s="2152"/>
      <c r="RVC86" s="2152"/>
      <c r="RVD86" s="2152"/>
      <c r="RVE86" s="2152"/>
      <c r="RVF86" s="2151"/>
      <c r="RVG86" s="2152"/>
      <c r="RVH86" s="2152"/>
      <c r="RVI86" s="2152"/>
      <c r="RVJ86" s="2152"/>
      <c r="RVK86" s="2152"/>
      <c r="RVL86" s="2151"/>
      <c r="RVM86" s="2152"/>
      <c r="RVN86" s="2152"/>
      <c r="RVO86" s="2152"/>
      <c r="RVP86" s="2152"/>
      <c r="RVQ86" s="2152"/>
      <c r="RVR86" s="2151"/>
      <c r="RVS86" s="2152"/>
      <c r="RVT86" s="2152"/>
      <c r="RVU86" s="2152"/>
      <c r="RVV86" s="2152"/>
      <c r="RVW86" s="2152"/>
      <c r="RVX86" s="2151"/>
      <c r="RVY86" s="2152"/>
      <c r="RVZ86" s="2152"/>
      <c r="RWA86" s="2152"/>
      <c r="RWB86" s="2152"/>
      <c r="RWC86" s="2152"/>
      <c r="RWD86" s="2151"/>
      <c r="RWE86" s="2152"/>
      <c r="RWF86" s="2152"/>
      <c r="RWG86" s="2152"/>
      <c r="RWH86" s="2152"/>
      <c r="RWI86" s="2152"/>
      <c r="RWJ86" s="2151"/>
      <c r="RWK86" s="2152"/>
      <c r="RWL86" s="2152"/>
      <c r="RWM86" s="2152"/>
      <c r="RWN86" s="2152"/>
      <c r="RWO86" s="2152"/>
      <c r="RWP86" s="2151"/>
      <c r="RWQ86" s="2152"/>
      <c r="RWR86" s="2152"/>
      <c r="RWS86" s="2152"/>
      <c r="RWT86" s="2152"/>
      <c r="RWU86" s="2152"/>
      <c r="RWV86" s="2151"/>
      <c r="RWW86" s="2152"/>
      <c r="RWX86" s="2152"/>
      <c r="RWY86" s="2152"/>
      <c r="RWZ86" s="2152"/>
      <c r="RXA86" s="2152"/>
      <c r="RXB86" s="2151"/>
      <c r="RXC86" s="2152"/>
      <c r="RXD86" s="2152"/>
      <c r="RXE86" s="2152"/>
      <c r="RXF86" s="2152"/>
      <c r="RXG86" s="2152"/>
      <c r="RXH86" s="2151"/>
      <c r="RXI86" s="2152"/>
      <c r="RXJ86" s="2152"/>
      <c r="RXK86" s="2152"/>
      <c r="RXL86" s="2152"/>
      <c r="RXM86" s="2152"/>
      <c r="RXN86" s="2151"/>
      <c r="RXO86" s="2152"/>
      <c r="RXP86" s="2152"/>
      <c r="RXQ86" s="2152"/>
      <c r="RXR86" s="2152"/>
      <c r="RXS86" s="2152"/>
      <c r="RXT86" s="2151"/>
      <c r="RXU86" s="2152"/>
      <c r="RXV86" s="2152"/>
      <c r="RXW86" s="2152"/>
      <c r="RXX86" s="2152"/>
      <c r="RXY86" s="2152"/>
      <c r="RXZ86" s="2151"/>
      <c r="RYA86" s="2152"/>
      <c r="RYB86" s="2152"/>
      <c r="RYC86" s="2152"/>
      <c r="RYD86" s="2152"/>
      <c r="RYE86" s="2152"/>
      <c r="RYF86" s="2151"/>
      <c r="RYG86" s="2152"/>
      <c r="RYH86" s="2152"/>
      <c r="RYI86" s="2152"/>
      <c r="RYJ86" s="2152"/>
      <c r="RYK86" s="2152"/>
      <c r="RYL86" s="2151"/>
      <c r="RYM86" s="2152"/>
      <c r="RYN86" s="2152"/>
      <c r="RYO86" s="2152"/>
      <c r="RYP86" s="2152"/>
      <c r="RYQ86" s="2152"/>
      <c r="RYR86" s="2151"/>
      <c r="RYS86" s="2152"/>
      <c r="RYT86" s="2152"/>
      <c r="RYU86" s="2152"/>
      <c r="RYV86" s="2152"/>
      <c r="RYW86" s="2152"/>
      <c r="RYX86" s="2151"/>
      <c r="RYY86" s="2152"/>
      <c r="RYZ86" s="2152"/>
      <c r="RZA86" s="2152"/>
      <c r="RZB86" s="2152"/>
      <c r="RZC86" s="2152"/>
      <c r="RZD86" s="2151"/>
      <c r="RZE86" s="2152"/>
      <c r="RZF86" s="2152"/>
      <c r="RZG86" s="2152"/>
      <c r="RZH86" s="2152"/>
      <c r="RZI86" s="2152"/>
      <c r="RZJ86" s="2151"/>
      <c r="RZK86" s="2152"/>
      <c r="RZL86" s="2152"/>
      <c r="RZM86" s="2152"/>
      <c r="RZN86" s="2152"/>
      <c r="RZO86" s="2152"/>
      <c r="RZP86" s="2151"/>
      <c r="RZQ86" s="2152"/>
      <c r="RZR86" s="2152"/>
      <c r="RZS86" s="2152"/>
      <c r="RZT86" s="2152"/>
      <c r="RZU86" s="2152"/>
      <c r="RZV86" s="2151"/>
      <c r="RZW86" s="2152"/>
      <c r="RZX86" s="2152"/>
      <c r="RZY86" s="2152"/>
      <c r="RZZ86" s="2152"/>
      <c r="SAA86" s="2152"/>
      <c r="SAB86" s="2151"/>
      <c r="SAC86" s="2152"/>
      <c r="SAD86" s="2152"/>
      <c r="SAE86" s="2152"/>
      <c r="SAF86" s="2152"/>
      <c r="SAG86" s="2152"/>
      <c r="SAH86" s="2151"/>
      <c r="SAI86" s="2152"/>
      <c r="SAJ86" s="2152"/>
      <c r="SAK86" s="2152"/>
      <c r="SAL86" s="2152"/>
      <c r="SAM86" s="2152"/>
      <c r="SAN86" s="2151"/>
      <c r="SAO86" s="2152"/>
      <c r="SAP86" s="2152"/>
      <c r="SAQ86" s="2152"/>
      <c r="SAR86" s="2152"/>
      <c r="SAS86" s="2152"/>
      <c r="SAT86" s="2151"/>
      <c r="SAU86" s="2152"/>
      <c r="SAV86" s="2152"/>
      <c r="SAW86" s="2152"/>
      <c r="SAX86" s="2152"/>
      <c r="SAY86" s="2152"/>
      <c r="SAZ86" s="2151"/>
      <c r="SBA86" s="2152"/>
      <c r="SBB86" s="2152"/>
      <c r="SBC86" s="2152"/>
      <c r="SBD86" s="2152"/>
      <c r="SBE86" s="2152"/>
      <c r="SBF86" s="2151"/>
      <c r="SBG86" s="2152"/>
      <c r="SBH86" s="2152"/>
      <c r="SBI86" s="2152"/>
      <c r="SBJ86" s="2152"/>
      <c r="SBK86" s="2152"/>
      <c r="SBL86" s="2151"/>
      <c r="SBM86" s="2152"/>
      <c r="SBN86" s="2152"/>
      <c r="SBO86" s="2152"/>
      <c r="SBP86" s="2152"/>
      <c r="SBQ86" s="2152"/>
      <c r="SBR86" s="2151"/>
      <c r="SBS86" s="2152"/>
      <c r="SBT86" s="2152"/>
      <c r="SBU86" s="2152"/>
      <c r="SBV86" s="2152"/>
      <c r="SBW86" s="2152"/>
      <c r="SBX86" s="2151"/>
      <c r="SBY86" s="2152"/>
      <c r="SBZ86" s="2152"/>
      <c r="SCA86" s="2152"/>
      <c r="SCB86" s="2152"/>
      <c r="SCC86" s="2152"/>
      <c r="SCD86" s="2151"/>
      <c r="SCE86" s="2152"/>
      <c r="SCF86" s="2152"/>
      <c r="SCG86" s="2152"/>
      <c r="SCH86" s="2152"/>
      <c r="SCI86" s="2152"/>
      <c r="SCJ86" s="2151"/>
      <c r="SCK86" s="2152"/>
      <c r="SCL86" s="2152"/>
      <c r="SCM86" s="2152"/>
      <c r="SCN86" s="2152"/>
      <c r="SCO86" s="2152"/>
      <c r="SCP86" s="2151"/>
      <c r="SCQ86" s="2152"/>
      <c r="SCR86" s="2152"/>
      <c r="SCS86" s="2152"/>
      <c r="SCT86" s="2152"/>
      <c r="SCU86" s="2152"/>
      <c r="SCV86" s="2151"/>
      <c r="SCW86" s="2152"/>
      <c r="SCX86" s="2152"/>
      <c r="SCY86" s="2152"/>
      <c r="SCZ86" s="2152"/>
      <c r="SDA86" s="2152"/>
      <c r="SDB86" s="2151"/>
      <c r="SDC86" s="2152"/>
      <c r="SDD86" s="2152"/>
      <c r="SDE86" s="2152"/>
      <c r="SDF86" s="2152"/>
      <c r="SDG86" s="2152"/>
      <c r="SDH86" s="2151"/>
      <c r="SDI86" s="2152"/>
      <c r="SDJ86" s="2152"/>
      <c r="SDK86" s="2152"/>
      <c r="SDL86" s="2152"/>
      <c r="SDM86" s="2152"/>
      <c r="SDN86" s="2151"/>
      <c r="SDO86" s="2152"/>
      <c r="SDP86" s="2152"/>
      <c r="SDQ86" s="2152"/>
      <c r="SDR86" s="2152"/>
      <c r="SDS86" s="2152"/>
      <c r="SDT86" s="2151"/>
      <c r="SDU86" s="2152"/>
      <c r="SDV86" s="2152"/>
      <c r="SDW86" s="2152"/>
      <c r="SDX86" s="2152"/>
      <c r="SDY86" s="2152"/>
      <c r="SDZ86" s="2151"/>
      <c r="SEA86" s="2152"/>
      <c r="SEB86" s="2152"/>
      <c r="SEC86" s="2152"/>
      <c r="SED86" s="2152"/>
      <c r="SEE86" s="2152"/>
      <c r="SEF86" s="2151"/>
      <c r="SEG86" s="2152"/>
      <c r="SEH86" s="2152"/>
      <c r="SEI86" s="2152"/>
      <c r="SEJ86" s="2152"/>
      <c r="SEK86" s="2152"/>
      <c r="SEL86" s="2151"/>
      <c r="SEM86" s="2152"/>
      <c r="SEN86" s="2152"/>
      <c r="SEO86" s="2152"/>
      <c r="SEP86" s="2152"/>
      <c r="SEQ86" s="2152"/>
      <c r="SER86" s="2151"/>
      <c r="SES86" s="2152"/>
      <c r="SET86" s="2152"/>
      <c r="SEU86" s="2152"/>
      <c r="SEV86" s="2152"/>
      <c r="SEW86" s="2152"/>
      <c r="SEX86" s="2151"/>
      <c r="SEY86" s="2152"/>
      <c r="SEZ86" s="2152"/>
      <c r="SFA86" s="2152"/>
      <c r="SFB86" s="2152"/>
      <c r="SFC86" s="2152"/>
      <c r="SFD86" s="2151"/>
      <c r="SFE86" s="2152"/>
      <c r="SFF86" s="2152"/>
      <c r="SFG86" s="2152"/>
      <c r="SFH86" s="2152"/>
      <c r="SFI86" s="2152"/>
      <c r="SFJ86" s="2151"/>
      <c r="SFK86" s="2152"/>
      <c r="SFL86" s="2152"/>
      <c r="SFM86" s="2152"/>
      <c r="SFN86" s="2152"/>
      <c r="SFO86" s="2152"/>
      <c r="SFP86" s="2151"/>
      <c r="SFQ86" s="2152"/>
      <c r="SFR86" s="2152"/>
      <c r="SFS86" s="2152"/>
      <c r="SFT86" s="2152"/>
      <c r="SFU86" s="2152"/>
      <c r="SFV86" s="2151"/>
      <c r="SFW86" s="2152"/>
      <c r="SFX86" s="2152"/>
      <c r="SFY86" s="2152"/>
      <c r="SFZ86" s="2152"/>
      <c r="SGA86" s="2152"/>
      <c r="SGB86" s="2151"/>
      <c r="SGC86" s="2152"/>
      <c r="SGD86" s="2152"/>
      <c r="SGE86" s="2152"/>
      <c r="SGF86" s="2152"/>
      <c r="SGG86" s="2152"/>
      <c r="SGH86" s="2151"/>
      <c r="SGI86" s="2152"/>
      <c r="SGJ86" s="2152"/>
      <c r="SGK86" s="2152"/>
      <c r="SGL86" s="2152"/>
      <c r="SGM86" s="2152"/>
      <c r="SGN86" s="2151"/>
      <c r="SGO86" s="2152"/>
      <c r="SGP86" s="2152"/>
      <c r="SGQ86" s="2152"/>
      <c r="SGR86" s="2152"/>
      <c r="SGS86" s="2152"/>
      <c r="SGT86" s="2151"/>
      <c r="SGU86" s="2152"/>
      <c r="SGV86" s="2152"/>
      <c r="SGW86" s="2152"/>
      <c r="SGX86" s="2152"/>
      <c r="SGY86" s="2152"/>
      <c r="SGZ86" s="2151"/>
      <c r="SHA86" s="2152"/>
      <c r="SHB86" s="2152"/>
      <c r="SHC86" s="2152"/>
      <c r="SHD86" s="2152"/>
      <c r="SHE86" s="2152"/>
      <c r="SHF86" s="2151"/>
      <c r="SHG86" s="2152"/>
      <c r="SHH86" s="2152"/>
      <c r="SHI86" s="2152"/>
      <c r="SHJ86" s="2152"/>
      <c r="SHK86" s="2152"/>
      <c r="SHL86" s="2151"/>
      <c r="SHM86" s="2152"/>
      <c r="SHN86" s="2152"/>
      <c r="SHO86" s="2152"/>
      <c r="SHP86" s="2152"/>
      <c r="SHQ86" s="2152"/>
      <c r="SHR86" s="2151"/>
      <c r="SHS86" s="2152"/>
      <c r="SHT86" s="2152"/>
      <c r="SHU86" s="2152"/>
      <c r="SHV86" s="2152"/>
      <c r="SHW86" s="2152"/>
      <c r="SHX86" s="2151"/>
      <c r="SHY86" s="2152"/>
      <c r="SHZ86" s="2152"/>
      <c r="SIA86" s="2152"/>
      <c r="SIB86" s="2152"/>
      <c r="SIC86" s="2152"/>
      <c r="SID86" s="2151"/>
      <c r="SIE86" s="2152"/>
      <c r="SIF86" s="2152"/>
      <c r="SIG86" s="2152"/>
      <c r="SIH86" s="2152"/>
      <c r="SII86" s="2152"/>
      <c r="SIJ86" s="2151"/>
      <c r="SIK86" s="2152"/>
      <c r="SIL86" s="2152"/>
      <c r="SIM86" s="2152"/>
      <c r="SIN86" s="2152"/>
      <c r="SIO86" s="2152"/>
      <c r="SIP86" s="2151"/>
      <c r="SIQ86" s="2152"/>
      <c r="SIR86" s="2152"/>
      <c r="SIS86" s="2152"/>
      <c r="SIT86" s="2152"/>
      <c r="SIU86" s="2152"/>
      <c r="SIV86" s="2151"/>
      <c r="SIW86" s="2152"/>
      <c r="SIX86" s="2152"/>
      <c r="SIY86" s="2152"/>
      <c r="SIZ86" s="2152"/>
      <c r="SJA86" s="2152"/>
      <c r="SJB86" s="2151"/>
      <c r="SJC86" s="2152"/>
      <c r="SJD86" s="2152"/>
      <c r="SJE86" s="2152"/>
      <c r="SJF86" s="2152"/>
      <c r="SJG86" s="2152"/>
      <c r="SJH86" s="2151"/>
      <c r="SJI86" s="2152"/>
      <c r="SJJ86" s="2152"/>
      <c r="SJK86" s="2152"/>
      <c r="SJL86" s="2152"/>
      <c r="SJM86" s="2152"/>
      <c r="SJN86" s="2151"/>
      <c r="SJO86" s="2152"/>
      <c r="SJP86" s="2152"/>
      <c r="SJQ86" s="2152"/>
      <c r="SJR86" s="2152"/>
      <c r="SJS86" s="2152"/>
      <c r="SJT86" s="2151"/>
      <c r="SJU86" s="2152"/>
      <c r="SJV86" s="2152"/>
      <c r="SJW86" s="2152"/>
      <c r="SJX86" s="2152"/>
      <c r="SJY86" s="2152"/>
      <c r="SJZ86" s="2151"/>
      <c r="SKA86" s="2152"/>
      <c r="SKB86" s="2152"/>
      <c r="SKC86" s="2152"/>
      <c r="SKD86" s="2152"/>
      <c r="SKE86" s="2152"/>
      <c r="SKF86" s="2151"/>
      <c r="SKG86" s="2152"/>
      <c r="SKH86" s="2152"/>
      <c r="SKI86" s="2152"/>
      <c r="SKJ86" s="2152"/>
      <c r="SKK86" s="2152"/>
      <c r="SKL86" s="2151"/>
      <c r="SKM86" s="2152"/>
      <c r="SKN86" s="2152"/>
      <c r="SKO86" s="2152"/>
      <c r="SKP86" s="2152"/>
      <c r="SKQ86" s="2152"/>
      <c r="SKR86" s="2151"/>
      <c r="SKS86" s="2152"/>
      <c r="SKT86" s="2152"/>
      <c r="SKU86" s="2152"/>
      <c r="SKV86" s="2152"/>
      <c r="SKW86" s="2152"/>
      <c r="SKX86" s="2151"/>
      <c r="SKY86" s="2152"/>
      <c r="SKZ86" s="2152"/>
      <c r="SLA86" s="2152"/>
      <c r="SLB86" s="2152"/>
      <c r="SLC86" s="2152"/>
      <c r="SLD86" s="2151"/>
      <c r="SLE86" s="2152"/>
      <c r="SLF86" s="2152"/>
      <c r="SLG86" s="2152"/>
      <c r="SLH86" s="2152"/>
      <c r="SLI86" s="2152"/>
      <c r="SLJ86" s="2151"/>
      <c r="SLK86" s="2152"/>
      <c r="SLL86" s="2152"/>
      <c r="SLM86" s="2152"/>
      <c r="SLN86" s="2152"/>
      <c r="SLO86" s="2152"/>
      <c r="SLP86" s="2151"/>
      <c r="SLQ86" s="2152"/>
      <c r="SLR86" s="2152"/>
      <c r="SLS86" s="2152"/>
      <c r="SLT86" s="2152"/>
      <c r="SLU86" s="2152"/>
      <c r="SLV86" s="2151"/>
      <c r="SLW86" s="2152"/>
      <c r="SLX86" s="2152"/>
      <c r="SLY86" s="2152"/>
      <c r="SLZ86" s="2152"/>
      <c r="SMA86" s="2152"/>
      <c r="SMB86" s="2151"/>
      <c r="SMC86" s="2152"/>
      <c r="SMD86" s="2152"/>
      <c r="SME86" s="2152"/>
      <c r="SMF86" s="2152"/>
      <c r="SMG86" s="2152"/>
      <c r="SMH86" s="2151"/>
      <c r="SMI86" s="2152"/>
      <c r="SMJ86" s="2152"/>
      <c r="SMK86" s="2152"/>
      <c r="SML86" s="2152"/>
      <c r="SMM86" s="2152"/>
      <c r="SMN86" s="2151"/>
      <c r="SMO86" s="2152"/>
      <c r="SMP86" s="2152"/>
      <c r="SMQ86" s="2152"/>
      <c r="SMR86" s="2152"/>
      <c r="SMS86" s="2152"/>
      <c r="SMT86" s="2151"/>
      <c r="SMU86" s="2152"/>
      <c r="SMV86" s="2152"/>
      <c r="SMW86" s="2152"/>
      <c r="SMX86" s="2152"/>
      <c r="SMY86" s="2152"/>
      <c r="SMZ86" s="2151"/>
      <c r="SNA86" s="2152"/>
      <c r="SNB86" s="2152"/>
      <c r="SNC86" s="2152"/>
      <c r="SND86" s="2152"/>
      <c r="SNE86" s="2152"/>
      <c r="SNF86" s="2151"/>
      <c r="SNG86" s="2152"/>
      <c r="SNH86" s="2152"/>
      <c r="SNI86" s="2152"/>
      <c r="SNJ86" s="2152"/>
      <c r="SNK86" s="2152"/>
      <c r="SNL86" s="2151"/>
      <c r="SNM86" s="2152"/>
      <c r="SNN86" s="2152"/>
      <c r="SNO86" s="2152"/>
      <c r="SNP86" s="2152"/>
      <c r="SNQ86" s="2152"/>
      <c r="SNR86" s="2151"/>
      <c r="SNS86" s="2152"/>
      <c r="SNT86" s="2152"/>
      <c r="SNU86" s="2152"/>
      <c r="SNV86" s="2152"/>
      <c r="SNW86" s="2152"/>
      <c r="SNX86" s="2151"/>
      <c r="SNY86" s="2152"/>
      <c r="SNZ86" s="2152"/>
      <c r="SOA86" s="2152"/>
      <c r="SOB86" s="2152"/>
      <c r="SOC86" s="2152"/>
      <c r="SOD86" s="2151"/>
      <c r="SOE86" s="2152"/>
      <c r="SOF86" s="2152"/>
      <c r="SOG86" s="2152"/>
      <c r="SOH86" s="2152"/>
      <c r="SOI86" s="2152"/>
      <c r="SOJ86" s="2151"/>
      <c r="SOK86" s="2152"/>
      <c r="SOL86" s="2152"/>
      <c r="SOM86" s="2152"/>
      <c r="SON86" s="2152"/>
      <c r="SOO86" s="2152"/>
      <c r="SOP86" s="2151"/>
      <c r="SOQ86" s="2152"/>
      <c r="SOR86" s="2152"/>
      <c r="SOS86" s="2152"/>
      <c r="SOT86" s="2152"/>
      <c r="SOU86" s="2152"/>
      <c r="SOV86" s="2151"/>
      <c r="SOW86" s="2152"/>
      <c r="SOX86" s="2152"/>
      <c r="SOY86" s="2152"/>
      <c r="SOZ86" s="2152"/>
      <c r="SPA86" s="2152"/>
      <c r="SPB86" s="2151"/>
      <c r="SPC86" s="2152"/>
      <c r="SPD86" s="2152"/>
      <c r="SPE86" s="2152"/>
      <c r="SPF86" s="2152"/>
      <c r="SPG86" s="2152"/>
      <c r="SPH86" s="2151"/>
      <c r="SPI86" s="2152"/>
      <c r="SPJ86" s="2152"/>
      <c r="SPK86" s="2152"/>
      <c r="SPL86" s="2152"/>
      <c r="SPM86" s="2152"/>
      <c r="SPN86" s="2151"/>
      <c r="SPO86" s="2152"/>
      <c r="SPP86" s="2152"/>
      <c r="SPQ86" s="2152"/>
      <c r="SPR86" s="2152"/>
      <c r="SPS86" s="2152"/>
      <c r="SPT86" s="2151"/>
      <c r="SPU86" s="2152"/>
      <c r="SPV86" s="2152"/>
      <c r="SPW86" s="2152"/>
      <c r="SPX86" s="2152"/>
      <c r="SPY86" s="2152"/>
      <c r="SPZ86" s="2151"/>
      <c r="SQA86" s="2152"/>
      <c r="SQB86" s="2152"/>
      <c r="SQC86" s="2152"/>
      <c r="SQD86" s="2152"/>
      <c r="SQE86" s="2152"/>
      <c r="SQF86" s="2151"/>
      <c r="SQG86" s="2152"/>
      <c r="SQH86" s="2152"/>
      <c r="SQI86" s="2152"/>
      <c r="SQJ86" s="2152"/>
      <c r="SQK86" s="2152"/>
      <c r="SQL86" s="2151"/>
      <c r="SQM86" s="2152"/>
      <c r="SQN86" s="2152"/>
      <c r="SQO86" s="2152"/>
      <c r="SQP86" s="2152"/>
      <c r="SQQ86" s="2152"/>
      <c r="SQR86" s="2151"/>
      <c r="SQS86" s="2152"/>
      <c r="SQT86" s="2152"/>
      <c r="SQU86" s="2152"/>
      <c r="SQV86" s="2152"/>
      <c r="SQW86" s="2152"/>
      <c r="SQX86" s="2151"/>
      <c r="SQY86" s="2152"/>
      <c r="SQZ86" s="2152"/>
      <c r="SRA86" s="2152"/>
      <c r="SRB86" s="2152"/>
      <c r="SRC86" s="2152"/>
      <c r="SRD86" s="2151"/>
      <c r="SRE86" s="2152"/>
      <c r="SRF86" s="2152"/>
      <c r="SRG86" s="2152"/>
      <c r="SRH86" s="2152"/>
      <c r="SRI86" s="2152"/>
      <c r="SRJ86" s="2151"/>
      <c r="SRK86" s="2152"/>
      <c r="SRL86" s="2152"/>
      <c r="SRM86" s="2152"/>
      <c r="SRN86" s="2152"/>
      <c r="SRO86" s="2152"/>
      <c r="SRP86" s="2151"/>
      <c r="SRQ86" s="2152"/>
      <c r="SRR86" s="2152"/>
      <c r="SRS86" s="2152"/>
      <c r="SRT86" s="2152"/>
      <c r="SRU86" s="2152"/>
      <c r="SRV86" s="2151"/>
      <c r="SRW86" s="2152"/>
      <c r="SRX86" s="2152"/>
      <c r="SRY86" s="2152"/>
      <c r="SRZ86" s="2152"/>
      <c r="SSA86" s="2152"/>
      <c r="SSB86" s="2151"/>
      <c r="SSC86" s="2152"/>
      <c r="SSD86" s="2152"/>
      <c r="SSE86" s="2152"/>
      <c r="SSF86" s="2152"/>
      <c r="SSG86" s="2152"/>
      <c r="SSH86" s="2151"/>
      <c r="SSI86" s="2152"/>
      <c r="SSJ86" s="2152"/>
      <c r="SSK86" s="2152"/>
      <c r="SSL86" s="2152"/>
      <c r="SSM86" s="2152"/>
      <c r="SSN86" s="2151"/>
      <c r="SSO86" s="2152"/>
      <c r="SSP86" s="2152"/>
      <c r="SSQ86" s="2152"/>
      <c r="SSR86" s="2152"/>
      <c r="SSS86" s="2152"/>
      <c r="SST86" s="2151"/>
      <c r="SSU86" s="2152"/>
      <c r="SSV86" s="2152"/>
      <c r="SSW86" s="2152"/>
      <c r="SSX86" s="2152"/>
      <c r="SSY86" s="2152"/>
      <c r="SSZ86" s="2151"/>
      <c r="STA86" s="2152"/>
      <c r="STB86" s="2152"/>
      <c r="STC86" s="2152"/>
      <c r="STD86" s="2152"/>
      <c r="STE86" s="2152"/>
      <c r="STF86" s="2151"/>
      <c r="STG86" s="2152"/>
      <c r="STH86" s="2152"/>
      <c r="STI86" s="2152"/>
      <c r="STJ86" s="2152"/>
      <c r="STK86" s="2152"/>
      <c r="STL86" s="2151"/>
      <c r="STM86" s="2152"/>
      <c r="STN86" s="2152"/>
      <c r="STO86" s="2152"/>
      <c r="STP86" s="2152"/>
      <c r="STQ86" s="2152"/>
      <c r="STR86" s="2151"/>
      <c r="STS86" s="2152"/>
      <c r="STT86" s="2152"/>
      <c r="STU86" s="2152"/>
      <c r="STV86" s="2152"/>
      <c r="STW86" s="2152"/>
      <c r="STX86" s="2151"/>
      <c r="STY86" s="2152"/>
      <c r="STZ86" s="2152"/>
      <c r="SUA86" s="2152"/>
      <c r="SUB86" s="2152"/>
      <c r="SUC86" s="2152"/>
      <c r="SUD86" s="2151"/>
      <c r="SUE86" s="2152"/>
      <c r="SUF86" s="2152"/>
      <c r="SUG86" s="2152"/>
      <c r="SUH86" s="2152"/>
      <c r="SUI86" s="2152"/>
      <c r="SUJ86" s="2151"/>
      <c r="SUK86" s="2152"/>
      <c r="SUL86" s="2152"/>
      <c r="SUM86" s="2152"/>
      <c r="SUN86" s="2152"/>
      <c r="SUO86" s="2152"/>
      <c r="SUP86" s="2151"/>
      <c r="SUQ86" s="2152"/>
      <c r="SUR86" s="2152"/>
      <c r="SUS86" s="2152"/>
      <c r="SUT86" s="2152"/>
      <c r="SUU86" s="2152"/>
      <c r="SUV86" s="2151"/>
      <c r="SUW86" s="2152"/>
      <c r="SUX86" s="2152"/>
      <c r="SUY86" s="2152"/>
      <c r="SUZ86" s="2152"/>
      <c r="SVA86" s="2152"/>
      <c r="SVB86" s="2151"/>
      <c r="SVC86" s="2152"/>
      <c r="SVD86" s="2152"/>
      <c r="SVE86" s="2152"/>
      <c r="SVF86" s="2152"/>
      <c r="SVG86" s="2152"/>
      <c r="SVH86" s="2151"/>
      <c r="SVI86" s="2152"/>
      <c r="SVJ86" s="2152"/>
      <c r="SVK86" s="2152"/>
      <c r="SVL86" s="2152"/>
      <c r="SVM86" s="2152"/>
      <c r="SVN86" s="2151"/>
      <c r="SVO86" s="2152"/>
      <c r="SVP86" s="2152"/>
      <c r="SVQ86" s="2152"/>
      <c r="SVR86" s="2152"/>
      <c r="SVS86" s="2152"/>
      <c r="SVT86" s="2151"/>
      <c r="SVU86" s="2152"/>
      <c r="SVV86" s="2152"/>
      <c r="SVW86" s="2152"/>
      <c r="SVX86" s="2152"/>
      <c r="SVY86" s="2152"/>
      <c r="SVZ86" s="2151"/>
      <c r="SWA86" s="2152"/>
      <c r="SWB86" s="2152"/>
      <c r="SWC86" s="2152"/>
      <c r="SWD86" s="2152"/>
      <c r="SWE86" s="2152"/>
      <c r="SWF86" s="2151"/>
      <c r="SWG86" s="2152"/>
      <c r="SWH86" s="2152"/>
      <c r="SWI86" s="2152"/>
      <c r="SWJ86" s="2152"/>
      <c r="SWK86" s="2152"/>
      <c r="SWL86" s="2151"/>
      <c r="SWM86" s="2152"/>
      <c r="SWN86" s="2152"/>
      <c r="SWO86" s="2152"/>
      <c r="SWP86" s="2152"/>
      <c r="SWQ86" s="2152"/>
      <c r="SWR86" s="2151"/>
      <c r="SWS86" s="2152"/>
      <c r="SWT86" s="2152"/>
      <c r="SWU86" s="2152"/>
      <c r="SWV86" s="2152"/>
      <c r="SWW86" s="2152"/>
      <c r="SWX86" s="2151"/>
      <c r="SWY86" s="2152"/>
      <c r="SWZ86" s="2152"/>
      <c r="SXA86" s="2152"/>
      <c r="SXB86" s="2152"/>
      <c r="SXC86" s="2152"/>
      <c r="SXD86" s="2151"/>
      <c r="SXE86" s="2152"/>
      <c r="SXF86" s="2152"/>
      <c r="SXG86" s="2152"/>
      <c r="SXH86" s="2152"/>
      <c r="SXI86" s="2152"/>
      <c r="SXJ86" s="2151"/>
      <c r="SXK86" s="2152"/>
      <c r="SXL86" s="2152"/>
      <c r="SXM86" s="2152"/>
      <c r="SXN86" s="2152"/>
      <c r="SXO86" s="2152"/>
      <c r="SXP86" s="2151"/>
      <c r="SXQ86" s="2152"/>
      <c r="SXR86" s="2152"/>
      <c r="SXS86" s="2152"/>
      <c r="SXT86" s="2152"/>
      <c r="SXU86" s="2152"/>
      <c r="SXV86" s="2151"/>
      <c r="SXW86" s="2152"/>
      <c r="SXX86" s="2152"/>
      <c r="SXY86" s="2152"/>
      <c r="SXZ86" s="2152"/>
      <c r="SYA86" s="2152"/>
      <c r="SYB86" s="2151"/>
      <c r="SYC86" s="2152"/>
      <c r="SYD86" s="2152"/>
      <c r="SYE86" s="2152"/>
      <c r="SYF86" s="2152"/>
      <c r="SYG86" s="2152"/>
      <c r="SYH86" s="2151"/>
      <c r="SYI86" s="2152"/>
      <c r="SYJ86" s="2152"/>
      <c r="SYK86" s="2152"/>
      <c r="SYL86" s="2152"/>
      <c r="SYM86" s="2152"/>
      <c r="SYN86" s="2151"/>
      <c r="SYO86" s="2152"/>
      <c r="SYP86" s="2152"/>
      <c r="SYQ86" s="2152"/>
      <c r="SYR86" s="2152"/>
      <c r="SYS86" s="2152"/>
      <c r="SYT86" s="2151"/>
      <c r="SYU86" s="2152"/>
      <c r="SYV86" s="2152"/>
      <c r="SYW86" s="2152"/>
      <c r="SYX86" s="2152"/>
      <c r="SYY86" s="2152"/>
      <c r="SYZ86" s="2151"/>
      <c r="SZA86" s="2152"/>
      <c r="SZB86" s="2152"/>
      <c r="SZC86" s="2152"/>
      <c r="SZD86" s="2152"/>
      <c r="SZE86" s="2152"/>
      <c r="SZF86" s="2151"/>
      <c r="SZG86" s="2152"/>
      <c r="SZH86" s="2152"/>
      <c r="SZI86" s="2152"/>
      <c r="SZJ86" s="2152"/>
      <c r="SZK86" s="2152"/>
      <c r="SZL86" s="2151"/>
      <c r="SZM86" s="2152"/>
      <c r="SZN86" s="2152"/>
      <c r="SZO86" s="2152"/>
      <c r="SZP86" s="2152"/>
      <c r="SZQ86" s="2152"/>
      <c r="SZR86" s="2151"/>
      <c r="SZS86" s="2152"/>
      <c r="SZT86" s="2152"/>
      <c r="SZU86" s="2152"/>
      <c r="SZV86" s="2152"/>
      <c r="SZW86" s="2152"/>
      <c r="SZX86" s="2151"/>
      <c r="SZY86" s="2152"/>
      <c r="SZZ86" s="2152"/>
      <c r="TAA86" s="2152"/>
      <c r="TAB86" s="2152"/>
      <c r="TAC86" s="2152"/>
      <c r="TAD86" s="2151"/>
      <c r="TAE86" s="2152"/>
      <c r="TAF86" s="2152"/>
      <c r="TAG86" s="2152"/>
      <c r="TAH86" s="2152"/>
      <c r="TAI86" s="2152"/>
      <c r="TAJ86" s="2151"/>
      <c r="TAK86" s="2152"/>
      <c r="TAL86" s="2152"/>
      <c r="TAM86" s="2152"/>
      <c r="TAN86" s="2152"/>
      <c r="TAO86" s="2152"/>
      <c r="TAP86" s="2151"/>
      <c r="TAQ86" s="2152"/>
      <c r="TAR86" s="2152"/>
      <c r="TAS86" s="2152"/>
      <c r="TAT86" s="2152"/>
      <c r="TAU86" s="2152"/>
      <c r="TAV86" s="2151"/>
      <c r="TAW86" s="2152"/>
      <c r="TAX86" s="2152"/>
      <c r="TAY86" s="2152"/>
      <c r="TAZ86" s="2152"/>
      <c r="TBA86" s="2152"/>
      <c r="TBB86" s="2151"/>
      <c r="TBC86" s="2152"/>
      <c r="TBD86" s="2152"/>
      <c r="TBE86" s="2152"/>
      <c r="TBF86" s="2152"/>
      <c r="TBG86" s="2152"/>
      <c r="TBH86" s="2151"/>
      <c r="TBI86" s="2152"/>
      <c r="TBJ86" s="2152"/>
      <c r="TBK86" s="2152"/>
      <c r="TBL86" s="2152"/>
      <c r="TBM86" s="2152"/>
      <c r="TBN86" s="2151"/>
      <c r="TBO86" s="2152"/>
      <c r="TBP86" s="2152"/>
      <c r="TBQ86" s="2152"/>
      <c r="TBR86" s="2152"/>
      <c r="TBS86" s="2152"/>
      <c r="TBT86" s="2151"/>
      <c r="TBU86" s="2152"/>
      <c r="TBV86" s="2152"/>
      <c r="TBW86" s="2152"/>
      <c r="TBX86" s="2152"/>
      <c r="TBY86" s="2152"/>
      <c r="TBZ86" s="2151"/>
      <c r="TCA86" s="2152"/>
      <c r="TCB86" s="2152"/>
      <c r="TCC86" s="2152"/>
      <c r="TCD86" s="2152"/>
      <c r="TCE86" s="2152"/>
      <c r="TCF86" s="2151"/>
      <c r="TCG86" s="2152"/>
      <c r="TCH86" s="2152"/>
      <c r="TCI86" s="2152"/>
      <c r="TCJ86" s="2152"/>
      <c r="TCK86" s="2152"/>
      <c r="TCL86" s="2151"/>
      <c r="TCM86" s="2152"/>
      <c r="TCN86" s="2152"/>
      <c r="TCO86" s="2152"/>
      <c r="TCP86" s="2152"/>
      <c r="TCQ86" s="2152"/>
      <c r="TCR86" s="2151"/>
      <c r="TCS86" s="2152"/>
      <c r="TCT86" s="2152"/>
      <c r="TCU86" s="2152"/>
      <c r="TCV86" s="2152"/>
      <c r="TCW86" s="2152"/>
      <c r="TCX86" s="2151"/>
      <c r="TCY86" s="2152"/>
      <c r="TCZ86" s="2152"/>
      <c r="TDA86" s="2152"/>
      <c r="TDB86" s="2152"/>
      <c r="TDC86" s="2152"/>
      <c r="TDD86" s="2151"/>
      <c r="TDE86" s="2152"/>
      <c r="TDF86" s="2152"/>
      <c r="TDG86" s="2152"/>
      <c r="TDH86" s="2152"/>
      <c r="TDI86" s="2152"/>
      <c r="TDJ86" s="2151"/>
      <c r="TDK86" s="2152"/>
      <c r="TDL86" s="2152"/>
      <c r="TDM86" s="2152"/>
      <c r="TDN86" s="2152"/>
      <c r="TDO86" s="2152"/>
      <c r="TDP86" s="2151"/>
      <c r="TDQ86" s="2152"/>
      <c r="TDR86" s="2152"/>
      <c r="TDS86" s="2152"/>
      <c r="TDT86" s="2152"/>
      <c r="TDU86" s="2152"/>
      <c r="TDV86" s="2151"/>
      <c r="TDW86" s="2152"/>
      <c r="TDX86" s="2152"/>
      <c r="TDY86" s="2152"/>
      <c r="TDZ86" s="2152"/>
      <c r="TEA86" s="2152"/>
      <c r="TEB86" s="2151"/>
      <c r="TEC86" s="2152"/>
      <c r="TED86" s="2152"/>
      <c r="TEE86" s="2152"/>
      <c r="TEF86" s="2152"/>
      <c r="TEG86" s="2152"/>
      <c r="TEH86" s="2151"/>
      <c r="TEI86" s="2152"/>
      <c r="TEJ86" s="2152"/>
      <c r="TEK86" s="2152"/>
      <c r="TEL86" s="2152"/>
      <c r="TEM86" s="2152"/>
      <c r="TEN86" s="2151"/>
      <c r="TEO86" s="2152"/>
      <c r="TEP86" s="2152"/>
      <c r="TEQ86" s="2152"/>
      <c r="TER86" s="2152"/>
      <c r="TES86" s="2152"/>
      <c r="TET86" s="2151"/>
      <c r="TEU86" s="2152"/>
      <c r="TEV86" s="2152"/>
      <c r="TEW86" s="2152"/>
      <c r="TEX86" s="2152"/>
      <c r="TEY86" s="2152"/>
      <c r="TEZ86" s="2151"/>
      <c r="TFA86" s="2152"/>
      <c r="TFB86" s="2152"/>
      <c r="TFC86" s="2152"/>
      <c r="TFD86" s="2152"/>
      <c r="TFE86" s="2152"/>
      <c r="TFF86" s="2151"/>
      <c r="TFG86" s="2152"/>
      <c r="TFH86" s="2152"/>
      <c r="TFI86" s="2152"/>
      <c r="TFJ86" s="2152"/>
      <c r="TFK86" s="2152"/>
      <c r="TFL86" s="2151"/>
      <c r="TFM86" s="2152"/>
      <c r="TFN86" s="2152"/>
      <c r="TFO86" s="2152"/>
      <c r="TFP86" s="2152"/>
      <c r="TFQ86" s="2152"/>
      <c r="TFR86" s="2151"/>
      <c r="TFS86" s="2152"/>
      <c r="TFT86" s="2152"/>
      <c r="TFU86" s="2152"/>
      <c r="TFV86" s="2152"/>
      <c r="TFW86" s="2152"/>
      <c r="TFX86" s="2151"/>
      <c r="TFY86" s="2152"/>
      <c r="TFZ86" s="2152"/>
      <c r="TGA86" s="2152"/>
      <c r="TGB86" s="2152"/>
      <c r="TGC86" s="2152"/>
      <c r="TGD86" s="2151"/>
      <c r="TGE86" s="2152"/>
      <c r="TGF86" s="2152"/>
      <c r="TGG86" s="2152"/>
      <c r="TGH86" s="2152"/>
      <c r="TGI86" s="2152"/>
      <c r="TGJ86" s="2151"/>
      <c r="TGK86" s="2152"/>
      <c r="TGL86" s="2152"/>
      <c r="TGM86" s="2152"/>
      <c r="TGN86" s="2152"/>
      <c r="TGO86" s="2152"/>
      <c r="TGP86" s="2151"/>
      <c r="TGQ86" s="2152"/>
      <c r="TGR86" s="2152"/>
      <c r="TGS86" s="2152"/>
      <c r="TGT86" s="2152"/>
      <c r="TGU86" s="2152"/>
      <c r="TGV86" s="2151"/>
      <c r="TGW86" s="2152"/>
      <c r="TGX86" s="2152"/>
      <c r="TGY86" s="2152"/>
      <c r="TGZ86" s="2152"/>
      <c r="THA86" s="2152"/>
      <c r="THB86" s="2151"/>
      <c r="THC86" s="2152"/>
      <c r="THD86" s="2152"/>
      <c r="THE86" s="2152"/>
      <c r="THF86" s="2152"/>
      <c r="THG86" s="2152"/>
      <c r="THH86" s="2151"/>
      <c r="THI86" s="2152"/>
      <c r="THJ86" s="2152"/>
      <c r="THK86" s="2152"/>
      <c r="THL86" s="2152"/>
      <c r="THM86" s="2152"/>
      <c r="THN86" s="2151"/>
      <c r="THO86" s="2152"/>
      <c r="THP86" s="2152"/>
      <c r="THQ86" s="2152"/>
      <c r="THR86" s="2152"/>
      <c r="THS86" s="2152"/>
      <c r="THT86" s="2151"/>
      <c r="THU86" s="2152"/>
      <c r="THV86" s="2152"/>
      <c r="THW86" s="2152"/>
      <c r="THX86" s="2152"/>
      <c r="THY86" s="2152"/>
      <c r="THZ86" s="2151"/>
      <c r="TIA86" s="2152"/>
      <c r="TIB86" s="2152"/>
      <c r="TIC86" s="2152"/>
      <c r="TID86" s="2152"/>
      <c r="TIE86" s="2152"/>
      <c r="TIF86" s="2151"/>
      <c r="TIG86" s="2152"/>
      <c r="TIH86" s="2152"/>
      <c r="TII86" s="2152"/>
      <c r="TIJ86" s="2152"/>
      <c r="TIK86" s="2152"/>
      <c r="TIL86" s="2151"/>
      <c r="TIM86" s="2152"/>
      <c r="TIN86" s="2152"/>
      <c r="TIO86" s="2152"/>
      <c r="TIP86" s="2152"/>
      <c r="TIQ86" s="2152"/>
      <c r="TIR86" s="2151"/>
      <c r="TIS86" s="2152"/>
      <c r="TIT86" s="2152"/>
      <c r="TIU86" s="2152"/>
      <c r="TIV86" s="2152"/>
      <c r="TIW86" s="2152"/>
      <c r="TIX86" s="2151"/>
      <c r="TIY86" s="2152"/>
      <c r="TIZ86" s="2152"/>
      <c r="TJA86" s="2152"/>
      <c r="TJB86" s="2152"/>
      <c r="TJC86" s="2152"/>
      <c r="TJD86" s="2151"/>
      <c r="TJE86" s="2152"/>
      <c r="TJF86" s="2152"/>
      <c r="TJG86" s="2152"/>
      <c r="TJH86" s="2152"/>
      <c r="TJI86" s="2152"/>
      <c r="TJJ86" s="2151"/>
      <c r="TJK86" s="2152"/>
      <c r="TJL86" s="2152"/>
      <c r="TJM86" s="2152"/>
      <c r="TJN86" s="2152"/>
      <c r="TJO86" s="2152"/>
      <c r="TJP86" s="2151"/>
      <c r="TJQ86" s="2152"/>
      <c r="TJR86" s="2152"/>
      <c r="TJS86" s="2152"/>
      <c r="TJT86" s="2152"/>
      <c r="TJU86" s="2152"/>
      <c r="TJV86" s="2151"/>
      <c r="TJW86" s="2152"/>
      <c r="TJX86" s="2152"/>
      <c r="TJY86" s="2152"/>
      <c r="TJZ86" s="2152"/>
      <c r="TKA86" s="2152"/>
      <c r="TKB86" s="2151"/>
      <c r="TKC86" s="2152"/>
      <c r="TKD86" s="2152"/>
      <c r="TKE86" s="2152"/>
      <c r="TKF86" s="2152"/>
      <c r="TKG86" s="2152"/>
      <c r="TKH86" s="2151"/>
      <c r="TKI86" s="2152"/>
      <c r="TKJ86" s="2152"/>
      <c r="TKK86" s="2152"/>
      <c r="TKL86" s="2152"/>
      <c r="TKM86" s="2152"/>
      <c r="TKN86" s="2151"/>
      <c r="TKO86" s="2152"/>
      <c r="TKP86" s="2152"/>
      <c r="TKQ86" s="2152"/>
      <c r="TKR86" s="2152"/>
      <c r="TKS86" s="2152"/>
      <c r="TKT86" s="2151"/>
      <c r="TKU86" s="2152"/>
      <c r="TKV86" s="2152"/>
      <c r="TKW86" s="2152"/>
      <c r="TKX86" s="2152"/>
      <c r="TKY86" s="2152"/>
      <c r="TKZ86" s="2151"/>
      <c r="TLA86" s="2152"/>
      <c r="TLB86" s="2152"/>
      <c r="TLC86" s="2152"/>
      <c r="TLD86" s="2152"/>
      <c r="TLE86" s="2152"/>
      <c r="TLF86" s="2151"/>
      <c r="TLG86" s="2152"/>
      <c r="TLH86" s="2152"/>
      <c r="TLI86" s="2152"/>
      <c r="TLJ86" s="2152"/>
      <c r="TLK86" s="2152"/>
      <c r="TLL86" s="2151"/>
      <c r="TLM86" s="2152"/>
      <c r="TLN86" s="2152"/>
      <c r="TLO86" s="2152"/>
      <c r="TLP86" s="2152"/>
      <c r="TLQ86" s="2152"/>
      <c r="TLR86" s="2151"/>
      <c r="TLS86" s="2152"/>
      <c r="TLT86" s="2152"/>
      <c r="TLU86" s="2152"/>
      <c r="TLV86" s="2152"/>
      <c r="TLW86" s="2152"/>
      <c r="TLX86" s="2151"/>
      <c r="TLY86" s="2152"/>
      <c r="TLZ86" s="2152"/>
      <c r="TMA86" s="2152"/>
      <c r="TMB86" s="2152"/>
      <c r="TMC86" s="2152"/>
      <c r="TMD86" s="2151"/>
      <c r="TME86" s="2152"/>
      <c r="TMF86" s="2152"/>
      <c r="TMG86" s="2152"/>
      <c r="TMH86" s="2152"/>
      <c r="TMI86" s="2152"/>
      <c r="TMJ86" s="2151"/>
      <c r="TMK86" s="2152"/>
      <c r="TML86" s="2152"/>
      <c r="TMM86" s="2152"/>
      <c r="TMN86" s="2152"/>
      <c r="TMO86" s="2152"/>
      <c r="TMP86" s="2151"/>
      <c r="TMQ86" s="2152"/>
      <c r="TMR86" s="2152"/>
      <c r="TMS86" s="2152"/>
      <c r="TMT86" s="2152"/>
      <c r="TMU86" s="2152"/>
      <c r="TMV86" s="2151"/>
      <c r="TMW86" s="2152"/>
      <c r="TMX86" s="2152"/>
      <c r="TMY86" s="2152"/>
      <c r="TMZ86" s="2152"/>
      <c r="TNA86" s="2152"/>
      <c r="TNB86" s="2151"/>
      <c r="TNC86" s="2152"/>
      <c r="TND86" s="2152"/>
      <c r="TNE86" s="2152"/>
      <c r="TNF86" s="2152"/>
      <c r="TNG86" s="2152"/>
      <c r="TNH86" s="2151"/>
      <c r="TNI86" s="2152"/>
      <c r="TNJ86" s="2152"/>
      <c r="TNK86" s="2152"/>
      <c r="TNL86" s="2152"/>
      <c r="TNM86" s="2152"/>
      <c r="TNN86" s="2151"/>
      <c r="TNO86" s="2152"/>
      <c r="TNP86" s="2152"/>
      <c r="TNQ86" s="2152"/>
      <c r="TNR86" s="2152"/>
      <c r="TNS86" s="2152"/>
      <c r="TNT86" s="2151"/>
      <c r="TNU86" s="2152"/>
      <c r="TNV86" s="2152"/>
      <c r="TNW86" s="2152"/>
      <c r="TNX86" s="2152"/>
      <c r="TNY86" s="2152"/>
      <c r="TNZ86" s="2151"/>
      <c r="TOA86" s="2152"/>
      <c r="TOB86" s="2152"/>
      <c r="TOC86" s="2152"/>
      <c r="TOD86" s="2152"/>
      <c r="TOE86" s="2152"/>
      <c r="TOF86" s="2151"/>
      <c r="TOG86" s="2152"/>
      <c r="TOH86" s="2152"/>
      <c r="TOI86" s="2152"/>
      <c r="TOJ86" s="2152"/>
      <c r="TOK86" s="2152"/>
      <c r="TOL86" s="2151"/>
      <c r="TOM86" s="2152"/>
      <c r="TON86" s="2152"/>
      <c r="TOO86" s="2152"/>
      <c r="TOP86" s="2152"/>
      <c r="TOQ86" s="2152"/>
      <c r="TOR86" s="2151"/>
      <c r="TOS86" s="2152"/>
      <c r="TOT86" s="2152"/>
      <c r="TOU86" s="2152"/>
      <c r="TOV86" s="2152"/>
      <c r="TOW86" s="2152"/>
      <c r="TOX86" s="2151"/>
      <c r="TOY86" s="2152"/>
      <c r="TOZ86" s="2152"/>
      <c r="TPA86" s="2152"/>
      <c r="TPB86" s="2152"/>
      <c r="TPC86" s="2152"/>
      <c r="TPD86" s="2151"/>
      <c r="TPE86" s="2152"/>
      <c r="TPF86" s="2152"/>
      <c r="TPG86" s="2152"/>
      <c r="TPH86" s="2152"/>
      <c r="TPI86" s="2152"/>
      <c r="TPJ86" s="2151"/>
      <c r="TPK86" s="2152"/>
      <c r="TPL86" s="2152"/>
      <c r="TPM86" s="2152"/>
      <c r="TPN86" s="2152"/>
      <c r="TPO86" s="2152"/>
      <c r="TPP86" s="2151"/>
      <c r="TPQ86" s="2152"/>
      <c r="TPR86" s="2152"/>
      <c r="TPS86" s="2152"/>
      <c r="TPT86" s="2152"/>
      <c r="TPU86" s="2152"/>
      <c r="TPV86" s="2151"/>
      <c r="TPW86" s="2152"/>
      <c r="TPX86" s="2152"/>
      <c r="TPY86" s="2152"/>
      <c r="TPZ86" s="2152"/>
      <c r="TQA86" s="2152"/>
      <c r="TQB86" s="2151"/>
      <c r="TQC86" s="2152"/>
      <c r="TQD86" s="2152"/>
      <c r="TQE86" s="2152"/>
      <c r="TQF86" s="2152"/>
      <c r="TQG86" s="2152"/>
      <c r="TQH86" s="2151"/>
      <c r="TQI86" s="2152"/>
      <c r="TQJ86" s="2152"/>
      <c r="TQK86" s="2152"/>
      <c r="TQL86" s="2152"/>
      <c r="TQM86" s="2152"/>
      <c r="TQN86" s="2151"/>
      <c r="TQO86" s="2152"/>
      <c r="TQP86" s="2152"/>
      <c r="TQQ86" s="2152"/>
      <c r="TQR86" s="2152"/>
      <c r="TQS86" s="2152"/>
      <c r="TQT86" s="2151"/>
      <c r="TQU86" s="2152"/>
      <c r="TQV86" s="2152"/>
      <c r="TQW86" s="2152"/>
      <c r="TQX86" s="2152"/>
      <c r="TQY86" s="2152"/>
      <c r="TQZ86" s="2151"/>
      <c r="TRA86" s="2152"/>
      <c r="TRB86" s="2152"/>
      <c r="TRC86" s="2152"/>
      <c r="TRD86" s="2152"/>
      <c r="TRE86" s="2152"/>
      <c r="TRF86" s="2151"/>
      <c r="TRG86" s="2152"/>
      <c r="TRH86" s="2152"/>
      <c r="TRI86" s="2152"/>
      <c r="TRJ86" s="2152"/>
      <c r="TRK86" s="2152"/>
      <c r="TRL86" s="2151"/>
      <c r="TRM86" s="2152"/>
      <c r="TRN86" s="2152"/>
      <c r="TRO86" s="2152"/>
      <c r="TRP86" s="2152"/>
      <c r="TRQ86" s="2152"/>
      <c r="TRR86" s="2151"/>
      <c r="TRS86" s="2152"/>
      <c r="TRT86" s="2152"/>
      <c r="TRU86" s="2152"/>
      <c r="TRV86" s="2152"/>
      <c r="TRW86" s="2152"/>
      <c r="TRX86" s="2151"/>
      <c r="TRY86" s="2152"/>
      <c r="TRZ86" s="2152"/>
      <c r="TSA86" s="2152"/>
      <c r="TSB86" s="2152"/>
      <c r="TSC86" s="2152"/>
      <c r="TSD86" s="2151"/>
      <c r="TSE86" s="2152"/>
      <c r="TSF86" s="2152"/>
      <c r="TSG86" s="2152"/>
      <c r="TSH86" s="2152"/>
      <c r="TSI86" s="2152"/>
      <c r="TSJ86" s="2151"/>
      <c r="TSK86" s="2152"/>
      <c r="TSL86" s="2152"/>
      <c r="TSM86" s="2152"/>
      <c r="TSN86" s="2152"/>
      <c r="TSO86" s="2152"/>
      <c r="TSP86" s="2151"/>
      <c r="TSQ86" s="2152"/>
      <c r="TSR86" s="2152"/>
      <c r="TSS86" s="2152"/>
      <c r="TST86" s="2152"/>
      <c r="TSU86" s="2152"/>
      <c r="TSV86" s="2151"/>
      <c r="TSW86" s="2152"/>
      <c r="TSX86" s="2152"/>
      <c r="TSY86" s="2152"/>
      <c r="TSZ86" s="2152"/>
      <c r="TTA86" s="2152"/>
      <c r="TTB86" s="2151"/>
      <c r="TTC86" s="2152"/>
      <c r="TTD86" s="2152"/>
      <c r="TTE86" s="2152"/>
      <c r="TTF86" s="2152"/>
      <c r="TTG86" s="2152"/>
      <c r="TTH86" s="2151"/>
      <c r="TTI86" s="2152"/>
      <c r="TTJ86" s="2152"/>
      <c r="TTK86" s="2152"/>
      <c r="TTL86" s="2152"/>
      <c r="TTM86" s="2152"/>
      <c r="TTN86" s="2151"/>
      <c r="TTO86" s="2152"/>
      <c r="TTP86" s="2152"/>
      <c r="TTQ86" s="2152"/>
      <c r="TTR86" s="2152"/>
      <c r="TTS86" s="2152"/>
      <c r="TTT86" s="2151"/>
      <c r="TTU86" s="2152"/>
      <c r="TTV86" s="2152"/>
      <c r="TTW86" s="2152"/>
      <c r="TTX86" s="2152"/>
      <c r="TTY86" s="2152"/>
      <c r="TTZ86" s="2151"/>
      <c r="TUA86" s="2152"/>
      <c r="TUB86" s="2152"/>
      <c r="TUC86" s="2152"/>
      <c r="TUD86" s="2152"/>
      <c r="TUE86" s="2152"/>
      <c r="TUF86" s="2151"/>
      <c r="TUG86" s="2152"/>
      <c r="TUH86" s="2152"/>
      <c r="TUI86" s="2152"/>
      <c r="TUJ86" s="2152"/>
      <c r="TUK86" s="2152"/>
      <c r="TUL86" s="2151"/>
      <c r="TUM86" s="2152"/>
      <c r="TUN86" s="2152"/>
      <c r="TUO86" s="2152"/>
      <c r="TUP86" s="2152"/>
      <c r="TUQ86" s="2152"/>
      <c r="TUR86" s="2151"/>
      <c r="TUS86" s="2152"/>
      <c r="TUT86" s="2152"/>
      <c r="TUU86" s="2152"/>
      <c r="TUV86" s="2152"/>
      <c r="TUW86" s="2152"/>
      <c r="TUX86" s="2151"/>
      <c r="TUY86" s="2152"/>
      <c r="TUZ86" s="2152"/>
      <c r="TVA86" s="2152"/>
      <c r="TVB86" s="2152"/>
      <c r="TVC86" s="2152"/>
      <c r="TVD86" s="2151"/>
      <c r="TVE86" s="2152"/>
      <c r="TVF86" s="2152"/>
      <c r="TVG86" s="2152"/>
      <c r="TVH86" s="2152"/>
      <c r="TVI86" s="2152"/>
      <c r="TVJ86" s="2151"/>
      <c r="TVK86" s="2152"/>
      <c r="TVL86" s="2152"/>
      <c r="TVM86" s="2152"/>
      <c r="TVN86" s="2152"/>
      <c r="TVO86" s="2152"/>
      <c r="TVP86" s="2151"/>
      <c r="TVQ86" s="2152"/>
      <c r="TVR86" s="2152"/>
      <c r="TVS86" s="2152"/>
      <c r="TVT86" s="2152"/>
      <c r="TVU86" s="2152"/>
      <c r="TVV86" s="2151"/>
      <c r="TVW86" s="2152"/>
      <c r="TVX86" s="2152"/>
      <c r="TVY86" s="2152"/>
      <c r="TVZ86" s="2152"/>
      <c r="TWA86" s="2152"/>
      <c r="TWB86" s="2151"/>
      <c r="TWC86" s="2152"/>
      <c r="TWD86" s="2152"/>
      <c r="TWE86" s="2152"/>
      <c r="TWF86" s="2152"/>
      <c r="TWG86" s="2152"/>
      <c r="TWH86" s="2151"/>
      <c r="TWI86" s="2152"/>
      <c r="TWJ86" s="2152"/>
      <c r="TWK86" s="2152"/>
      <c r="TWL86" s="2152"/>
      <c r="TWM86" s="2152"/>
      <c r="TWN86" s="2151"/>
      <c r="TWO86" s="2152"/>
      <c r="TWP86" s="2152"/>
      <c r="TWQ86" s="2152"/>
      <c r="TWR86" s="2152"/>
      <c r="TWS86" s="2152"/>
      <c r="TWT86" s="2151"/>
      <c r="TWU86" s="2152"/>
      <c r="TWV86" s="2152"/>
      <c r="TWW86" s="2152"/>
      <c r="TWX86" s="2152"/>
      <c r="TWY86" s="2152"/>
      <c r="TWZ86" s="2151"/>
      <c r="TXA86" s="2152"/>
      <c r="TXB86" s="2152"/>
      <c r="TXC86" s="2152"/>
      <c r="TXD86" s="2152"/>
      <c r="TXE86" s="2152"/>
      <c r="TXF86" s="2151"/>
      <c r="TXG86" s="2152"/>
      <c r="TXH86" s="2152"/>
      <c r="TXI86" s="2152"/>
      <c r="TXJ86" s="2152"/>
      <c r="TXK86" s="2152"/>
      <c r="TXL86" s="2151"/>
      <c r="TXM86" s="2152"/>
      <c r="TXN86" s="2152"/>
      <c r="TXO86" s="2152"/>
      <c r="TXP86" s="2152"/>
      <c r="TXQ86" s="2152"/>
      <c r="TXR86" s="2151"/>
      <c r="TXS86" s="2152"/>
      <c r="TXT86" s="2152"/>
      <c r="TXU86" s="2152"/>
      <c r="TXV86" s="2152"/>
      <c r="TXW86" s="2152"/>
      <c r="TXX86" s="2151"/>
      <c r="TXY86" s="2152"/>
      <c r="TXZ86" s="2152"/>
      <c r="TYA86" s="2152"/>
      <c r="TYB86" s="2152"/>
      <c r="TYC86" s="2152"/>
      <c r="TYD86" s="2151"/>
      <c r="TYE86" s="2152"/>
      <c r="TYF86" s="2152"/>
      <c r="TYG86" s="2152"/>
      <c r="TYH86" s="2152"/>
      <c r="TYI86" s="2152"/>
      <c r="TYJ86" s="2151"/>
      <c r="TYK86" s="2152"/>
      <c r="TYL86" s="2152"/>
      <c r="TYM86" s="2152"/>
      <c r="TYN86" s="2152"/>
      <c r="TYO86" s="2152"/>
      <c r="TYP86" s="2151"/>
      <c r="TYQ86" s="2152"/>
      <c r="TYR86" s="2152"/>
      <c r="TYS86" s="2152"/>
      <c r="TYT86" s="2152"/>
      <c r="TYU86" s="2152"/>
      <c r="TYV86" s="2151"/>
      <c r="TYW86" s="2152"/>
      <c r="TYX86" s="2152"/>
      <c r="TYY86" s="2152"/>
      <c r="TYZ86" s="2152"/>
      <c r="TZA86" s="2152"/>
      <c r="TZB86" s="2151"/>
      <c r="TZC86" s="2152"/>
      <c r="TZD86" s="2152"/>
      <c r="TZE86" s="2152"/>
      <c r="TZF86" s="2152"/>
      <c r="TZG86" s="2152"/>
      <c r="TZH86" s="2151"/>
      <c r="TZI86" s="2152"/>
      <c r="TZJ86" s="2152"/>
      <c r="TZK86" s="2152"/>
      <c r="TZL86" s="2152"/>
      <c r="TZM86" s="2152"/>
      <c r="TZN86" s="2151"/>
      <c r="TZO86" s="2152"/>
      <c r="TZP86" s="2152"/>
      <c r="TZQ86" s="2152"/>
      <c r="TZR86" s="2152"/>
      <c r="TZS86" s="2152"/>
      <c r="TZT86" s="2151"/>
      <c r="TZU86" s="2152"/>
      <c r="TZV86" s="2152"/>
      <c r="TZW86" s="2152"/>
      <c r="TZX86" s="2152"/>
      <c r="TZY86" s="2152"/>
      <c r="TZZ86" s="2151"/>
      <c r="UAA86" s="2152"/>
      <c r="UAB86" s="2152"/>
      <c r="UAC86" s="2152"/>
      <c r="UAD86" s="2152"/>
      <c r="UAE86" s="2152"/>
      <c r="UAF86" s="2151"/>
      <c r="UAG86" s="2152"/>
      <c r="UAH86" s="2152"/>
      <c r="UAI86" s="2152"/>
      <c r="UAJ86" s="2152"/>
      <c r="UAK86" s="2152"/>
      <c r="UAL86" s="2151"/>
      <c r="UAM86" s="2152"/>
      <c r="UAN86" s="2152"/>
      <c r="UAO86" s="2152"/>
      <c r="UAP86" s="2152"/>
      <c r="UAQ86" s="2152"/>
      <c r="UAR86" s="2151"/>
      <c r="UAS86" s="2152"/>
      <c r="UAT86" s="2152"/>
      <c r="UAU86" s="2152"/>
      <c r="UAV86" s="2152"/>
      <c r="UAW86" s="2152"/>
      <c r="UAX86" s="2151"/>
      <c r="UAY86" s="2152"/>
      <c r="UAZ86" s="2152"/>
      <c r="UBA86" s="2152"/>
      <c r="UBB86" s="2152"/>
      <c r="UBC86" s="2152"/>
      <c r="UBD86" s="2151"/>
      <c r="UBE86" s="2152"/>
      <c r="UBF86" s="2152"/>
      <c r="UBG86" s="2152"/>
      <c r="UBH86" s="2152"/>
      <c r="UBI86" s="2152"/>
      <c r="UBJ86" s="2151"/>
      <c r="UBK86" s="2152"/>
      <c r="UBL86" s="2152"/>
      <c r="UBM86" s="2152"/>
      <c r="UBN86" s="2152"/>
      <c r="UBO86" s="2152"/>
      <c r="UBP86" s="2151"/>
      <c r="UBQ86" s="2152"/>
      <c r="UBR86" s="2152"/>
      <c r="UBS86" s="2152"/>
      <c r="UBT86" s="2152"/>
      <c r="UBU86" s="2152"/>
      <c r="UBV86" s="2151"/>
      <c r="UBW86" s="2152"/>
      <c r="UBX86" s="2152"/>
      <c r="UBY86" s="2152"/>
      <c r="UBZ86" s="2152"/>
      <c r="UCA86" s="2152"/>
      <c r="UCB86" s="2151"/>
      <c r="UCC86" s="2152"/>
      <c r="UCD86" s="2152"/>
      <c r="UCE86" s="2152"/>
      <c r="UCF86" s="2152"/>
      <c r="UCG86" s="2152"/>
      <c r="UCH86" s="2151"/>
      <c r="UCI86" s="2152"/>
      <c r="UCJ86" s="2152"/>
      <c r="UCK86" s="2152"/>
      <c r="UCL86" s="2152"/>
      <c r="UCM86" s="2152"/>
      <c r="UCN86" s="2151"/>
      <c r="UCO86" s="2152"/>
      <c r="UCP86" s="2152"/>
      <c r="UCQ86" s="2152"/>
      <c r="UCR86" s="2152"/>
      <c r="UCS86" s="2152"/>
      <c r="UCT86" s="2151"/>
      <c r="UCU86" s="2152"/>
      <c r="UCV86" s="2152"/>
      <c r="UCW86" s="2152"/>
      <c r="UCX86" s="2152"/>
      <c r="UCY86" s="2152"/>
      <c r="UCZ86" s="2151"/>
      <c r="UDA86" s="2152"/>
      <c r="UDB86" s="2152"/>
      <c r="UDC86" s="2152"/>
      <c r="UDD86" s="2152"/>
      <c r="UDE86" s="2152"/>
      <c r="UDF86" s="2151"/>
      <c r="UDG86" s="2152"/>
      <c r="UDH86" s="2152"/>
      <c r="UDI86" s="2152"/>
      <c r="UDJ86" s="2152"/>
      <c r="UDK86" s="2152"/>
      <c r="UDL86" s="2151"/>
      <c r="UDM86" s="2152"/>
      <c r="UDN86" s="2152"/>
      <c r="UDO86" s="2152"/>
      <c r="UDP86" s="2152"/>
      <c r="UDQ86" s="2152"/>
      <c r="UDR86" s="2151"/>
      <c r="UDS86" s="2152"/>
      <c r="UDT86" s="2152"/>
      <c r="UDU86" s="2152"/>
      <c r="UDV86" s="2152"/>
      <c r="UDW86" s="2152"/>
      <c r="UDX86" s="2151"/>
      <c r="UDY86" s="2152"/>
      <c r="UDZ86" s="2152"/>
      <c r="UEA86" s="2152"/>
      <c r="UEB86" s="2152"/>
      <c r="UEC86" s="2152"/>
      <c r="UED86" s="2151"/>
      <c r="UEE86" s="2152"/>
      <c r="UEF86" s="2152"/>
      <c r="UEG86" s="2152"/>
      <c r="UEH86" s="2152"/>
      <c r="UEI86" s="2152"/>
      <c r="UEJ86" s="2151"/>
      <c r="UEK86" s="2152"/>
      <c r="UEL86" s="2152"/>
      <c r="UEM86" s="2152"/>
      <c r="UEN86" s="2152"/>
      <c r="UEO86" s="2152"/>
      <c r="UEP86" s="2151"/>
      <c r="UEQ86" s="2152"/>
      <c r="UER86" s="2152"/>
      <c r="UES86" s="2152"/>
      <c r="UET86" s="2152"/>
      <c r="UEU86" s="2152"/>
      <c r="UEV86" s="2151"/>
      <c r="UEW86" s="2152"/>
      <c r="UEX86" s="2152"/>
      <c r="UEY86" s="2152"/>
      <c r="UEZ86" s="2152"/>
      <c r="UFA86" s="2152"/>
      <c r="UFB86" s="2151"/>
      <c r="UFC86" s="2152"/>
      <c r="UFD86" s="2152"/>
      <c r="UFE86" s="2152"/>
      <c r="UFF86" s="2152"/>
      <c r="UFG86" s="2152"/>
      <c r="UFH86" s="2151"/>
      <c r="UFI86" s="2152"/>
      <c r="UFJ86" s="2152"/>
      <c r="UFK86" s="2152"/>
      <c r="UFL86" s="2152"/>
      <c r="UFM86" s="2152"/>
      <c r="UFN86" s="2151"/>
      <c r="UFO86" s="2152"/>
      <c r="UFP86" s="2152"/>
      <c r="UFQ86" s="2152"/>
      <c r="UFR86" s="2152"/>
      <c r="UFS86" s="2152"/>
      <c r="UFT86" s="2151"/>
      <c r="UFU86" s="2152"/>
      <c r="UFV86" s="2152"/>
      <c r="UFW86" s="2152"/>
      <c r="UFX86" s="2152"/>
      <c r="UFY86" s="2152"/>
      <c r="UFZ86" s="2151"/>
      <c r="UGA86" s="2152"/>
      <c r="UGB86" s="2152"/>
      <c r="UGC86" s="2152"/>
      <c r="UGD86" s="2152"/>
      <c r="UGE86" s="2152"/>
      <c r="UGF86" s="2151"/>
      <c r="UGG86" s="2152"/>
      <c r="UGH86" s="2152"/>
      <c r="UGI86" s="2152"/>
      <c r="UGJ86" s="2152"/>
      <c r="UGK86" s="2152"/>
      <c r="UGL86" s="2151"/>
      <c r="UGM86" s="2152"/>
      <c r="UGN86" s="2152"/>
      <c r="UGO86" s="2152"/>
      <c r="UGP86" s="2152"/>
      <c r="UGQ86" s="2152"/>
      <c r="UGR86" s="2151"/>
      <c r="UGS86" s="2152"/>
      <c r="UGT86" s="2152"/>
      <c r="UGU86" s="2152"/>
      <c r="UGV86" s="2152"/>
      <c r="UGW86" s="2152"/>
      <c r="UGX86" s="2151"/>
      <c r="UGY86" s="2152"/>
      <c r="UGZ86" s="2152"/>
      <c r="UHA86" s="2152"/>
      <c r="UHB86" s="2152"/>
      <c r="UHC86" s="2152"/>
      <c r="UHD86" s="2151"/>
      <c r="UHE86" s="2152"/>
      <c r="UHF86" s="2152"/>
      <c r="UHG86" s="2152"/>
      <c r="UHH86" s="2152"/>
      <c r="UHI86" s="2152"/>
      <c r="UHJ86" s="2151"/>
      <c r="UHK86" s="2152"/>
      <c r="UHL86" s="2152"/>
      <c r="UHM86" s="2152"/>
      <c r="UHN86" s="2152"/>
      <c r="UHO86" s="2152"/>
      <c r="UHP86" s="2151"/>
      <c r="UHQ86" s="2152"/>
      <c r="UHR86" s="2152"/>
      <c r="UHS86" s="2152"/>
      <c r="UHT86" s="2152"/>
      <c r="UHU86" s="2152"/>
      <c r="UHV86" s="2151"/>
      <c r="UHW86" s="2152"/>
      <c r="UHX86" s="2152"/>
      <c r="UHY86" s="2152"/>
      <c r="UHZ86" s="2152"/>
      <c r="UIA86" s="2152"/>
      <c r="UIB86" s="2151"/>
      <c r="UIC86" s="2152"/>
      <c r="UID86" s="2152"/>
      <c r="UIE86" s="2152"/>
      <c r="UIF86" s="2152"/>
      <c r="UIG86" s="2152"/>
      <c r="UIH86" s="2151"/>
      <c r="UII86" s="2152"/>
      <c r="UIJ86" s="2152"/>
      <c r="UIK86" s="2152"/>
      <c r="UIL86" s="2152"/>
      <c r="UIM86" s="2152"/>
      <c r="UIN86" s="2151"/>
      <c r="UIO86" s="2152"/>
      <c r="UIP86" s="2152"/>
      <c r="UIQ86" s="2152"/>
      <c r="UIR86" s="2152"/>
      <c r="UIS86" s="2152"/>
      <c r="UIT86" s="2151"/>
      <c r="UIU86" s="2152"/>
      <c r="UIV86" s="2152"/>
      <c r="UIW86" s="2152"/>
      <c r="UIX86" s="2152"/>
      <c r="UIY86" s="2152"/>
      <c r="UIZ86" s="2151"/>
      <c r="UJA86" s="2152"/>
      <c r="UJB86" s="2152"/>
      <c r="UJC86" s="2152"/>
      <c r="UJD86" s="2152"/>
      <c r="UJE86" s="2152"/>
      <c r="UJF86" s="2151"/>
      <c r="UJG86" s="2152"/>
      <c r="UJH86" s="2152"/>
      <c r="UJI86" s="2152"/>
      <c r="UJJ86" s="2152"/>
      <c r="UJK86" s="2152"/>
      <c r="UJL86" s="2151"/>
      <c r="UJM86" s="2152"/>
      <c r="UJN86" s="2152"/>
      <c r="UJO86" s="2152"/>
      <c r="UJP86" s="2152"/>
      <c r="UJQ86" s="2152"/>
      <c r="UJR86" s="2151"/>
      <c r="UJS86" s="2152"/>
      <c r="UJT86" s="2152"/>
      <c r="UJU86" s="2152"/>
      <c r="UJV86" s="2152"/>
      <c r="UJW86" s="2152"/>
      <c r="UJX86" s="2151"/>
      <c r="UJY86" s="2152"/>
      <c r="UJZ86" s="2152"/>
      <c r="UKA86" s="2152"/>
      <c r="UKB86" s="2152"/>
      <c r="UKC86" s="2152"/>
      <c r="UKD86" s="2151"/>
      <c r="UKE86" s="2152"/>
      <c r="UKF86" s="2152"/>
      <c r="UKG86" s="2152"/>
      <c r="UKH86" s="2152"/>
      <c r="UKI86" s="2152"/>
      <c r="UKJ86" s="2151"/>
      <c r="UKK86" s="2152"/>
      <c r="UKL86" s="2152"/>
      <c r="UKM86" s="2152"/>
      <c r="UKN86" s="2152"/>
      <c r="UKO86" s="2152"/>
      <c r="UKP86" s="2151"/>
      <c r="UKQ86" s="2152"/>
      <c r="UKR86" s="2152"/>
      <c r="UKS86" s="2152"/>
      <c r="UKT86" s="2152"/>
      <c r="UKU86" s="2152"/>
      <c r="UKV86" s="2151"/>
      <c r="UKW86" s="2152"/>
      <c r="UKX86" s="2152"/>
      <c r="UKY86" s="2152"/>
      <c r="UKZ86" s="2152"/>
      <c r="ULA86" s="2152"/>
      <c r="ULB86" s="2151"/>
      <c r="ULC86" s="2152"/>
      <c r="ULD86" s="2152"/>
      <c r="ULE86" s="2152"/>
      <c r="ULF86" s="2152"/>
      <c r="ULG86" s="2152"/>
      <c r="ULH86" s="2151"/>
      <c r="ULI86" s="2152"/>
      <c r="ULJ86" s="2152"/>
      <c r="ULK86" s="2152"/>
      <c r="ULL86" s="2152"/>
      <c r="ULM86" s="2152"/>
      <c r="ULN86" s="2151"/>
      <c r="ULO86" s="2152"/>
      <c r="ULP86" s="2152"/>
      <c r="ULQ86" s="2152"/>
      <c r="ULR86" s="2152"/>
      <c r="ULS86" s="2152"/>
      <c r="ULT86" s="2151"/>
      <c r="ULU86" s="2152"/>
      <c r="ULV86" s="2152"/>
      <c r="ULW86" s="2152"/>
      <c r="ULX86" s="2152"/>
      <c r="ULY86" s="2152"/>
      <c r="ULZ86" s="2151"/>
      <c r="UMA86" s="2152"/>
      <c r="UMB86" s="2152"/>
      <c r="UMC86" s="2152"/>
      <c r="UMD86" s="2152"/>
      <c r="UME86" s="2152"/>
      <c r="UMF86" s="2151"/>
      <c r="UMG86" s="2152"/>
      <c r="UMH86" s="2152"/>
      <c r="UMI86" s="2152"/>
      <c r="UMJ86" s="2152"/>
      <c r="UMK86" s="2152"/>
      <c r="UML86" s="2151"/>
      <c r="UMM86" s="2152"/>
      <c r="UMN86" s="2152"/>
      <c r="UMO86" s="2152"/>
      <c r="UMP86" s="2152"/>
      <c r="UMQ86" s="2152"/>
      <c r="UMR86" s="2151"/>
      <c r="UMS86" s="2152"/>
      <c r="UMT86" s="2152"/>
      <c r="UMU86" s="2152"/>
      <c r="UMV86" s="2152"/>
      <c r="UMW86" s="2152"/>
      <c r="UMX86" s="2151"/>
      <c r="UMY86" s="2152"/>
      <c r="UMZ86" s="2152"/>
      <c r="UNA86" s="2152"/>
      <c r="UNB86" s="2152"/>
      <c r="UNC86" s="2152"/>
      <c r="UND86" s="2151"/>
      <c r="UNE86" s="2152"/>
      <c r="UNF86" s="2152"/>
      <c r="UNG86" s="2152"/>
      <c r="UNH86" s="2152"/>
      <c r="UNI86" s="2152"/>
      <c r="UNJ86" s="2151"/>
      <c r="UNK86" s="2152"/>
      <c r="UNL86" s="2152"/>
      <c r="UNM86" s="2152"/>
      <c r="UNN86" s="2152"/>
      <c r="UNO86" s="2152"/>
      <c r="UNP86" s="2151"/>
      <c r="UNQ86" s="2152"/>
      <c r="UNR86" s="2152"/>
      <c r="UNS86" s="2152"/>
      <c r="UNT86" s="2152"/>
      <c r="UNU86" s="2152"/>
      <c r="UNV86" s="2151"/>
      <c r="UNW86" s="2152"/>
      <c r="UNX86" s="2152"/>
      <c r="UNY86" s="2152"/>
      <c r="UNZ86" s="2152"/>
      <c r="UOA86" s="2152"/>
      <c r="UOB86" s="2151"/>
      <c r="UOC86" s="2152"/>
      <c r="UOD86" s="2152"/>
      <c r="UOE86" s="2152"/>
      <c r="UOF86" s="2152"/>
      <c r="UOG86" s="2152"/>
      <c r="UOH86" s="2151"/>
      <c r="UOI86" s="2152"/>
      <c r="UOJ86" s="2152"/>
      <c r="UOK86" s="2152"/>
      <c r="UOL86" s="2152"/>
      <c r="UOM86" s="2152"/>
      <c r="UON86" s="2151"/>
      <c r="UOO86" s="2152"/>
      <c r="UOP86" s="2152"/>
      <c r="UOQ86" s="2152"/>
      <c r="UOR86" s="2152"/>
      <c r="UOS86" s="2152"/>
      <c r="UOT86" s="2151"/>
      <c r="UOU86" s="2152"/>
      <c r="UOV86" s="2152"/>
      <c r="UOW86" s="2152"/>
      <c r="UOX86" s="2152"/>
      <c r="UOY86" s="2152"/>
      <c r="UOZ86" s="2151"/>
      <c r="UPA86" s="2152"/>
      <c r="UPB86" s="2152"/>
      <c r="UPC86" s="2152"/>
      <c r="UPD86" s="2152"/>
      <c r="UPE86" s="2152"/>
      <c r="UPF86" s="2151"/>
      <c r="UPG86" s="2152"/>
      <c r="UPH86" s="2152"/>
      <c r="UPI86" s="2152"/>
      <c r="UPJ86" s="2152"/>
      <c r="UPK86" s="2152"/>
      <c r="UPL86" s="2151"/>
      <c r="UPM86" s="2152"/>
      <c r="UPN86" s="2152"/>
      <c r="UPO86" s="2152"/>
      <c r="UPP86" s="2152"/>
      <c r="UPQ86" s="2152"/>
      <c r="UPR86" s="2151"/>
      <c r="UPS86" s="2152"/>
      <c r="UPT86" s="2152"/>
      <c r="UPU86" s="2152"/>
      <c r="UPV86" s="2152"/>
      <c r="UPW86" s="2152"/>
      <c r="UPX86" s="2151"/>
      <c r="UPY86" s="2152"/>
      <c r="UPZ86" s="2152"/>
      <c r="UQA86" s="2152"/>
      <c r="UQB86" s="2152"/>
      <c r="UQC86" s="2152"/>
      <c r="UQD86" s="2151"/>
      <c r="UQE86" s="2152"/>
      <c r="UQF86" s="2152"/>
      <c r="UQG86" s="2152"/>
      <c r="UQH86" s="2152"/>
      <c r="UQI86" s="2152"/>
      <c r="UQJ86" s="2151"/>
      <c r="UQK86" s="2152"/>
      <c r="UQL86" s="2152"/>
      <c r="UQM86" s="2152"/>
      <c r="UQN86" s="2152"/>
      <c r="UQO86" s="2152"/>
      <c r="UQP86" s="2151"/>
      <c r="UQQ86" s="2152"/>
      <c r="UQR86" s="2152"/>
      <c r="UQS86" s="2152"/>
      <c r="UQT86" s="2152"/>
      <c r="UQU86" s="2152"/>
      <c r="UQV86" s="2151"/>
      <c r="UQW86" s="2152"/>
      <c r="UQX86" s="2152"/>
      <c r="UQY86" s="2152"/>
      <c r="UQZ86" s="2152"/>
      <c r="URA86" s="2152"/>
      <c r="URB86" s="2151"/>
      <c r="URC86" s="2152"/>
      <c r="URD86" s="2152"/>
      <c r="URE86" s="2152"/>
      <c r="URF86" s="2152"/>
      <c r="URG86" s="2152"/>
      <c r="URH86" s="2151"/>
      <c r="URI86" s="2152"/>
      <c r="URJ86" s="2152"/>
      <c r="URK86" s="2152"/>
      <c r="URL86" s="2152"/>
      <c r="URM86" s="2152"/>
      <c r="URN86" s="2151"/>
      <c r="URO86" s="2152"/>
      <c r="URP86" s="2152"/>
      <c r="URQ86" s="2152"/>
      <c r="URR86" s="2152"/>
      <c r="URS86" s="2152"/>
      <c r="URT86" s="2151"/>
      <c r="URU86" s="2152"/>
      <c r="URV86" s="2152"/>
      <c r="URW86" s="2152"/>
      <c r="URX86" s="2152"/>
      <c r="URY86" s="2152"/>
      <c r="URZ86" s="2151"/>
      <c r="USA86" s="2152"/>
      <c r="USB86" s="2152"/>
      <c r="USC86" s="2152"/>
      <c r="USD86" s="2152"/>
      <c r="USE86" s="2152"/>
      <c r="USF86" s="2151"/>
      <c r="USG86" s="2152"/>
      <c r="USH86" s="2152"/>
      <c r="USI86" s="2152"/>
      <c r="USJ86" s="2152"/>
      <c r="USK86" s="2152"/>
      <c r="USL86" s="2151"/>
      <c r="USM86" s="2152"/>
      <c r="USN86" s="2152"/>
      <c r="USO86" s="2152"/>
      <c r="USP86" s="2152"/>
      <c r="USQ86" s="2152"/>
      <c r="USR86" s="2151"/>
      <c r="USS86" s="2152"/>
      <c r="UST86" s="2152"/>
      <c r="USU86" s="2152"/>
      <c r="USV86" s="2152"/>
      <c r="USW86" s="2152"/>
      <c r="USX86" s="2151"/>
      <c r="USY86" s="2152"/>
      <c r="USZ86" s="2152"/>
      <c r="UTA86" s="2152"/>
      <c r="UTB86" s="2152"/>
      <c r="UTC86" s="2152"/>
      <c r="UTD86" s="2151"/>
      <c r="UTE86" s="2152"/>
      <c r="UTF86" s="2152"/>
      <c r="UTG86" s="2152"/>
      <c r="UTH86" s="2152"/>
      <c r="UTI86" s="2152"/>
      <c r="UTJ86" s="2151"/>
      <c r="UTK86" s="2152"/>
      <c r="UTL86" s="2152"/>
      <c r="UTM86" s="2152"/>
      <c r="UTN86" s="2152"/>
      <c r="UTO86" s="2152"/>
      <c r="UTP86" s="2151"/>
      <c r="UTQ86" s="2152"/>
      <c r="UTR86" s="2152"/>
      <c r="UTS86" s="2152"/>
      <c r="UTT86" s="2152"/>
      <c r="UTU86" s="2152"/>
      <c r="UTV86" s="2151"/>
      <c r="UTW86" s="2152"/>
      <c r="UTX86" s="2152"/>
      <c r="UTY86" s="2152"/>
      <c r="UTZ86" s="2152"/>
      <c r="UUA86" s="2152"/>
      <c r="UUB86" s="2151"/>
      <c r="UUC86" s="2152"/>
      <c r="UUD86" s="2152"/>
      <c r="UUE86" s="2152"/>
      <c r="UUF86" s="2152"/>
      <c r="UUG86" s="2152"/>
      <c r="UUH86" s="2151"/>
      <c r="UUI86" s="2152"/>
      <c r="UUJ86" s="2152"/>
      <c r="UUK86" s="2152"/>
      <c r="UUL86" s="2152"/>
      <c r="UUM86" s="2152"/>
      <c r="UUN86" s="2151"/>
      <c r="UUO86" s="2152"/>
      <c r="UUP86" s="2152"/>
      <c r="UUQ86" s="2152"/>
      <c r="UUR86" s="2152"/>
      <c r="UUS86" s="2152"/>
      <c r="UUT86" s="2151"/>
      <c r="UUU86" s="2152"/>
      <c r="UUV86" s="2152"/>
      <c r="UUW86" s="2152"/>
      <c r="UUX86" s="2152"/>
      <c r="UUY86" s="2152"/>
      <c r="UUZ86" s="2151"/>
      <c r="UVA86" s="2152"/>
      <c r="UVB86" s="2152"/>
      <c r="UVC86" s="2152"/>
      <c r="UVD86" s="2152"/>
      <c r="UVE86" s="2152"/>
      <c r="UVF86" s="2151"/>
      <c r="UVG86" s="2152"/>
      <c r="UVH86" s="2152"/>
      <c r="UVI86" s="2152"/>
      <c r="UVJ86" s="2152"/>
      <c r="UVK86" s="2152"/>
      <c r="UVL86" s="2151"/>
      <c r="UVM86" s="2152"/>
      <c r="UVN86" s="2152"/>
      <c r="UVO86" s="2152"/>
      <c r="UVP86" s="2152"/>
      <c r="UVQ86" s="2152"/>
      <c r="UVR86" s="2151"/>
      <c r="UVS86" s="2152"/>
      <c r="UVT86" s="2152"/>
      <c r="UVU86" s="2152"/>
      <c r="UVV86" s="2152"/>
      <c r="UVW86" s="2152"/>
      <c r="UVX86" s="2151"/>
      <c r="UVY86" s="2152"/>
      <c r="UVZ86" s="2152"/>
      <c r="UWA86" s="2152"/>
      <c r="UWB86" s="2152"/>
      <c r="UWC86" s="2152"/>
      <c r="UWD86" s="2151"/>
      <c r="UWE86" s="2152"/>
      <c r="UWF86" s="2152"/>
      <c r="UWG86" s="2152"/>
      <c r="UWH86" s="2152"/>
      <c r="UWI86" s="2152"/>
      <c r="UWJ86" s="2151"/>
      <c r="UWK86" s="2152"/>
      <c r="UWL86" s="2152"/>
      <c r="UWM86" s="2152"/>
      <c r="UWN86" s="2152"/>
      <c r="UWO86" s="2152"/>
      <c r="UWP86" s="2151"/>
      <c r="UWQ86" s="2152"/>
      <c r="UWR86" s="2152"/>
      <c r="UWS86" s="2152"/>
      <c r="UWT86" s="2152"/>
      <c r="UWU86" s="2152"/>
      <c r="UWV86" s="2151"/>
      <c r="UWW86" s="2152"/>
      <c r="UWX86" s="2152"/>
      <c r="UWY86" s="2152"/>
      <c r="UWZ86" s="2152"/>
      <c r="UXA86" s="2152"/>
      <c r="UXB86" s="2151"/>
      <c r="UXC86" s="2152"/>
      <c r="UXD86" s="2152"/>
      <c r="UXE86" s="2152"/>
      <c r="UXF86" s="2152"/>
      <c r="UXG86" s="2152"/>
      <c r="UXH86" s="2151"/>
      <c r="UXI86" s="2152"/>
      <c r="UXJ86" s="2152"/>
      <c r="UXK86" s="2152"/>
      <c r="UXL86" s="2152"/>
      <c r="UXM86" s="2152"/>
      <c r="UXN86" s="2151"/>
      <c r="UXO86" s="2152"/>
      <c r="UXP86" s="2152"/>
      <c r="UXQ86" s="2152"/>
      <c r="UXR86" s="2152"/>
      <c r="UXS86" s="2152"/>
      <c r="UXT86" s="2151"/>
      <c r="UXU86" s="2152"/>
      <c r="UXV86" s="2152"/>
      <c r="UXW86" s="2152"/>
      <c r="UXX86" s="2152"/>
      <c r="UXY86" s="2152"/>
      <c r="UXZ86" s="2151"/>
      <c r="UYA86" s="2152"/>
      <c r="UYB86" s="2152"/>
      <c r="UYC86" s="2152"/>
      <c r="UYD86" s="2152"/>
      <c r="UYE86" s="2152"/>
      <c r="UYF86" s="2151"/>
      <c r="UYG86" s="2152"/>
      <c r="UYH86" s="2152"/>
      <c r="UYI86" s="2152"/>
      <c r="UYJ86" s="2152"/>
      <c r="UYK86" s="2152"/>
      <c r="UYL86" s="2151"/>
      <c r="UYM86" s="2152"/>
      <c r="UYN86" s="2152"/>
      <c r="UYO86" s="2152"/>
      <c r="UYP86" s="2152"/>
      <c r="UYQ86" s="2152"/>
      <c r="UYR86" s="2151"/>
      <c r="UYS86" s="2152"/>
      <c r="UYT86" s="2152"/>
      <c r="UYU86" s="2152"/>
      <c r="UYV86" s="2152"/>
      <c r="UYW86" s="2152"/>
      <c r="UYX86" s="2151"/>
      <c r="UYY86" s="2152"/>
      <c r="UYZ86" s="2152"/>
      <c r="UZA86" s="2152"/>
      <c r="UZB86" s="2152"/>
      <c r="UZC86" s="2152"/>
      <c r="UZD86" s="2151"/>
      <c r="UZE86" s="2152"/>
      <c r="UZF86" s="2152"/>
      <c r="UZG86" s="2152"/>
      <c r="UZH86" s="2152"/>
      <c r="UZI86" s="2152"/>
      <c r="UZJ86" s="2151"/>
      <c r="UZK86" s="2152"/>
      <c r="UZL86" s="2152"/>
      <c r="UZM86" s="2152"/>
      <c r="UZN86" s="2152"/>
      <c r="UZO86" s="2152"/>
      <c r="UZP86" s="2151"/>
      <c r="UZQ86" s="2152"/>
      <c r="UZR86" s="2152"/>
      <c r="UZS86" s="2152"/>
      <c r="UZT86" s="2152"/>
      <c r="UZU86" s="2152"/>
      <c r="UZV86" s="2151"/>
      <c r="UZW86" s="2152"/>
      <c r="UZX86" s="2152"/>
      <c r="UZY86" s="2152"/>
      <c r="UZZ86" s="2152"/>
      <c r="VAA86" s="2152"/>
      <c r="VAB86" s="2151"/>
      <c r="VAC86" s="2152"/>
      <c r="VAD86" s="2152"/>
      <c r="VAE86" s="2152"/>
      <c r="VAF86" s="2152"/>
      <c r="VAG86" s="2152"/>
      <c r="VAH86" s="2151"/>
      <c r="VAI86" s="2152"/>
      <c r="VAJ86" s="2152"/>
      <c r="VAK86" s="2152"/>
      <c r="VAL86" s="2152"/>
      <c r="VAM86" s="2152"/>
      <c r="VAN86" s="2151"/>
      <c r="VAO86" s="2152"/>
      <c r="VAP86" s="2152"/>
      <c r="VAQ86" s="2152"/>
      <c r="VAR86" s="2152"/>
      <c r="VAS86" s="2152"/>
      <c r="VAT86" s="2151"/>
      <c r="VAU86" s="2152"/>
      <c r="VAV86" s="2152"/>
      <c r="VAW86" s="2152"/>
      <c r="VAX86" s="2152"/>
      <c r="VAY86" s="2152"/>
      <c r="VAZ86" s="2151"/>
      <c r="VBA86" s="2152"/>
      <c r="VBB86" s="2152"/>
      <c r="VBC86" s="2152"/>
      <c r="VBD86" s="2152"/>
      <c r="VBE86" s="2152"/>
      <c r="VBF86" s="2151"/>
      <c r="VBG86" s="2152"/>
      <c r="VBH86" s="2152"/>
      <c r="VBI86" s="2152"/>
      <c r="VBJ86" s="2152"/>
      <c r="VBK86" s="2152"/>
      <c r="VBL86" s="2151"/>
      <c r="VBM86" s="2152"/>
      <c r="VBN86" s="2152"/>
      <c r="VBO86" s="2152"/>
      <c r="VBP86" s="2152"/>
      <c r="VBQ86" s="2152"/>
      <c r="VBR86" s="2151"/>
      <c r="VBS86" s="2152"/>
      <c r="VBT86" s="2152"/>
      <c r="VBU86" s="2152"/>
      <c r="VBV86" s="2152"/>
      <c r="VBW86" s="2152"/>
      <c r="VBX86" s="2151"/>
      <c r="VBY86" s="2152"/>
      <c r="VBZ86" s="2152"/>
      <c r="VCA86" s="2152"/>
      <c r="VCB86" s="2152"/>
      <c r="VCC86" s="2152"/>
      <c r="VCD86" s="2151"/>
      <c r="VCE86" s="2152"/>
      <c r="VCF86" s="2152"/>
      <c r="VCG86" s="2152"/>
      <c r="VCH86" s="2152"/>
      <c r="VCI86" s="2152"/>
      <c r="VCJ86" s="2151"/>
      <c r="VCK86" s="2152"/>
      <c r="VCL86" s="2152"/>
      <c r="VCM86" s="2152"/>
      <c r="VCN86" s="2152"/>
      <c r="VCO86" s="2152"/>
      <c r="VCP86" s="2151"/>
      <c r="VCQ86" s="2152"/>
      <c r="VCR86" s="2152"/>
      <c r="VCS86" s="2152"/>
      <c r="VCT86" s="2152"/>
      <c r="VCU86" s="2152"/>
      <c r="VCV86" s="2151"/>
      <c r="VCW86" s="2152"/>
      <c r="VCX86" s="2152"/>
      <c r="VCY86" s="2152"/>
      <c r="VCZ86" s="2152"/>
      <c r="VDA86" s="2152"/>
      <c r="VDB86" s="2151"/>
      <c r="VDC86" s="2152"/>
      <c r="VDD86" s="2152"/>
      <c r="VDE86" s="2152"/>
      <c r="VDF86" s="2152"/>
      <c r="VDG86" s="2152"/>
      <c r="VDH86" s="2151"/>
      <c r="VDI86" s="2152"/>
      <c r="VDJ86" s="2152"/>
      <c r="VDK86" s="2152"/>
      <c r="VDL86" s="2152"/>
      <c r="VDM86" s="2152"/>
      <c r="VDN86" s="2151"/>
      <c r="VDO86" s="2152"/>
      <c r="VDP86" s="2152"/>
      <c r="VDQ86" s="2152"/>
      <c r="VDR86" s="2152"/>
      <c r="VDS86" s="2152"/>
      <c r="VDT86" s="2151"/>
      <c r="VDU86" s="2152"/>
      <c r="VDV86" s="2152"/>
      <c r="VDW86" s="2152"/>
      <c r="VDX86" s="2152"/>
      <c r="VDY86" s="2152"/>
      <c r="VDZ86" s="2151"/>
      <c r="VEA86" s="2152"/>
      <c r="VEB86" s="2152"/>
      <c r="VEC86" s="2152"/>
      <c r="VED86" s="2152"/>
      <c r="VEE86" s="2152"/>
      <c r="VEF86" s="2151"/>
      <c r="VEG86" s="2152"/>
      <c r="VEH86" s="2152"/>
      <c r="VEI86" s="2152"/>
      <c r="VEJ86" s="2152"/>
      <c r="VEK86" s="2152"/>
      <c r="VEL86" s="2151"/>
      <c r="VEM86" s="2152"/>
      <c r="VEN86" s="2152"/>
      <c r="VEO86" s="2152"/>
      <c r="VEP86" s="2152"/>
      <c r="VEQ86" s="2152"/>
      <c r="VER86" s="2151"/>
      <c r="VES86" s="2152"/>
      <c r="VET86" s="2152"/>
      <c r="VEU86" s="2152"/>
      <c r="VEV86" s="2152"/>
      <c r="VEW86" s="2152"/>
      <c r="VEX86" s="2151"/>
      <c r="VEY86" s="2152"/>
      <c r="VEZ86" s="2152"/>
      <c r="VFA86" s="2152"/>
      <c r="VFB86" s="2152"/>
      <c r="VFC86" s="2152"/>
      <c r="VFD86" s="2151"/>
      <c r="VFE86" s="2152"/>
      <c r="VFF86" s="2152"/>
      <c r="VFG86" s="2152"/>
      <c r="VFH86" s="2152"/>
      <c r="VFI86" s="2152"/>
      <c r="VFJ86" s="2151"/>
      <c r="VFK86" s="2152"/>
      <c r="VFL86" s="2152"/>
      <c r="VFM86" s="2152"/>
      <c r="VFN86" s="2152"/>
      <c r="VFO86" s="2152"/>
      <c r="VFP86" s="2151"/>
      <c r="VFQ86" s="2152"/>
      <c r="VFR86" s="2152"/>
      <c r="VFS86" s="2152"/>
      <c r="VFT86" s="2152"/>
      <c r="VFU86" s="2152"/>
      <c r="VFV86" s="2151"/>
      <c r="VFW86" s="2152"/>
      <c r="VFX86" s="2152"/>
      <c r="VFY86" s="2152"/>
      <c r="VFZ86" s="2152"/>
      <c r="VGA86" s="2152"/>
      <c r="VGB86" s="2151"/>
      <c r="VGC86" s="2152"/>
      <c r="VGD86" s="2152"/>
      <c r="VGE86" s="2152"/>
      <c r="VGF86" s="2152"/>
      <c r="VGG86" s="2152"/>
      <c r="VGH86" s="2151"/>
      <c r="VGI86" s="2152"/>
      <c r="VGJ86" s="2152"/>
      <c r="VGK86" s="2152"/>
      <c r="VGL86" s="2152"/>
      <c r="VGM86" s="2152"/>
      <c r="VGN86" s="2151"/>
      <c r="VGO86" s="2152"/>
      <c r="VGP86" s="2152"/>
      <c r="VGQ86" s="2152"/>
      <c r="VGR86" s="2152"/>
      <c r="VGS86" s="2152"/>
      <c r="VGT86" s="2151"/>
      <c r="VGU86" s="2152"/>
      <c r="VGV86" s="2152"/>
      <c r="VGW86" s="2152"/>
      <c r="VGX86" s="2152"/>
      <c r="VGY86" s="2152"/>
      <c r="VGZ86" s="2151"/>
      <c r="VHA86" s="2152"/>
      <c r="VHB86" s="2152"/>
      <c r="VHC86" s="2152"/>
      <c r="VHD86" s="2152"/>
      <c r="VHE86" s="2152"/>
      <c r="VHF86" s="2151"/>
      <c r="VHG86" s="2152"/>
      <c r="VHH86" s="2152"/>
      <c r="VHI86" s="2152"/>
      <c r="VHJ86" s="2152"/>
      <c r="VHK86" s="2152"/>
      <c r="VHL86" s="2151"/>
      <c r="VHM86" s="2152"/>
      <c r="VHN86" s="2152"/>
      <c r="VHO86" s="2152"/>
      <c r="VHP86" s="2152"/>
      <c r="VHQ86" s="2152"/>
      <c r="VHR86" s="2151"/>
      <c r="VHS86" s="2152"/>
      <c r="VHT86" s="2152"/>
      <c r="VHU86" s="2152"/>
      <c r="VHV86" s="2152"/>
      <c r="VHW86" s="2152"/>
      <c r="VHX86" s="2151"/>
      <c r="VHY86" s="2152"/>
      <c r="VHZ86" s="2152"/>
      <c r="VIA86" s="2152"/>
      <c r="VIB86" s="2152"/>
      <c r="VIC86" s="2152"/>
      <c r="VID86" s="2151"/>
      <c r="VIE86" s="2152"/>
      <c r="VIF86" s="2152"/>
      <c r="VIG86" s="2152"/>
      <c r="VIH86" s="2152"/>
      <c r="VII86" s="2152"/>
      <c r="VIJ86" s="2151"/>
      <c r="VIK86" s="2152"/>
      <c r="VIL86" s="2152"/>
      <c r="VIM86" s="2152"/>
      <c r="VIN86" s="2152"/>
      <c r="VIO86" s="2152"/>
      <c r="VIP86" s="2151"/>
      <c r="VIQ86" s="2152"/>
      <c r="VIR86" s="2152"/>
      <c r="VIS86" s="2152"/>
      <c r="VIT86" s="2152"/>
      <c r="VIU86" s="2152"/>
      <c r="VIV86" s="2151"/>
      <c r="VIW86" s="2152"/>
      <c r="VIX86" s="2152"/>
      <c r="VIY86" s="2152"/>
      <c r="VIZ86" s="2152"/>
      <c r="VJA86" s="2152"/>
      <c r="VJB86" s="2151"/>
      <c r="VJC86" s="2152"/>
      <c r="VJD86" s="2152"/>
      <c r="VJE86" s="2152"/>
      <c r="VJF86" s="2152"/>
      <c r="VJG86" s="2152"/>
      <c r="VJH86" s="2151"/>
      <c r="VJI86" s="2152"/>
      <c r="VJJ86" s="2152"/>
      <c r="VJK86" s="2152"/>
      <c r="VJL86" s="2152"/>
      <c r="VJM86" s="2152"/>
      <c r="VJN86" s="2151"/>
      <c r="VJO86" s="2152"/>
      <c r="VJP86" s="2152"/>
      <c r="VJQ86" s="2152"/>
      <c r="VJR86" s="2152"/>
      <c r="VJS86" s="2152"/>
      <c r="VJT86" s="2151"/>
      <c r="VJU86" s="2152"/>
      <c r="VJV86" s="2152"/>
      <c r="VJW86" s="2152"/>
      <c r="VJX86" s="2152"/>
      <c r="VJY86" s="2152"/>
      <c r="VJZ86" s="2151"/>
      <c r="VKA86" s="2152"/>
      <c r="VKB86" s="2152"/>
      <c r="VKC86" s="2152"/>
      <c r="VKD86" s="2152"/>
      <c r="VKE86" s="2152"/>
      <c r="VKF86" s="2151"/>
      <c r="VKG86" s="2152"/>
      <c r="VKH86" s="2152"/>
      <c r="VKI86" s="2152"/>
      <c r="VKJ86" s="2152"/>
      <c r="VKK86" s="2152"/>
      <c r="VKL86" s="2151"/>
      <c r="VKM86" s="2152"/>
      <c r="VKN86" s="2152"/>
      <c r="VKO86" s="2152"/>
      <c r="VKP86" s="2152"/>
      <c r="VKQ86" s="2152"/>
      <c r="VKR86" s="2151"/>
      <c r="VKS86" s="2152"/>
      <c r="VKT86" s="2152"/>
      <c r="VKU86" s="2152"/>
      <c r="VKV86" s="2152"/>
      <c r="VKW86" s="2152"/>
      <c r="VKX86" s="2151"/>
      <c r="VKY86" s="2152"/>
      <c r="VKZ86" s="2152"/>
      <c r="VLA86" s="2152"/>
      <c r="VLB86" s="2152"/>
      <c r="VLC86" s="2152"/>
      <c r="VLD86" s="2151"/>
      <c r="VLE86" s="2152"/>
      <c r="VLF86" s="2152"/>
      <c r="VLG86" s="2152"/>
      <c r="VLH86" s="2152"/>
      <c r="VLI86" s="2152"/>
      <c r="VLJ86" s="2151"/>
      <c r="VLK86" s="2152"/>
      <c r="VLL86" s="2152"/>
      <c r="VLM86" s="2152"/>
      <c r="VLN86" s="2152"/>
      <c r="VLO86" s="2152"/>
      <c r="VLP86" s="2151"/>
      <c r="VLQ86" s="2152"/>
      <c r="VLR86" s="2152"/>
      <c r="VLS86" s="2152"/>
      <c r="VLT86" s="2152"/>
      <c r="VLU86" s="2152"/>
      <c r="VLV86" s="2151"/>
      <c r="VLW86" s="2152"/>
      <c r="VLX86" s="2152"/>
      <c r="VLY86" s="2152"/>
      <c r="VLZ86" s="2152"/>
      <c r="VMA86" s="2152"/>
      <c r="VMB86" s="2151"/>
      <c r="VMC86" s="2152"/>
      <c r="VMD86" s="2152"/>
      <c r="VME86" s="2152"/>
      <c r="VMF86" s="2152"/>
      <c r="VMG86" s="2152"/>
      <c r="VMH86" s="2151"/>
      <c r="VMI86" s="2152"/>
      <c r="VMJ86" s="2152"/>
      <c r="VMK86" s="2152"/>
      <c r="VML86" s="2152"/>
      <c r="VMM86" s="2152"/>
      <c r="VMN86" s="2151"/>
      <c r="VMO86" s="2152"/>
      <c r="VMP86" s="2152"/>
      <c r="VMQ86" s="2152"/>
      <c r="VMR86" s="2152"/>
      <c r="VMS86" s="2152"/>
      <c r="VMT86" s="2151"/>
      <c r="VMU86" s="2152"/>
      <c r="VMV86" s="2152"/>
      <c r="VMW86" s="2152"/>
      <c r="VMX86" s="2152"/>
      <c r="VMY86" s="2152"/>
      <c r="VMZ86" s="2151"/>
      <c r="VNA86" s="2152"/>
      <c r="VNB86" s="2152"/>
      <c r="VNC86" s="2152"/>
      <c r="VND86" s="2152"/>
      <c r="VNE86" s="2152"/>
      <c r="VNF86" s="2151"/>
      <c r="VNG86" s="2152"/>
      <c r="VNH86" s="2152"/>
      <c r="VNI86" s="2152"/>
      <c r="VNJ86" s="2152"/>
      <c r="VNK86" s="2152"/>
      <c r="VNL86" s="2151"/>
      <c r="VNM86" s="2152"/>
      <c r="VNN86" s="2152"/>
      <c r="VNO86" s="2152"/>
      <c r="VNP86" s="2152"/>
      <c r="VNQ86" s="2152"/>
      <c r="VNR86" s="2151"/>
      <c r="VNS86" s="2152"/>
      <c r="VNT86" s="2152"/>
      <c r="VNU86" s="2152"/>
      <c r="VNV86" s="2152"/>
      <c r="VNW86" s="2152"/>
      <c r="VNX86" s="2151"/>
      <c r="VNY86" s="2152"/>
      <c r="VNZ86" s="2152"/>
      <c r="VOA86" s="2152"/>
      <c r="VOB86" s="2152"/>
      <c r="VOC86" s="2152"/>
      <c r="VOD86" s="2151"/>
      <c r="VOE86" s="2152"/>
      <c r="VOF86" s="2152"/>
      <c r="VOG86" s="2152"/>
      <c r="VOH86" s="2152"/>
      <c r="VOI86" s="2152"/>
      <c r="VOJ86" s="2151"/>
      <c r="VOK86" s="2152"/>
      <c r="VOL86" s="2152"/>
      <c r="VOM86" s="2152"/>
      <c r="VON86" s="2152"/>
      <c r="VOO86" s="2152"/>
      <c r="VOP86" s="2151"/>
      <c r="VOQ86" s="2152"/>
      <c r="VOR86" s="2152"/>
      <c r="VOS86" s="2152"/>
      <c r="VOT86" s="2152"/>
      <c r="VOU86" s="2152"/>
      <c r="VOV86" s="2151"/>
      <c r="VOW86" s="2152"/>
      <c r="VOX86" s="2152"/>
      <c r="VOY86" s="2152"/>
      <c r="VOZ86" s="2152"/>
      <c r="VPA86" s="2152"/>
      <c r="VPB86" s="2151"/>
      <c r="VPC86" s="2152"/>
      <c r="VPD86" s="2152"/>
      <c r="VPE86" s="2152"/>
      <c r="VPF86" s="2152"/>
      <c r="VPG86" s="2152"/>
      <c r="VPH86" s="2151"/>
      <c r="VPI86" s="2152"/>
      <c r="VPJ86" s="2152"/>
      <c r="VPK86" s="2152"/>
      <c r="VPL86" s="2152"/>
      <c r="VPM86" s="2152"/>
      <c r="VPN86" s="2151"/>
      <c r="VPO86" s="2152"/>
      <c r="VPP86" s="2152"/>
      <c r="VPQ86" s="2152"/>
      <c r="VPR86" s="2152"/>
      <c r="VPS86" s="2152"/>
      <c r="VPT86" s="2151"/>
      <c r="VPU86" s="2152"/>
      <c r="VPV86" s="2152"/>
      <c r="VPW86" s="2152"/>
      <c r="VPX86" s="2152"/>
      <c r="VPY86" s="2152"/>
      <c r="VPZ86" s="2151"/>
      <c r="VQA86" s="2152"/>
      <c r="VQB86" s="2152"/>
      <c r="VQC86" s="2152"/>
      <c r="VQD86" s="2152"/>
      <c r="VQE86" s="2152"/>
      <c r="VQF86" s="2151"/>
      <c r="VQG86" s="2152"/>
      <c r="VQH86" s="2152"/>
      <c r="VQI86" s="2152"/>
      <c r="VQJ86" s="2152"/>
      <c r="VQK86" s="2152"/>
      <c r="VQL86" s="2151"/>
      <c r="VQM86" s="2152"/>
      <c r="VQN86" s="2152"/>
      <c r="VQO86" s="2152"/>
      <c r="VQP86" s="2152"/>
      <c r="VQQ86" s="2152"/>
      <c r="VQR86" s="2151"/>
      <c r="VQS86" s="2152"/>
      <c r="VQT86" s="2152"/>
      <c r="VQU86" s="2152"/>
      <c r="VQV86" s="2152"/>
      <c r="VQW86" s="2152"/>
      <c r="VQX86" s="2151"/>
      <c r="VQY86" s="2152"/>
      <c r="VQZ86" s="2152"/>
      <c r="VRA86" s="2152"/>
      <c r="VRB86" s="2152"/>
      <c r="VRC86" s="2152"/>
      <c r="VRD86" s="2151"/>
      <c r="VRE86" s="2152"/>
      <c r="VRF86" s="2152"/>
      <c r="VRG86" s="2152"/>
      <c r="VRH86" s="2152"/>
      <c r="VRI86" s="2152"/>
      <c r="VRJ86" s="2151"/>
      <c r="VRK86" s="2152"/>
      <c r="VRL86" s="2152"/>
      <c r="VRM86" s="2152"/>
      <c r="VRN86" s="2152"/>
      <c r="VRO86" s="2152"/>
      <c r="VRP86" s="2151"/>
      <c r="VRQ86" s="2152"/>
      <c r="VRR86" s="2152"/>
      <c r="VRS86" s="2152"/>
      <c r="VRT86" s="2152"/>
      <c r="VRU86" s="2152"/>
      <c r="VRV86" s="2151"/>
      <c r="VRW86" s="2152"/>
      <c r="VRX86" s="2152"/>
      <c r="VRY86" s="2152"/>
      <c r="VRZ86" s="2152"/>
      <c r="VSA86" s="2152"/>
      <c r="VSB86" s="2151"/>
      <c r="VSC86" s="2152"/>
      <c r="VSD86" s="2152"/>
      <c r="VSE86" s="2152"/>
      <c r="VSF86" s="2152"/>
      <c r="VSG86" s="2152"/>
      <c r="VSH86" s="2151"/>
      <c r="VSI86" s="2152"/>
      <c r="VSJ86" s="2152"/>
      <c r="VSK86" s="2152"/>
      <c r="VSL86" s="2152"/>
      <c r="VSM86" s="2152"/>
      <c r="VSN86" s="2151"/>
      <c r="VSO86" s="2152"/>
      <c r="VSP86" s="2152"/>
      <c r="VSQ86" s="2152"/>
      <c r="VSR86" s="2152"/>
      <c r="VSS86" s="2152"/>
      <c r="VST86" s="2151"/>
      <c r="VSU86" s="2152"/>
      <c r="VSV86" s="2152"/>
      <c r="VSW86" s="2152"/>
      <c r="VSX86" s="2152"/>
      <c r="VSY86" s="2152"/>
      <c r="VSZ86" s="2151"/>
      <c r="VTA86" s="2152"/>
      <c r="VTB86" s="2152"/>
      <c r="VTC86" s="2152"/>
      <c r="VTD86" s="2152"/>
      <c r="VTE86" s="2152"/>
      <c r="VTF86" s="2151"/>
      <c r="VTG86" s="2152"/>
      <c r="VTH86" s="2152"/>
      <c r="VTI86" s="2152"/>
      <c r="VTJ86" s="2152"/>
      <c r="VTK86" s="2152"/>
      <c r="VTL86" s="2151"/>
      <c r="VTM86" s="2152"/>
      <c r="VTN86" s="2152"/>
      <c r="VTO86" s="2152"/>
      <c r="VTP86" s="2152"/>
      <c r="VTQ86" s="2152"/>
      <c r="VTR86" s="2151"/>
      <c r="VTS86" s="2152"/>
      <c r="VTT86" s="2152"/>
      <c r="VTU86" s="2152"/>
      <c r="VTV86" s="2152"/>
      <c r="VTW86" s="2152"/>
      <c r="VTX86" s="2151"/>
      <c r="VTY86" s="2152"/>
      <c r="VTZ86" s="2152"/>
      <c r="VUA86" s="2152"/>
      <c r="VUB86" s="2152"/>
      <c r="VUC86" s="2152"/>
      <c r="VUD86" s="2151"/>
      <c r="VUE86" s="2152"/>
      <c r="VUF86" s="2152"/>
      <c r="VUG86" s="2152"/>
      <c r="VUH86" s="2152"/>
      <c r="VUI86" s="2152"/>
      <c r="VUJ86" s="2151"/>
      <c r="VUK86" s="2152"/>
      <c r="VUL86" s="2152"/>
      <c r="VUM86" s="2152"/>
      <c r="VUN86" s="2152"/>
      <c r="VUO86" s="2152"/>
      <c r="VUP86" s="2151"/>
      <c r="VUQ86" s="2152"/>
      <c r="VUR86" s="2152"/>
      <c r="VUS86" s="2152"/>
      <c r="VUT86" s="2152"/>
      <c r="VUU86" s="2152"/>
      <c r="VUV86" s="2151"/>
      <c r="VUW86" s="2152"/>
      <c r="VUX86" s="2152"/>
      <c r="VUY86" s="2152"/>
      <c r="VUZ86" s="2152"/>
      <c r="VVA86" s="2152"/>
      <c r="VVB86" s="2151"/>
      <c r="VVC86" s="2152"/>
      <c r="VVD86" s="2152"/>
      <c r="VVE86" s="2152"/>
      <c r="VVF86" s="2152"/>
      <c r="VVG86" s="2152"/>
      <c r="VVH86" s="2151"/>
      <c r="VVI86" s="2152"/>
      <c r="VVJ86" s="2152"/>
      <c r="VVK86" s="2152"/>
      <c r="VVL86" s="2152"/>
      <c r="VVM86" s="2152"/>
      <c r="VVN86" s="2151"/>
      <c r="VVO86" s="2152"/>
      <c r="VVP86" s="2152"/>
      <c r="VVQ86" s="2152"/>
      <c r="VVR86" s="2152"/>
      <c r="VVS86" s="2152"/>
      <c r="VVT86" s="2151"/>
      <c r="VVU86" s="2152"/>
      <c r="VVV86" s="2152"/>
      <c r="VVW86" s="2152"/>
      <c r="VVX86" s="2152"/>
      <c r="VVY86" s="2152"/>
      <c r="VVZ86" s="2151"/>
      <c r="VWA86" s="2152"/>
      <c r="VWB86" s="2152"/>
      <c r="VWC86" s="2152"/>
      <c r="VWD86" s="2152"/>
      <c r="VWE86" s="2152"/>
      <c r="VWF86" s="2151"/>
      <c r="VWG86" s="2152"/>
      <c r="VWH86" s="2152"/>
      <c r="VWI86" s="2152"/>
      <c r="VWJ86" s="2152"/>
      <c r="VWK86" s="2152"/>
      <c r="VWL86" s="2151"/>
      <c r="VWM86" s="2152"/>
      <c r="VWN86" s="2152"/>
      <c r="VWO86" s="2152"/>
      <c r="VWP86" s="2152"/>
      <c r="VWQ86" s="2152"/>
      <c r="VWR86" s="2151"/>
      <c r="VWS86" s="2152"/>
      <c r="VWT86" s="2152"/>
      <c r="VWU86" s="2152"/>
      <c r="VWV86" s="2152"/>
      <c r="VWW86" s="2152"/>
      <c r="VWX86" s="2151"/>
      <c r="VWY86" s="2152"/>
      <c r="VWZ86" s="2152"/>
      <c r="VXA86" s="2152"/>
      <c r="VXB86" s="2152"/>
      <c r="VXC86" s="2152"/>
      <c r="VXD86" s="2151"/>
      <c r="VXE86" s="2152"/>
      <c r="VXF86" s="2152"/>
      <c r="VXG86" s="2152"/>
      <c r="VXH86" s="2152"/>
      <c r="VXI86" s="2152"/>
      <c r="VXJ86" s="2151"/>
      <c r="VXK86" s="2152"/>
      <c r="VXL86" s="2152"/>
      <c r="VXM86" s="2152"/>
      <c r="VXN86" s="2152"/>
      <c r="VXO86" s="2152"/>
      <c r="VXP86" s="2151"/>
      <c r="VXQ86" s="2152"/>
      <c r="VXR86" s="2152"/>
      <c r="VXS86" s="2152"/>
      <c r="VXT86" s="2152"/>
      <c r="VXU86" s="2152"/>
      <c r="VXV86" s="2151"/>
      <c r="VXW86" s="2152"/>
      <c r="VXX86" s="2152"/>
      <c r="VXY86" s="2152"/>
      <c r="VXZ86" s="2152"/>
      <c r="VYA86" s="2152"/>
      <c r="VYB86" s="2151"/>
      <c r="VYC86" s="2152"/>
      <c r="VYD86" s="2152"/>
      <c r="VYE86" s="2152"/>
      <c r="VYF86" s="2152"/>
      <c r="VYG86" s="2152"/>
      <c r="VYH86" s="2151"/>
      <c r="VYI86" s="2152"/>
      <c r="VYJ86" s="2152"/>
      <c r="VYK86" s="2152"/>
      <c r="VYL86" s="2152"/>
      <c r="VYM86" s="2152"/>
      <c r="VYN86" s="2151"/>
      <c r="VYO86" s="2152"/>
      <c r="VYP86" s="2152"/>
      <c r="VYQ86" s="2152"/>
      <c r="VYR86" s="2152"/>
      <c r="VYS86" s="2152"/>
      <c r="VYT86" s="2151"/>
      <c r="VYU86" s="2152"/>
      <c r="VYV86" s="2152"/>
      <c r="VYW86" s="2152"/>
      <c r="VYX86" s="2152"/>
      <c r="VYY86" s="2152"/>
      <c r="VYZ86" s="2151"/>
      <c r="VZA86" s="2152"/>
      <c r="VZB86" s="2152"/>
      <c r="VZC86" s="2152"/>
      <c r="VZD86" s="2152"/>
      <c r="VZE86" s="2152"/>
      <c r="VZF86" s="2151"/>
      <c r="VZG86" s="2152"/>
      <c r="VZH86" s="2152"/>
      <c r="VZI86" s="2152"/>
      <c r="VZJ86" s="2152"/>
      <c r="VZK86" s="2152"/>
      <c r="VZL86" s="2151"/>
      <c r="VZM86" s="2152"/>
      <c r="VZN86" s="2152"/>
      <c r="VZO86" s="2152"/>
      <c r="VZP86" s="2152"/>
      <c r="VZQ86" s="2152"/>
      <c r="VZR86" s="2151"/>
      <c r="VZS86" s="2152"/>
      <c r="VZT86" s="2152"/>
      <c r="VZU86" s="2152"/>
      <c r="VZV86" s="2152"/>
      <c r="VZW86" s="2152"/>
      <c r="VZX86" s="2151"/>
      <c r="VZY86" s="2152"/>
      <c r="VZZ86" s="2152"/>
      <c r="WAA86" s="2152"/>
      <c r="WAB86" s="2152"/>
      <c r="WAC86" s="2152"/>
      <c r="WAD86" s="2151"/>
      <c r="WAE86" s="2152"/>
      <c r="WAF86" s="2152"/>
      <c r="WAG86" s="2152"/>
      <c r="WAH86" s="2152"/>
      <c r="WAI86" s="2152"/>
      <c r="WAJ86" s="2151"/>
      <c r="WAK86" s="2152"/>
      <c r="WAL86" s="2152"/>
      <c r="WAM86" s="2152"/>
      <c r="WAN86" s="2152"/>
      <c r="WAO86" s="2152"/>
      <c r="WAP86" s="2151"/>
      <c r="WAQ86" s="2152"/>
      <c r="WAR86" s="2152"/>
      <c r="WAS86" s="2152"/>
      <c r="WAT86" s="2152"/>
      <c r="WAU86" s="2152"/>
      <c r="WAV86" s="2151"/>
      <c r="WAW86" s="2152"/>
      <c r="WAX86" s="2152"/>
      <c r="WAY86" s="2152"/>
      <c r="WAZ86" s="2152"/>
      <c r="WBA86" s="2152"/>
      <c r="WBB86" s="2151"/>
      <c r="WBC86" s="2152"/>
      <c r="WBD86" s="2152"/>
      <c r="WBE86" s="2152"/>
      <c r="WBF86" s="2152"/>
      <c r="WBG86" s="2152"/>
      <c r="WBH86" s="2151"/>
      <c r="WBI86" s="2152"/>
      <c r="WBJ86" s="2152"/>
      <c r="WBK86" s="2152"/>
      <c r="WBL86" s="2152"/>
      <c r="WBM86" s="2152"/>
      <c r="WBN86" s="2151"/>
      <c r="WBO86" s="2152"/>
      <c r="WBP86" s="2152"/>
      <c r="WBQ86" s="2152"/>
      <c r="WBR86" s="2152"/>
      <c r="WBS86" s="2152"/>
      <c r="WBT86" s="2151"/>
      <c r="WBU86" s="2152"/>
      <c r="WBV86" s="2152"/>
      <c r="WBW86" s="2152"/>
      <c r="WBX86" s="2152"/>
      <c r="WBY86" s="2152"/>
      <c r="WBZ86" s="2151"/>
      <c r="WCA86" s="2152"/>
      <c r="WCB86" s="2152"/>
      <c r="WCC86" s="2152"/>
      <c r="WCD86" s="2152"/>
      <c r="WCE86" s="2152"/>
      <c r="WCF86" s="2151"/>
      <c r="WCG86" s="2152"/>
      <c r="WCH86" s="2152"/>
      <c r="WCI86" s="2152"/>
      <c r="WCJ86" s="2152"/>
      <c r="WCK86" s="2152"/>
      <c r="WCL86" s="2151"/>
      <c r="WCM86" s="2152"/>
      <c r="WCN86" s="2152"/>
      <c r="WCO86" s="2152"/>
      <c r="WCP86" s="2152"/>
      <c r="WCQ86" s="2152"/>
      <c r="WCR86" s="2151"/>
      <c r="WCS86" s="2152"/>
      <c r="WCT86" s="2152"/>
      <c r="WCU86" s="2152"/>
      <c r="WCV86" s="2152"/>
      <c r="WCW86" s="2152"/>
      <c r="WCX86" s="2151"/>
      <c r="WCY86" s="2152"/>
      <c r="WCZ86" s="2152"/>
      <c r="WDA86" s="2152"/>
      <c r="WDB86" s="2152"/>
      <c r="WDC86" s="2152"/>
      <c r="WDD86" s="2151"/>
      <c r="WDE86" s="2152"/>
      <c r="WDF86" s="2152"/>
      <c r="WDG86" s="2152"/>
      <c r="WDH86" s="2152"/>
      <c r="WDI86" s="2152"/>
      <c r="WDJ86" s="2151"/>
      <c r="WDK86" s="2152"/>
      <c r="WDL86" s="2152"/>
      <c r="WDM86" s="2152"/>
      <c r="WDN86" s="2152"/>
      <c r="WDO86" s="2152"/>
      <c r="WDP86" s="2151"/>
      <c r="WDQ86" s="2152"/>
      <c r="WDR86" s="2152"/>
      <c r="WDS86" s="2152"/>
      <c r="WDT86" s="2152"/>
      <c r="WDU86" s="2152"/>
      <c r="WDV86" s="2151"/>
      <c r="WDW86" s="2152"/>
      <c r="WDX86" s="2152"/>
      <c r="WDY86" s="2152"/>
      <c r="WDZ86" s="2152"/>
      <c r="WEA86" s="2152"/>
      <c r="WEB86" s="2151"/>
      <c r="WEC86" s="2152"/>
      <c r="WED86" s="2152"/>
      <c r="WEE86" s="2152"/>
      <c r="WEF86" s="2152"/>
      <c r="WEG86" s="2152"/>
      <c r="WEH86" s="2151"/>
      <c r="WEI86" s="2152"/>
      <c r="WEJ86" s="2152"/>
      <c r="WEK86" s="2152"/>
      <c r="WEL86" s="2152"/>
      <c r="WEM86" s="2152"/>
      <c r="WEN86" s="2151"/>
      <c r="WEO86" s="2152"/>
      <c r="WEP86" s="2152"/>
      <c r="WEQ86" s="2152"/>
      <c r="WER86" s="2152"/>
      <c r="WES86" s="2152"/>
      <c r="WET86" s="2151"/>
      <c r="WEU86" s="2152"/>
      <c r="WEV86" s="2152"/>
      <c r="WEW86" s="2152"/>
      <c r="WEX86" s="2152"/>
      <c r="WEY86" s="2152"/>
      <c r="WEZ86" s="2151"/>
      <c r="WFA86" s="2152"/>
      <c r="WFB86" s="2152"/>
      <c r="WFC86" s="2152"/>
      <c r="WFD86" s="2152"/>
      <c r="WFE86" s="2152"/>
      <c r="WFF86" s="2151"/>
      <c r="WFG86" s="2152"/>
      <c r="WFH86" s="2152"/>
      <c r="WFI86" s="2152"/>
      <c r="WFJ86" s="2152"/>
      <c r="WFK86" s="2152"/>
      <c r="WFL86" s="2151"/>
      <c r="WFM86" s="2152"/>
      <c r="WFN86" s="2152"/>
      <c r="WFO86" s="2152"/>
      <c r="WFP86" s="2152"/>
      <c r="WFQ86" s="2152"/>
      <c r="WFR86" s="2151"/>
      <c r="WFS86" s="2152"/>
      <c r="WFT86" s="2152"/>
      <c r="WFU86" s="2152"/>
      <c r="WFV86" s="2152"/>
      <c r="WFW86" s="2152"/>
      <c r="WFX86" s="2151"/>
      <c r="WFY86" s="2152"/>
      <c r="WFZ86" s="2152"/>
      <c r="WGA86" s="2152"/>
      <c r="WGB86" s="2152"/>
      <c r="WGC86" s="2152"/>
      <c r="WGD86" s="2151"/>
      <c r="WGE86" s="2152"/>
      <c r="WGF86" s="2152"/>
      <c r="WGG86" s="2152"/>
      <c r="WGH86" s="2152"/>
      <c r="WGI86" s="2152"/>
      <c r="WGJ86" s="2151"/>
      <c r="WGK86" s="2152"/>
      <c r="WGL86" s="2152"/>
      <c r="WGM86" s="2152"/>
      <c r="WGN86" s="2152"/>
      <c r="WGO86" s="2152"/>
      <c r="WGP86" s="2151"/>
      <c r="WGQ86" s="2152"/>
      <c r="WGR86" s="2152"/>
      <c r="WGS86" s="2152"/>
      <c r="WGT86" s="2152"/>
      <c r="WGU86" s="2152"/>
      <c r="WGV86" s="2151"/>
      <c r="WGW86" s="2152"/>
      <c r="WGX86" s="2152"/>
      <c r="WGY86" s="2152"/>
      <c r="WGZ86" s="2152"/>
      <c r="WHA86" s="2152"/>
      <c r="WHB86" s="2151"/>
      <c r="WHC86" s="2152"/>
      <c r="WHD86" s="2152"/>
      <c r="WHE86" s="2152"/>
      <c r="WHF86" s="2152"/>
      <c r="WHG86" s="2152"/>
      <c r="WHH86" s="2151"/>
      <c r="WHI86" s="2152"/>
      <c r="WHJ86" s="2152"/>
      <c r="WHK86" s="2152"/>
      <c r="WHL86" s="2152"/>
      <c r="WHM86" s="2152"/>
      <c r="WHN86" s="2151"/>
      <c r="WHO86" s="2152"/>
      <c r="WHP86" s="2152"/>
      <c r="WHQ86" s="2152"/>
      <c r="WHR86" s="2152"/>
      <c r="WHS86" s="2152"/>
      <c r="WHT86" s="2151"/>
      <c r="WHU86" s="2152"/>
      <c r="WHV86" s="2152"/>
      <c r="WHW86" s="2152"/>
      <c r="WHX86" s="2152"/>
      <c r="WHY86" s="2152"/>
      <c r="WHZ86" s="2151"/>
      <c r="WIA86" s="2152"/>
      <c r="WIB86" s="2152"/>
      <c r="WIC86" s="2152"/>
      <c r="WID86" s="2152"/>
      <c r="WIE86" s="2152"/>
      <c r="WIF86" s="2151"/>
      <c r="WIG86" s="2152"/>
      <c r="WIH86" s="2152"/>
      <c r="WII86" s="2152"/>
      <c r="WIJ86" s="2152"/>
      <c r="WIK86" s="2152"/>
      <c r="WIL86" s="2151"/>
      <c r="WIM86" s="2152"/>
      <c r="WIN86" s="2152"/>
      <c r="WIO86" s="2152"/>
      <c r="WIP86" s="2152"/>
      <c r="WIQ86" s="2152"/>
      <c r="WIR86" s="2151"/>
      <c r="WIS86" s="2152"/>
      <c r="WIT86" s="2152"/>
      <c r="WIU86" s="2152"/>
      <c r="WIV86" s="2152"/>
      <c r="WIW86" s="2152"/>
      <c r="WIX86" s="2151"/>
      <c r="WIY86" s="2152"/>
      <c r="WIZ86" s="2152"/>
      <c r="WJA86" s="2152"/>
      <c r="WJB86" s="2152"/>
      <c r="WJC86" s="2152"/>
      <c r="WJD86" s="2151"/>
      <c r="WJE86" s="2152"/>
      <c r="WJF86" s="2152"/>
      <c r="WJG86" s="2152"/>
      <c r="WJH86" s="2152"/>
      <c r="WJI86" s="2152"/>
      <c r="WJJ86" s="2151"/>
      <c r="WJK86" s="2152"/>
      <c r="WJL86" s="2152"/>
      <c r="WJM86" s="2152"/>
      <c r="WJN86" s="2152"/>
      <c r="WJO86" s="2152"/>
      <c r="WJP86" s="2151"/>
      <c r="WJQ86" s="2152"/>
      <c r="WJR86" s="2152"/>
      <c r="WJS86" s="2152"/>
      <c r="WJT86" s="2152"/>
      <c r="WJU86" s="2152"/>
      <c r="WJV86" s="2151"/>
      <c r="WJW86" s="2152"/>
      <c r="WJX86" s="2152"/>
      <c r="WJY86" s="2152"/>
      <c r="WJZ86" s="2152"/>
      <c r="WKA86" s="2152"/>
      <c r="WKB86" s="2151"/>
      <c r="WKC86" s="2152"/>
      <c r="WKD86" s="2152"/>
      <c r="WKE86" s="2152"/>
      <c r="WKF86" s="2152"/>
      <c r="WKG86" s="2152"/>
      <c r="WKH86" s="2151"/>
      <c r="WKI86" s="2152"/>
      <c r="WKJ86" s="2152"/>
      <c r="WKK86" s="2152"/>
      <c r="WKL86" s="2152"/>
      <c r="WKM86" s="2152"/>
      <c r="WKN86" s="2151"/>
      <c r="WKO86" s="2152"/>
      <c r="WKP86" s="2152"/>
      <c r="WKQ86" s="2152"/>
      <c r="WKR86" s="2152"/>
      <c r="WKS86" s="2152"/>
      <c r="WKT86" s="2151"/>
      <c r="WKU86" s="2152"/>
      <c r="WKV86" s="2152"/>
      <c r="WKW86" s="2152"/>
      <c r="WKX86" s="2152"/>
      <c r="WKY86" s="2152"/>
      <c r="WKZ86" s="2151"/>
      <c r="WLA86" s="2152"/>
      <c r="WLB86" s="2152"/>
      <c r="WLC86" s="2152"/>
      <c r="WLD86" s="2152"/>
      <c r="WLE86" s="2152"/>
      <c r="WLF86" s="2151"/>
      <c r="WLG86" s="2152"/>
      <c r="WLH86" s="2152"/>
      <c r="WLI86" s="2152"/>
      <c r="WLJ86" s="2152"/>
      <c r="WLK86" s="2152"/>
      <c r="WLL86" s="2151"/>
      <c r="WLM86" s="2152"/>
      <c r="WLN86" s="2152"/>
      <c r="WLO86" s="2152"/>
      <c r="WLP86" s="2152"/>
      <c r="WLQ86" s="2152"/>
      <c r="WLR86" s="2151"/>
      <c r="WLS86" s="2152"/>
      <c r="WLT86" s="2152"/>
      <c r="WLU86" s="2152"/>
      <c r="WLV86" s="2152"/>
      <c r="WLW86" s="2152"/>
      <c r="WLX86" s="2151"/>
      <c r="WLY86" s="2152"/>
      <c r="WLZ86" s="2152"/>
      <c r="WMA86" s="2152"/>
      <c r="WMB86" s="2152"/>
      <c r="WMC86" s="2152"/>
      <c r="WMD86" s="2151"/>
      <c r="WME86" s="2152"/>
      <c r="WMF86" s="2152"/>
      <c r="WMG86" s="2152"/>
      <c r="WMH86" s="2152"/>
      <c r="WMI86" s="2152"/>
      <c r="WMJ86" s="2151"/>
      <c r="WMK86" s="2152"/>
      <c r="WML86" s="2152"/>
      <c r="WMM86" s="2152"/>
      <c r="WMN86" s="2152"/>
      <c r="WMO86" s="2152"/>
      <c r="WMP86" s="2151"/>
      <c r="WMQ86" s="2152"/>
      <c r="WMR86" s="2152"/>
      <c r="WMS86" s="2152"/>
      <c r="WMT86" s="2152"/>
      <c r="WMU86" s="2152"/>
      <c r="WMV86" s="2151"/>
      <c r="WMW86" s="2152"/>
      <c r="WMX86" s="2152"/>
      <c r="WMY86" s="2152"/>
      <c r="WMZ86" s="2152"/>
      <c r="WNA86" s="2152"/>
      <c r="WNB86" s="2151"/>
      <c r="WNC86" s="2152"/>
      <c r="WND86" s="2152"/>
      <c r="WNE86" s="2152"/>
      <c r="WNF86" s="2152"/>
      <c r="WNG86" s="2152"/>
      <c r="WNH86" s="2151"/>
      <c r="WNI86" s="2152"/>
      <c r="WNJ86" s="2152"/>
      <c r="WNK86" s="2152"/>
      <c r="WNL86" s="2152"/>
      <c r="WNM86" s="2152"/>
      <c r="WNN86" s="2151"/>
      <c r="WNO86" s="2152"/>
      <c r="WNP86" s="2152"/>
      <c r="WNQ86" s="2152"/>
      <c r="WNR86" s="2152"/>
      <c r="WNS86" s="2152"/>
      <c r="WNT86" s="2151"/>
      <c r="WNU86" s="2152"/>
      <c r="WNV86" s="2152"/>
      <c r="WNW86" s="2152"/>
      <c r="WNX86" s="2152"/>
      <c r="WNY86" s="2152"/>
      <c r="WNZ86" s="2151"/>
      <c r="WOA86" s="2152"/>
      <c r="WOB86" s="2152"/>
      <c r="WOC86" s="2152"/>
      <c r="WOD86" s="2152"/>
      <c r="WOE86" s="2152"/>
      <c r="WOF86" s="2151"/>
      <c r="WOG86" s="2152"/>
      <c r="WOH86" s="2152"/>
      <c r="WOI86" s="2152"/>
      <c r="WOJ86" s="2152"/>
      <c r="WOK86" s="2152"/>
      <c r="WOL86" s="2151"/>
      <c r="WOM86" s="2152"/>
      <c r="WON86" s="2152"/>
      <c r="WOO86" s="2152"/>
      <c r="WOP86" s="2152"/>
      <c r="WOQ86" s="2152"/>
      <c r="WOR86" s="2151"/>
      <c r="WOS86" s="2152"/>
      <c r="WOT86" s="2152"/>
      <c r="WOU86" s="2152"/>
      <c r="WOV86" s="2152"/>
      <c r="WOW86" s="2152"/>
      <c r="WOX86" s="2151"/>
      <c r="WOY86" s="2152"/>
      <c r="WOZ86" s="2152"/>
      <c r="WPA86" s="2152"/>
      <c r="WPB86" s="2152"/>
      <c r="WPC86" s="2152"/>
      <c r="WPD86" s="2151"/>
      <c r="WPE86" s="2152"/>
      <c r="WPF86" s="2152"/>
      <c r="WPG86" s="2152"/>
      <c r="WPH86" s="2152"/>
      <c r="WPI86" s="2152"/>
      <c r="WPJ86" s="2151"/>
      <c r="WPK86" s="2152"/>
      <c r="WPL86" s="2152"/>
      <c r="WPM86" s="2152"/>
      <c r="WPN86" s="2152"/>
      <c r="WPO86" s="2152"/>
      <c r="WPP86" s="2151"/>
      <c r="WPQ86" s="2152"/>
      <c r="WPR86" s="2152"/>
      <c r="WPS86" s="2152"/>
      <c r="WPT86" s="2152"/>
      <c r="WPU86" s="2152"/>
      <c r="WPV86" s="2151"/>
      <c r="WPW86" s="2152"/>
      <c r="WPX86" s="2152"/>
      <c r="WPY86" s="2152"/>
      <c r="WPZ86" s="2152"/>
      <c r="WQA86" s="2152"/>
      <c r="WQB86" s="2151"/>
      <c r="WQC86" s="2152"/>
      <c r="WQD86" s="2152"/>
      <c r="WQE86" s="2152"/>
      <c r="WQF86" s="2152"/>
      <c r="WQG86" s="2152"/>
      <c r="WQH86" s="2151"/>
      <c r="WQI86" s="2152"/>
      <c r="WQJ86" s="2152"/>
      <c r="WQK86" s="2152"/>
      <c r="WQL86" s="2152"/>
      <c r="WQM86" s="2152"/>
      <c r="WQN86" s="2151"/>
      <c r="WQO86" s="2152"/>
      <c r="WQP86" s="2152"/>
      <c r="WQQ86" s="2152"/>
      <c r="WQR86" s="2152"/>
      <c r="WQS86" s="2152"/>
      <c r="WQT86" s="2151"/>
      <c r="WQU86" s="2152"/>
      <c r="WQV86" s="2152"/>
      <c r="WQW86" s="2152"/>
      <c r="WQX86" s="2152"/>
      <c r="WQY86" s="2152"/>
      <c r="WQZ86" s="2151"/>
      <c r="WRA86" s="2152"/>
      <c r="WRB86" s="2152"/>
      <c r="WRC86" s="2152"/>
      <c r="WRD86" s="2152"/>
      <c r="WRE86" s="2152"/>
      <c r="WRF86" s="2151"/>
      <c r="WRG86" s="2152"/>
      <c r="WRH86" s="2152"/>
      <c r="WRI86" s="2152"/>
      <c r="WRJ86" s="2152"/>
      <c r="WRK86" s="2152"/>
      <c r="WRL86" s="2151"/>
      <c r="WRM86" s="2152"/>
      <c r="WRN86" s="2152"/>
      <c r="WRO86" s="2152"/>
      <c r="WRP86" s="2152"/>
      <c r="WRQ86" s="2152"/>
      <c r="WRR86" s="2151"/>
      <c r="WRS86" s="2152"/>
      <c r="WRT86" s="2152"/>
      <c r="WRU86" s="2152"/>
      <c r="WRV86" s="2152"/>
      <c r="WRW86" s="2152"/>
      <c r="WRX86" s="2151"/>
      <c r="WRY86" s="2152"/>
      <c r="WRZ86" s="2152"/>
      <c r="WSA86" s="2152"/>
      <c r="WSB86" s="2152"/>
      <c r="WSC86" s="2152"/>
      <c r="WSD86" s="2151"/>
      <c r="WSE86" s="2152"/>
      <c r="WSF86" s="2152"/>
      <c r="WSG86" s="2152"/>
      <c r="WSH86" s="2152"/>
      <c r="WSI86" s="2152"/>
      <c r="WSJ86" s="2151"/>
      <c r="WSK86" s="2152"/>
      <c r="WSL86" s="2152"/>
      <c r="WSM86" s="2152"/>
      <c r="WSN86" s="2152"/>
      <c r="WSO86" s="2152"/>
      <c r="WSP86" s="2151"/>
      <c r="WSQ86" s="2152"/>
      <c r="WSR86" s="2152"/>
      <c r="WSS86" s="2152"/>
      <c r="WST86" s="2152"/>
      <c r="WSU86" s="2152"/>
      <c r="WSV86" s="2151"/>
      <c r="WSW86" s="2152"/>
      <c r="WSX86" s="2152"/>
      <c r="WSY86" s="2152"/>
      <c r="WSZ86" s="2152"/>
      <c r="WTA86" s="2152"/>
      <c r="WTB86" s="2151"/>
      <c r="WTC86" s="2152"/>
      <c r="WTD86" s="2152"/>
      <c r="WTE86" s="2152"/>
      <c r="WTF86" s="2152"/>
      <c r="WTG86" s="2152"/>
      <c r="WTH86" s="2151"/>
      <c r="WTI86" s="2152"/>
      <c r="WTJ86" s="2152"/>
      <c r="WTK86" s="2152"/>
      <c r="WTL86" s="2152"/>
      <c r="WTM86" s="2152"/>
      <c r="WTN86" s="2151"/>
      <c r="WTO86" s="2152"/>
      <c r="WTP86" s="2152"/>
      <c r="WTQ86" s="2152"/>
      <c r="WTR86" s="2152"/>
      <c r="WTS86" s="2152"/>
      <c r="WTT86" s="2151"/>
      <c r="WTU86" s="2152"/>
      <c r="WTV86" s="2152"/>
      <c r="WTW86" s="2152"/>
      <c r="WTX86" s="2152"/>
      <c r="WTY86" s="2152"/>
      <c r="WTZ86" s="2151"/>
      <c r="WUA86" s="2152"/>
      <c r="WUB86" s="2152"/>
      <c r="WUC86" s="2152"/>
      <c r="WUD86" s="2152"/>
      <c r="WUE86" s="2152"/>
      <c r="WUF86" s="2151"/>
      <c r="WUG86" s="2152"/>
      <c r="WUH86" s="2152"/>
      <c r="WUI86" s="2152"/>
      <c r="WUJ86" s="2152"/>
      <c r="WUK86" s="2152"/>
      <c r="WUL86" s="2151"/>
      <c r="WUM86" s="2152"/>
      <c r="WUN86" s="2152"/>
      <c r="WUO86" s="2152"/>
      <c r="WUP86" s="2152"/>
      <c r="WUQ86" s="2152"/>
      <c r="WUR86" s="2151"/>
      <c r="WUS86" s="2152"/>
      <c r="WUT86" s="2152"/>
      <c r="WUU86" s="2152"/>
      <c r="WUV86" s="2152"/>
      <c r="WUW86" s="2152"/>
      <c r="WUX86" s="2151"/>
      <c r="WUY86" s="2152"/>
      <c r="WUZ86" s="2152"/>
      <c r="WVA86" s="2152"/>
      <c r="WVB86" s="2152"/>
      <c r="WVC86" s="2152"/>
      <c r="WVD86" s="2151"/>
      <c r="WVE86" s="2152"/>
      <c r="WVF86" s="2152"/>
      <c r="WVG86" s="2152"/>
      <c r="WVH86" s="2152"/>
      <c r="WVI86" s="2152"/>
      <c r="WVJ86" s="2151"/>
      <c r="WVK86" s="2152"/>
      <c r="WVL86" s="2152"/>
      <c r="WVM86" s="2152"/>
      <c r="WVN86" s="2152"/>
      <c r="WVO86" s="2152"/>
      <c r="WVP86" s="2151"/>
      <c r="WVQ86" s="2152"/>
      <c r="WVR86" s="2152"/>
      <c r="WVS86" s="2152"/>
      <c r="WVT86" s="2152"/>
      <c r="WVU86" s="2152"/>
      <c r="WVV86" s="2151"/>
      <c r="WVW86" s="2152"/>
      <c r="WVX86" s="2152"/>
      <c r="WVY86" s="2152"/>
      <c r="WVZ86" s="2152"/>
      <c r="WWA86" s="2152"/>
      <c r="WWB86" s="2151"/>
      <c r="WWC86" s="2152"/>
      <c r="WWD86" s="2152"/>
      <c r="WWE86" s="2152"/>
      <c r="WWF86" s="2152"/>
      <c r="WWG86" s="2152"/>
      <c r="WWH86" s="2151"/>
      <c r="WWI86" s="2152"/>
      <c r="WWJ86" s="2152"/>
      <c r="WWK86" s="2152"/>
      <c r="WWL86" s="2152"/>
      <c r="WWM86" s="2152"/>
      <c r="WWN86" s="2151"/>
      <c r="WWO86" s="2152"/>
      <c r="WWP86" s="2152"/>
      <c r="WWQ86" s="2152"/>
      <c r="WWR86" s="2152"/>
      <c r="WWS86" s="2152"/>
      <c r="WWT86" s="2151"/>
      <c r="WWU86" s="2152"/>
      <c r="WWV86" s="2152"/>
      <c r="WWW86" s="2152"/>
      <c r="WWX86" s="2152"/>
      <c r="WWY86" s="2152"/>
      <c r="WWZ86" s="2151"/>
      <c r="WXA86" s="2152"/>
      <c r="WXB86" s="2152"/>
      <c r="WXC86" s="2152"/>
      <c r="WXD86" s="2152"/>
      <c r="WXE86" s="2152"/>
      <c r="WXF86" s="2151"/>
      <c r="WXG86" s="2152"/>
      <c r="WXH86" s="2152"/>
      <c r="WXI86" s="2152"/>
      <c r="WXJ86" s="2152"/>
      <c r="WXK86" s="2152"/>
      <c r="WXL86" s="2151"/>
      <c r="WXM86" s="2152"/>
      <c r="WXN86" s="2152"/>
      <c r="WXO86" s="2152"/>
      <c r="WXP86" s="2152"/>
      <c r="WXQ86" s="2152"/>
      <c r="WXR86" s="2151"/>
      <c r="WXS86" s="2152"/>
      <c r="WXT86" s="2152"/>
      <c r="WXU86" s="2152"/>
      <c r="WXV86" s="2152"/>
      <c r="WXW86" s="2152"/>
      <c r="WXX86" s="2151"/>
      <c r="WXY86" s="2152"/>
      <c r="WXZ86" s="2152"/>
      <c r="WYA86" s="2152"/>
      <c r="WYB86" s="2152"/>
      <c r="WYC86" s="2152"/>
      <c r="WYD86" s="2151"/>
      <c r="WYE86" s="2152"/>
      <c r="WYF86" s="2152"/>
      <c r="WYG86" s="2152"/>
      <c r="WYH86" s="2152"/>
      <c r="WYI86" s="2152"/>
      <c r="WYJ86" s="2151"/>
      <c r="WYK86" s="2152"/>
      <c r="WYL86" s="2152"/>
      <c r="WYM86" s="2152"/>
      <c r="WYN86" s="2152"/>
      <c r="WYO86" s="2152"/>
      <c r="WYP86" s="2151"/>
      <c r="WYQ86" s="2152"/>
      <c r="WYR86" s="2152"/>
      <c r="WYS86" s="2152"/>
      <c r="WYT86" s="2152"/>
      <c r="WYU86" s="2152"/>
      <c r="WYV86" s="2151"/>
      <c r="WYW86" s="2152"/>
      <c r="WYX86" s="2152"/>
      <c r="WYY86" s="2152"/>
      <c r="WYZ86" s="2152"/>
      <c r="WZA86" s="2152"/>
      <c r="WZB86" s="2151"/>
      <c r="WZC86" s="2152"/>
      <c r="WZD86" s="2152"/>
      <c r="WZE86" s="2152"/>
      <c r="WZF86" s="2152"/>
      <c r="WZG86" s="2152"/>
      <c r="WZH86" s="2151"/>
      <c r="WZI86" s="2152"/>
      <c r="WZJ86" s="2152"/>
      <c r="WZK86" s="2152"/>
      <c r="WZL86" s="2152"/>
      <c r="WZM86" s="2152"/>
      <c r="WZN86" s="2151"/>
      <c r="WZO86" s="2152"/>
      <c r="WZP86" s="2152"/>
      <c r="WZQ86" s="2152"/>
      <c r="WZR86" s="2152"/>
      <c r="WZS86" s="2152"/>
      <c r="WZT86" s="2151"/>
      <c r="WZU86" s="2152"/>
      <c r="WZV86" s="2152"/>
      <c r="WZW86" s="2152"/>
      <c r="WZX86" s="2152"/>
      <c r="WZY86" s="2152"/>
      <c r="WZZ86" s="2151"/>
      <c r="XAA86" s="2152"/>
      <c r="XAB86" s="2152"/>
      <c r="XAC86" s="2152"/>
      <c r="XAD86" s="2152"/>
      <c r="XAE86" s="2152"/>
      <c r="XAF86" s="2151"/>
      <c r="XAG86" s="2152"/>
      <c r="XAH86" s="2152"/>
      <c r="XAI86" s="2152"/>
      <c r="XAJ86" s="2152"/>
      <c r="XAK86" s="2152"/>
      <c r="XAL86" s="2151"/>
      <c r="XAM86" s="2152"/>
      <c r="XAN86" s="2152"/>
      <c r="XAO86" s="2152"/>
      <c r="XAP86" s="2152"/>
      <c r="XAQ86" s="2152"/>
      <c r="XAR86" s="2151"/>
      <c r="XAS86" s="2152"/>
      <c r="XAT86" s="2152"/>
      <c r="XAU86" s="2152"/>
      <c r="XAV86" s="2152"/>
      <c r="XAW86" s="2152"/>
      <c r="XAX86" s="2151"/>
      <c r="XAY86" s="2152"/>
      <c r="XAZ86" s="2152"/>
      <c r="XBA86" s="2152"/>
      <c r="XBB86" s="2152"/>
      <c r="XBC86" s="2152"/>
      <c r="XBD86" s="2151"/>
      <c r="XBE86" s="2152"/>
      <c r="XBF86" s="2152"/>
      <c r="XBG86" s="2152"/>
      <c r="XBH86" s="2152"/>
      <c r="XBI86" s="2152"/>
      <c r="XBJ86" s="2151"/>
      <c r="XBK86" s="2152"/>
      <c r="XBL86" s="2152"/>
      <c r="XBM86" s="2152"/>
      <c r="XBN86" s="2152"/>
      <c r="XBO86" s="2152"/>
      <c r="XBP86" s="2151"/>
      <c r="XBQ86" s="2152"/>
      <c r="XBR86" s="2152"/>
      <c r="XBS86" s="2152"/>
      <c r="XBT86" s="2152"/>
      <c r="XBU86" s="2152"/>
      <c r="XBV86" s="2151"/>
      <c r="XBW86" s="2152"/>
      <c r="XBX86" s="2152"/>
      <c r="XBY86" s="2152"/>
      <c r="XBZ86" s="2152"/>
      <c r="XCA86" s="2152"/>
      <c r="XCB86" s="2151"/>
      <c r="XCC86" s="2152"/>
      <c r="XCD86" s="2152"/>
      <c r="XCE86" s="2152"/>
      <c r="XCF86" s="2152"/>
      <c r="XCG86" s="2152"/>
      <c r="XCH86" s="2151"/>
      <c r="XCI86" s="2152"/>
      <c r="XCJ86" s="2152"/>
      <c r="XCK86" s="2152"/>
      <c r="XCL86" s="2152"/>
      <c r="XCM86" s="2152"/>
      <c r="XCN86" s="2151"/>
      <c r="XCO86" s="2152"/>
      <c r="XCP86" s="2152"/>
      <c r="XCQ86" s="2152"/>
      <c r="XCR86" s="2152"/>
      <c r="XCS86" s="2152"/>
      <c r="XCT86" s="2151"/>
      <c r="XCU86" s="2152"/>
      <c r="XCV86" s="2152"/>
      <c r="XCW86" s="2152"/>
      <c r="XCX86" s="2152"/>
      <c r="XCY86" s="2152"/>
      <c r="XCZ86" s="2151"/>
      <c r="XDA86" s="2152"/>
      <c r="XDB86" s="2152"/>
      <c r="XDC86" s="2152"/>
      <c r="XDD86" s="2152"/>
      <c r="XDE86" s="2152"/>
      <c r="XDF86" s="2151"/>
      <c r="XDG86" s="2152"/>
      <c r="XDH86" s="2152"/>
      <c r="XDI86" s="2152"/>
      <c r="XDJ86" s="2152"/>
      <c r="XDK86" s="2152"/>
      <c r="XDL86" s="2151"/>
      <c r="XDM86" s="2152"/>
      <c r="XDN86" s="2152"/>
      <c r="XDO86" s="2152"/>
      <c r="XDP86" s="2152"/>
      <c r="XDQ86" s="2152"/>
      <c r="XDR86" s="2151"/>
      <c r="XDS86" s="2152"/>
      <c r="XDT86" s="2152"/>
      <c r="XDU86" s="2152"/>
      <c r="XDV86" s="2152"/>
      <c r="XDW86" s="2152"/>
      <c r="XDX86" s="2151"/>
      <c r="XDY86" s="2152"/>
      <c r="XDZ86" s="2152"/>
      <c r="XEA86" s="2152"/>
      <c r="XEB86" s="2152"/>
      <c r="XEC86" s="2152"/>
      <c r="XED86" s="2151"/>
      <c r="XEE86" s="2152"/>
      <c r="XEF86" s="2152"/>
      <c r="XEG86" s="2152"/>
      <c r="XEH86" s="2152"/>
      <c r="XEI86" s="2152"/>
      <c r="XEJ86" s="2151"/>
      <c r="XEK86" s="2152"/>
      <c r="XEL86" s="2152"/>
      <c r="XEM86" s="2152"/>
    </row>
    <row r="87" spans="1:16367" ht="45.75" customHeight="1" x14ac:dyDescent="0.25">
      <c r="A87" s="2161" t="s">
        <v>2825</v>
      </c>
      <c r="B87" s="2161"/>
      <c r="C87" s="2161"/>
      <c r="D87" s="2161"/>
      <c r="E87" s="2161"/>
      <c r="F87" s="2161"/>
      <c r="G87" s="1188"/>
      <c r="H87" s="2152"/>
      <c r="I87" s="2152"/>
      <c r="J87" s="2152"/>
      <c r="K87" s="2152"/>
      <c r="L87" s="2152"/>
      <c r="M87" s="2152"/>
      <c r="N87" s="2152"/>
      <c r="O87" s="2152"/>
      <c r="P87" s="2152"/>
      <c r="Q87" s="2152"/>
      <c r="R87" s="2152"/>
      <c r="S87" s="2152"/>
      <c r="T87" s="2152"/>
      <c r="U87" s="2152"/>
      <c r="V87" s="2152"/>
      <c r="W87" s="2152"/>
      <c r="X87" s="2152"/>
      <c r="Y87" s="2152"/>
      <c r="Z87" s="2151"/>
      <c r="AA87" s="2152"/>
      <c r="AB87" s="2152"/>
      <c r="AC87" s="2152"/>
      <c r="AD87" s="2152"/>
      <c r="AE87" s="2152"/>
      <c r="AF87" s="2151"/>
      <c r="AG87" s="2152"/>
      <c r="AH87" s="2152"/>
      <c r="AI87" s="2152"/>
      <c r="AJ87" s="2152"/>
      <c r="AK87" s="2152"/>
      <c r="AL87" s="2151"/>
      <c r="AM87" s="2152"/>
      <c r="AN87" s="2152"/>
      <c r="AO87" s="2152"/>
      <c r="AP87" s="2152"/>
      <c r="AQ87" s="2152"/>
      <c r="AR87" s="2151"/>
      <c r="AS87" s="2152"/>
      <c r="AT87" s="2152"/>
      <c r="AU87" s="2152"/>
      <c r="AV87" s="2152"/>
      <c r="AW87" s="2152"/>
      <c r="AX87" s="2151"/>
      <c r="AY87" s="2152"/>
      <c r="AZ87" s="2152"/>
      <c r="BA87" s="2152"/>
      <c r="BB87" s="2152"/>
      <c r="BC87" s="2152"/>
      <c r="BD87" s="2151"/>
      <c r="BE87" s="2152"/>
      <c r="BF87" s="2152"/>
      <c r="BG87" s="2152"/>
      <c r="BH87" s="2152"/>
      <c r="BI87" s="2152"/>
      <c r="BJ87" s="2151"/>
      <c r="BK87" s="2152"/>
      <c r="BL87" s="2152"/>
      <c r="BM87" s="2152"/>
      <c r="BN87" s="2152"/>
      <c r="BO87" s="2152"/>
      <c r="BP87" s="2151"/>
      <c r="BQ87" s="2152"/>
      <c r="BR87" s="2152"/>
      <c r="BS87" s="2152"/>
      <c r="BT87" s="2152"/>
      <c r="BU87" s="2152"/>
      <c r="BV87" s="2151"/>
      <c r="BW87" s="2152"/>
      <c r="BX87" s="2152"/>
      <c r="BY87" s="2152"/>
      <c r="BZ87" s="2152"/>
      <c r="CA87" s="2152"/>
      <c r="CB87" s="2151"/>
      <c r="CC87" s="2152"/>
      <c r="CD87" s="2152"/>
      <c r="CE87" s="2152"/>
      <c r="CF87" s="2152"/>
      <c r="CG87" s="2152"/>
      <c r="CH87" s="2151"/>
      <c r="CI87" s="2152"/>
      <c r="CJ87" s="2152"/>
      <c r="CK87" s="2152"/>
      <c r="CL87" s="2152"/>
      <c r="CM87" s="2152"/>
      <c r="CN87" s="2151"/>
      <c r="CO87" s="2152"/>
      <c r="CP87" s="2152"/>
      <c r="CQ87" s="2152"/>
      <c r="CR87" s="2152"/>
      <c r="CS87" s="2152"/>
      <c r="CT87" s="2151"/>
      <c r="CU87" s="2152"/>
      <c r="CV87" s="2152"/>
      <c r="CW87" s="2152"/>
      <c r="CX87" s="2152"/>
      <c r="CY87" s="2152"/>
      <c r="CZ87" s="2151"/>
      <c r="DA87" s="2152"/>
      <c r="DB87" s="2152"/>
      <c r="DC87" s="2152"/>
      <c r="DD87" s="2152"/>
      <c r="DE87" s="2152"/>
      <c r="DF87" s="2151"/>
      <c r="DG87" s="2152"/>
      <c r="DH87" s="2152"/>
      <c r="DI87" s="2152"/>
      <c r="DJ87" s="2152"/>
      <c r="DK87" s="2152"/>
      <c r="DL87" s="2151"/>
      <c r="DM87" s="2152"/>
      <c r="DN87" s="2152"/>
      <c r="DO87" s="2152"/>
      <c r="DP87" s="2152"/>
      <c r="DQ87" s="2152"/>
      <c r="DR87" s="2151"/>
      <c r="DS87" s="2152"/>
      <c r="DT87" s="2152"/>
      <c r="DU87" s="2152"/>
      <c r="DV87" s="2152"/>
      <c r="DW87" s="2152"/>
      <c r="DX87" s="2151"/>
      <c r="DY87" s="2152"/>
      <c r="DZ87" s="2152"/>
      <c r="EA87" s="2152"/>
      <c r="EB87" s="2152"/>
      <c r="EC87" s="2152"/>
      <c r="ED87" s="2151"/>
      <c r="EE87" s="2152"/>
      <c r="EF87" s="2152"/>
      <c r="EG87" s="2152"/>
      <c r="EH87" s="2152"/>
      <c r="EI87" s="2152"/>
      <c r="EJ87" s="2151"/>
      <c r="EK87" s="2152"/>
      <c r="EL87" s="2152"/>
      <c r="EM87" s="2152"/>
      <c r="EN87" s="2152"/>
      <c r="EO87" s="2152"/>
      <c r="EP87" s="2151"/>
      <c r="EQ87" s="2152"/>
      <c r="ER87" s="2152"/>
      <c r="ES87" s="2152"/>
      <c r="ET87" s="2152"/>
      <c r="EU87" s="2152"/>
      <c r="EV87" s="2151"/>
      <c r="EW87" s="2152"/>
      <c r="EX87" s="2152"/>
      <c r="EY87" s="2152"/>
      <c r="EZ87" s="2152"/>
      <c r="FA87" s="2152"/>
      <c r="FB87" s="2151"/>
      <c r="FC87" s="2152"/>
      <c r="FD87" s="2152"/>
      <c r="FE87" s="2152"/>
      <c r="FF87" s="2152"/>
      <c r="FG87" s="2152"/>
      <c r="FH87" s="2151"/>
      <c r="FI87" s="2152"/>
      <c r="FJ87" s="2152"/>
      <c r="FK87" s="2152"/>
      <c r="FL87" s="2152"/>
      <c r="FM87" s="2152"/>
      <c r="FN87" s="2151"/>
      <c r="FO87" s="2152"/>
      <c r="FP87" s="2152"/>
      <c r="FQ87" s="2152"/>
      <c r="FR87" s="2152"/>
      <c r="FS87" s="2152"/>
      <c r="FT87" s="2151"/>
      <c r="FU87" s="2152"/>
      <c r="FV87" s="2152"/>
      <c r="FW87" s="2152"/>
      <c r="FX87" s="2152"/>
      <c r="FY87" s="2152"/>
      <c r="FZ87" s="2151"/>
      <c r="GA87" s="2152"/>
      <c r="GB87" s="2152"/>
      <c r="GC87" s="2152"/>
      <c r="GD87" s="2152"/>
      <c r="GE87" s="2152"/>
      <c r="GF87" s="2151"/>
      <c r="GG87" s="2152"/>
      <c r="GH87" s="2152"/>
      <c r="GI87" s="2152"/>
      <c r="GJ87" s="2152"/>
      <c r="GK87" s="2152"/>
      <c r="GL87" s="2151"/>
      <c r="GM87" s="2152"/>
      <c r="GN87" s="2152"/>
      <c r="GO87" s="2152"/>
      <c r="GP87" s="2152"/>
      <c r="GQ87" s="2152"/>
      <c r="GR87" s="2151"/>
      <c r="GS87" s="2152"/>
      <c r="GT87" s="2152"/>
      <c r="GU87" s="2152"/>
      <c r="GV87" s="2152"/>
      <c r="GW87" s="2152"/>
      <c r="GX87" s="2151"/>
      <c r="GY87" s="2152"/>
      <c r="GZ87" s="2152"/>
      <c r="HA87" s="2152"/>
      <c r="HB87" s="2152"/>
      <c r="HC87" s="2152"/>
      <c r="HD87" s="2151"/>
      <c r="HE87" s="2152"/>
      <c r="HF87" s="2152"/>
      <c r="HG87" s="2152"/>
      <c r="HH87" s="2152"/>
      <c r="HI87" s="2152"/>
      <c r="HJ87" s="2151"/>
      <c r="HK87" s="2152"/>
      <c r="HL87" s="2152"/>
      <c r="HM87" s="2152"/>
      <c r="HN87" s="2152"/>
      <c r="HO87" s="2152"/>
      <c r="HP87" s="2151"/>
      <c r="HQ87" s="2152"/>
      <c r="HR87" s="2152"/>
      <c r="HS87" s="2152"/>
      <c r="HT87" s="2152"/>
      <c r="HU87" s="2152"/>
      <c r="HV87" s="2151"/>
      <c r="HW87" s="2152"/>
      <c r="HX87" s="2152"/>
      <c r="HY87" s="2152"/>
      <c r="HZ87" s="2152"/>
      <c r="IA87" s="2152"/>
      <c r="IB87" s="2151"/>
      <c r="IC87" s="2152"/>
      <c r="ID87" s="2152"/>
      <c r="IE87" s="2152"/>
      <c r="IF87" s="2152"/>
      <c r="IG87" s="2152"/>
      <c r="IH87" s="2151"/>
      <c r="II87" s="2152"/>
      <c r="IJ87" s="2152"/>
      <c r="IK87" s="2152"/>
      <c r="IL87" s="2152"/>
      <c r="IM87" s="2152"/>
      <c r="IN87" s="2151"/>
      <c r="IO87" s="2152"/>
      <c r="IP87" s="2152"/>
      <c r="IQ87" s="2152"/>
      <c r="IR87" s="2152"/>
      <c r="IS87" s="2152"/>
      <c r="IT87" s="2151"/>
      <c r="IU87" s="2152"/>
      <c r="IV87" s="2152"/>
      <c r="IW87" s="2152"/>
      <c r="IX87" s="2152"/>
      <c r="IY87" s="2152"/>
      <c r="IZ87" s="2151"/>
      <c r="JA87" s="2152"/>
      <c r="JB87" s="2152"/>
      <c r="JC87" s="2152"/>
      <c r="JD87" s="2152"/>
      <c r="JE87" s="2152"/>
      <c r="JF87" s="2151"/>
      <c r="JG87" s="2152"/>
      <c r="JH87" s="2152"/>
      <c r="JI87" s="2152"/>
      <c r="JJ87" s="2152"/>
      <c r="JK87" s="2152"/>
      <c r="JL87" s="2151"/>
      <c r="JM87" s="2152"/>
      <c r="JN87" s="2152"/>
      <c r="JO87" s="2152"/>
      <c r="JP87" s="2152"/>
      <c r="JQ87" s="2152"/>
      <c r="JR87" s="2151"/>
      <c r="JS87" s="2152"/>
      <c r="JT87" s="2152"/>
      <c r="JU87" s="2152"/>
      <c r="JV87" s="2152"/>
      <c r="JW87" s="2152"/>
      <c r="JX87" s="2151"/>
      <c r="JY87" s="2152"/>
      <c r="JZ87" s="2152"/>
      <c r="KA87" s="2152"/>
      <c r="KB87" s="2152"/>
      <c r="KC87" s="2152"/>
      <c r="KD87" s="2151"/>
      <c r="KE87" s="2152"/>
      <c r="KF87" s="2152"/>
      <c r="KG87" s="2152"/>
      <c r="KH87" s="2152"/>
      <c r="KI87" s="2152"/>
      <c r="KJ87" s="2151"/>
      <c r="KK87" s="2152"/>
      <c r="KL87" s="2152"/>
      <c r="KM87" s="2152"/>
      <c r="KN87" s="2152"/>
      <c r="KO87" s="2152"/>
      <c r="KP87" s="2151"/>
      <c r="KQ87" s="2152"/>
      <c r="KR87" s="2152"/>
      <c r="KS87" s="2152"/>
      <c r="KT87" s="2152"/>
      <c r="KU87" s="2152"/>
      <c r="KV87" s="2151"/>
      <c r="KW87" s="2152"/>
      <c r="KX87" s="2152"/>
      <c r="KY87" s="2152"/>
      <c r="KZ87" s="2152"/>
      <c r="LA87" s="2152"/>
      <c r="LB87" s="2151"/>
      <c r="LC87" s="2152"/>
      <c r="LD87" s="2152"/>
      <c r="LE87" s="2152"/>
      <c r="LF87" s="2152"/>
      <c r="LG87" s="2152"/>
      <c r="LH87" s="2151"/>
      <c r="LI87" s="2152"/>
      <c r="LJ87" s="2152"/>
      <c r="LK87" s="2152"/>
      <c r="LL87" s="2152"/>
      <c r="LM87" s="2152"/>
      <c r="LN87" s="2151"/>
      <c r="LO87" s="2152"/>
      <c r="LP87" s="2152"/>
      <c r="LQ87" s="2152"/>
      <c r="LR87" s="2152"/>
      <c r="LS87" s="2152"/>
      <c r="LT87" s="2151"/>
      <c r="LU87" s="2152"/>
      <c r="LV87" s="2152"/>
      <c r="LW87" s="2152"/>
      <c r="LX87" s="2152"/>
      <c r="LY87" s="2152"/>
      <c r="LZ87" s="2151"/>
      <c r="MA87" s="2152"/>
      <c r="MB87" s="2152"/>
      <c r="MC87" s="2152"/>
      <c r="MD87" s="2152"/>
      <c r="ME87" s="2152"/>
      <c r="MF87" s="2151"/>
      <c r="MG87" s="2152"/>
      <c r="MH87" s="2152"/>
      <c r="MI87" s="2152"/>
      <c r="MJ87" s="2152"/>
      <c r="MK87" s="2152"/>
      <c r="ML87" s="2151"/>
      <c r="MM87" s="2152"/>
      <c r="MN87" s="2152"/>
      <c r="MO87" s="2152"/>
      <c r="MP87" s="2152"/>
      <c r="MQ87" s="2152"/>
      <c r="MR87" s="2151"/>
      <c r="MS87" s="2152"/>
      <c r="MT87" s="2152"/>
      <c r="MU87" s="2152"/>
      <c r="MV87" s="2152"/>
      <c r="MW87" s="2152"/>
      <c r="MX87" s="2151"/>
      <c r="MY87" s="2152"/>
      <c r="MZ87" s="2152"/>
      <c r="NA87" s="2152"/>
      <c r="NB87" s="2152"/>
      <c r="NC87" s="2152"/>
      <c r="ND87" s="2151"/>
      <c r="NE87" s="2152"/>
      <c r="NF87" s="2152"/>
      <c r="NG87" s="2152"/>
      <c r="NH87" s="2152"/>
      <c r="NI87" s="2152"/>
      <c r="NJ87" s="2151"/>
      <c r="NK87" s="2152"/>
      <c r="NL87" s="2152"/>
      <c r="NM87" s="2152"/>
      <c r="NN87" s="2152"/>
      <c r="NO87" s="2152"/>
      <c r="NP87" s="2151"/>
      <c r="NQ87" s="2152"/>
      <c r="NR87" s="2152"/>
      <c r="NS87" s="2152"/>
      <c r="NT87" s="2152"/>
      <c r="NU87" s="2152"/>
      <c r="NV87" s="2151"/>
      <c r="NW87" s="2152"/>
      <c r="NX87" s="2152"/>
      <c r="NY87" s="2152"/>
      <c r="NZ87" s="2152"/>
      <c r="OA87" s="2152"/>
      <c r="OB87" s="2151"/>
      <c r="OC87" s="2152"/>
      <c r="OD87" s="2152"/>
      <c r="OE87" s="2152"/>
      <c r="OF87" s="2152"/>
      <c r="OG87" s="2152"/>
      <c r="OH87" s="2151"/>
      <c r="OI87" s="2152"/>
      <c r="OJ87" s="2152"/>
      <c r="OK87" s="2152"/>
      <c r="OL87" s="2152"/>
      <c r="OM87" s="2152"/>
      <c r="ON87" s="2151"/>
      <c r="OO87" s="2152"/>
      <c r="OP87" s="2152"/>
      <c r="OQ87" s="2152"/>
      <c r="OR87" s="2152"/>
      <c r="OS87" s="2152"/>
      <c r="OT87" s="2151"/>
      <c r="OU87" s="2152"/>
      <c r="OV87" s="2152"/>
      <c r="OW87" s="2152"/>
      <c r="OX87" s="2152"/>
      <c r="OY87" s="2152"/>
      <c r="OZ87" s="2151"/>
      <c r="PA87" s="2152"/>
      <c r="PB87" s="2152"/>
      <c r="PC87" s="2152"/>
      <c r="PD87" s="2152"/>
      <c r="PE87" s="2152"/>
      <c r="PF87" s="2151"/>
      <c r="PG87" s="2152"/>
      <c r="PH87" s="2152"/>
      <c r="PI87" s="2152"/>
      <c r="PJ87" s="2152"/>
      <c r="PK87" s="2152"/>
      <c r="PL87" s="2151"/>
      <c r="PM87" s="2152"/>
      <c r="PN87" s="2152"/>
      <c r="PO87" s="2152"/>
      <c r="PP87" s="2152"/>
      <c r="PQ87" s="2152"/>
      <c r="PR87" s="2151"/>
      <c r="PS87" s="2152"/>
      <c r="PT87" s="2152"/>
      <c r="PU87" s="2152"/>
      <c r="PV87" s="2152"/>
      <c r="PW87" s="2152"/>
      <c r="PX87" s="2151"/>
      <c r="PY87" s="2152"/>
      <c r="PZ87" s="2152"/>
      <c r="QA87" s="2152"/>
      <c r="QB87" s="2152"/>
      <c r="QC87" s="2152"/>
      <c r="QD87" s="2151"/>
      <c r="QE87" s="2152"/>
      <c r="QF87" s="2152"/>
      <c r="QG87" s="2152"/>
      <c r="QH87" s="2152"/>
      <c r="QI87" s="2152"/>
      <c r="QJ87" s="2151"/>
      <c r="QK87" s="2152"/>
      <c r="QL87" s="2152"/>
      <c r="QM87" s="2152"/>
      <c r="QN87" s="2152"/>
      <c r="QO87" s="2152"/>
      <c r="QP87" s="2151"/>
      <c r="QQ87" s="2152"/>
      <c r="QR87" s="2152"/>
      <c r="QS87" s="2152"/>
      <c r="QT87" s="2152"/>
      <c r="QU87" s="2152"/>
      <c r="QV87" s="2151"/>
      <c r="QW87" s="2152"/>
      <c r="QX87" s="2152"/>
      <c r="QY87" s="2152"/>
      <c r="QZ87" s="2152"/>
      <c r="RA87" s="2152"/>
      <c r="RB87" s="2151"/>
      <c r="RC87" s="2152"/>
      <c r="RD87" s="2152"/>
      <c r="RE87" s="2152"/>
      <c r="RF87" s="2152"/>
      <c r="RG87" s="2152"/>
      <c r="RH87" s="2151"/>
      <c r="RI87" s="2152"/>
      <c r="RJ87" s="2152"/>
      <c r="RK87" s="2152"/>
      <c r="RL87" s="2152"/>
      <c r="RM87" s="2152"/>
      <c r="RN87" s="2151"/>
      <c r="RO87" s="2152"/>
      <c r="RP87" s="2152"/>
      <c r="RQ87" s="2152"/>
      <c r="RR87" s="2152"/>
      <c r="RS87" s="2152"/>
      <c r="RT87" s="2151"/>
      <c r="RU87" s="2152"/>
      <c r="RV87" s="2152"/>
      <c r="RW87" s="2152"/>
      <c r="RX87" s="2152"/>
      <c r="RY87" s="2152"/>
      <c r="RZ87" s="2151"/>
      <c r="SA87" s="2152"/>
      <c r="SB87" s="2152"/>
      <c r="SC87" s="2152"/>
      <c r="SD87" s="2152"/>
      <c r="SE87" s="2152"/>
      <c r="SF87" s="2151"/>
      <c r="SG87" s="2152"/>
      <c r="SH87" s="2152"/>
      <c r="SI87" s="2152"/>
      <c r="SJ87" s="2152"/>
      <c r="SK87" s="2152"/>
      <c r="SL87" s="2151"/>
      <c r="SM87" s="2152"/>
      <c r="SN87" s="2152"/>
      <c r="SO87" s="2152"/>
      <c r="SP87" s="2152"/>
      <c r="SQ87" s="2152"/>
      <c r="SR87" s="2151"/>
      <c r="SS87" s="2152"/>
      <c r="ST87" s="2152"/>
      <c r="SU87" s="2152"/>
      <c r="SV87" s="2152"/>
      <c r="SW87" s="2152"/>
      <c r="SX87" s="2151"/>
      <c r="SY87" s="2152"/>
      <c r="SZ87" s="2152"/>
      <c r="TA87" s="2152"/>
      <c r="TB87" s="2152"/>
      <c r="TC87" s="2152"/>
      <c r="TD87" s="2151"/>
      <c r="TE87" s="2152"/>
      <c r="TF87" s="2152"/>
      <c r="TG87" s="2152"/>
      <c r="TH87" s="2152"/>
      <c r="TI87" s="2152"/>
      <c r="TJ87" s="2151"/>
      <c r="TK87" s="2152"/>
      <c r="TL87" s="2152"/>
      <c r="TM87" s="2152"/>
      <c r="TN87" s="2152"/>
      <c r="TO87" s="2152"/>
      <c r="TP87" s="2151"/>
      <c r="TQ87" s="2152"/>
      <c r="TR87" s="2152"/>
      <c r="TS87" s="2152"/>
      <c r="TT87" s="2152"/>
      <c r="TU87" s="2152"/>
      <c r="TV87" s="2151"/>
      <c r="TW87" s="2152"/>
      <c r="TX87" s="2152"/>
      <c r="TY87" s="2152"/>
      <c r="TZ87" s="2152"/>
      <c r="UA87" s="2152"/>
      <c r="UB87" s="2151"/>
      <c r="UC87" s="2152"/>
      <c r="UD87" s="2152"/>
      <c r="UE87" s="2152"/>
      <c r="UF87" s="2152"/>
      <c r="UG87" s="2152"/>
      <c r="UH87" s="2151"/>
      <c r="UI87" s="2152"/>
      <c r="UJ87" s="2152"/>
      <c r="UK87" s="2152"/>
      <c r="UL87" s="2152"/>
      <c r="UM87" s="2152"/>
      <c r="UN87" s="2151"/>
      <c r="UO87" s="2152"/>
      <c r="UP87" s="2152"/>
      <c r="UQ87" s="2152"/>
      <c r="UR87" s="2152"/>
      <c r="US87" s="2152"/>
      <c r="UT87" s="2151"/>
      <c r="UU87" s="2152"/>
      <c r="UV87" s="2152"/>
      <c r="UW87" s="2152"/>
      <c r="UX87" s="2152"/>
      <c r="UY87" s="2152"/>
      <c r="UZ87" s="2151"/>
      <c r="VA87" s="2152"/>
      <c r="VB87" s="2152"/>
      <c r="VC87" s="2152"/>
      <c r="VD87" s="2152"/>
      <c r="VE87" s="2152"/>
      <c r="VF87" s="2151"/>
      <c r="VG87" s="2152"/>
      <c r="VH87" s="2152"/>
      <c r="VI87" s="2152"/>
      <c r="VJ87" s="2152"/>
      <c r="VK87" s="2152"/>
      <c r="VL87" s="2151"/>
      <c r="VM87" s="2152"/>
      <c r="VN87" s="2152"/>
      <c r="VO87" s="2152"/>
      <c r="VP87" s="2152"/>
      <c r="VQ87" s="2152"/>
      <c r="VR87" s="2151"/>
      <c r="VS87" s="2152"/>
      <c r="VT87" s="2152"/>
      <c r="VU87" s="2152"/>
      <c r="VV87" s="2152"/>
      <c r="VW87" s="2152"/>
      <c r="VX87" s="2151"/>
      <c r="VY87" s="2152"/>
      <c r="VZ87" s="2152"/>
      <c r="WA87" s="2152"/>
      <c r="WB87" s="2152"/>
      <c r="WC87" s="2152"/>
      <c r="WD87" s="2151"/>
      <c r="WE87" s="2152"/>
      <c r="WF87" s="2152"/>
      <c r="WG87" s="2152"/>
      <c r="WH87" s="2152"/>
      <c r="WI87" s="2152"/>
      <c r="WJ87" s="2151"/>
      <c r="WK87" s="2152"/>
      <c r="WL87" s="2152"/>
      <c r="WM87" s="2152"/>
      <c r="WN87" s="2152"/>
      <c r="WO87" s="2152"/>
      <c r="WP87" s="2151"/>
      <c r="WQ87" s="2152"/>
      <c r="WR87" s="2152"/>
      <c r="WS87" s="2152"/>
      <c r="WT87" s="2152"/>
      <c r="WU87" s="2152"/>
      <c r="WV87" s="2151"/>
      <c r="WW87" s="2152"/>
      <c r="WX87" s="2152"/>
      <c r="WY87" s="2152"/>
      <c r="WZ87" s="2152"/>
      <c r="XA87" s="2152"/>
      <c r="XB87" s="2151"/>
      <c r="XC87" s="2152"/>
      <c r="XD87" s="2152"/>
      <c r="XE87" s="2152"/>
      <c r="XF87" s="2152"/>
      <c r="XG87" s="2152"/>
      <c r="XH87" s="2151"/>
      <c r="XI87" s="2152"/>
      <c r="XJ87" s="2152"/>
      <c r="XK87" s="2152"/>
      <c r="XL87" s="2152"/>
      <c r="XM87" s="2152"/>
      <c r="XN87" s="2151"/>
      <c r="XO87" s="2152"/>
      <c r="XP87" s="2152"/>
      <c r="XQ87" s="2152"/>
      <c r="XR87" s="2152"/>
      <c r="XS87" s="2152"/>
      <c r="XT87" s="2151"/>
      <c r="XU87" s="2152"/>
      <c r="XV87" s="2152"/>
      <c r="XW87" s="2152"/>
      <c r="XX87" s="2152"/>
      <c r="XY87" s="2152"/>
      <c r="XZ87" s="2151"/>
      <c r="YA87" s="2152"/>
      <c r="YB87" s="2152"/>
      <c r="YC87" s="2152"/>
      <c r="YD87" s="2152"/>
      <c r="YE87" s="2152"/>
      <c r="YF87" s="2151"/>
      <c r="YG87" s="2152"/>
      <c r="YH87" s="2152"/>
      <c r="YI87" s="2152"/>
      <c r="YJ87" s="2152"/>
      <c r="YK87" s="2152"/>
      <c r="YL87" s="2151"/>
      <c r="YM87" s="2152"/>
      <c r="YN87" s="2152"/>
      <c r="YO87" s="2152"/>
      <c r="YP87" s="2152"/>
      <c r="YQ87" s="2152"/>
      <c r="YR87" s="2151"/>
      <c r="YS87" s="2152"/>
      <c r="YT87" s="2152"/>
      <c r="YU87" s="2152"/>
      <c r="YV87" s="2152"/>
      <c r="YW87" s="2152"/>
      <c r="YX87" s="2151"/>
      <c r="YY87" s="2152"/>
      <c r="YZ87" s="2152"/>
      <c r="ZA87" s="2152"/>
      <c r="ZB87" s="2152"/>
      <c r="ZC87" s="2152"/>
      <c r="ZD87" s="2151"/>
      <c r="ZE87" s="2152"/>
      <c r="ZF87" s="2152"/>
      <c r="ZG87" s="2152"/>
      <c r="ZH87" s="2152"/>
      <c r="ZI87" s="2152"/>
      <c r="ZJ87" s="2151"/>
      <c r="ZK87" s="2152"/>
      <c r="ZL87" s="2152"/>
      <c r="ZM87" s="2152"/>
      <c r="ZN87" s="2152"/>
      <c r="ZO87" s="2152"/>
      <c r="ZP87" s="2151"/>
      <c r="ZQ87" s="2152"/>
      <c r="ZR87" s="2152"/>
      <c r="ZS87" s="2152"/>
      <c r="ZT87" s="2152"/>
      <c r="ZU87" s="2152"/>
      <c r="ZV87" s="2151"/>
      <c r="ZW87" s="2152"/>
      <c r="ZX87" s="2152"/>
      <c r="ZY87" s="2152"/>
      <c r="ZZ87" s="2152"/>
      <c r="AAA87" s="2152"/>
      <c r="AAB87" s="2151"/>
      <c r="AAC87" s="2152"/>
      <c r="AAD87" s="2152"/>
      <c r="AAE87" s="2152"/>
      <c r="AAF87" s="2152"/>
      <c r="AAG87" s="2152"/>
      <c r="AAH87" s="2151"/>
      <c r="AAI87" s="2152"/>
      <c r="AAJ87" s="2152"/>
      <c r="AAK87" s="2152"/>
      <c r="AAL87" s="2152"/>
      <c r="AAM87" s="2152"/>
      <c r="AAN87" s="2151"/>
      <c r="AAO87" s="2152"/>
      <c r="AAP87" s="2152"/>
      <c r="AAQ87" s="2152"/>
      <c r="AAR87" s="2152"/>
      <c r="AAS87" s="2152"/>
      <c r="AAT87" s="2151"/>
      <c r="AAU87" s="2152"/>
      <c r="AAV87" s="2152"/>
      <c r="AAW87" s="2152"/>
      <c r="AAX87" s="2152"/>
      <c r="AAY87" s="2152"/>
      <c r="AAZ87" s="2151"/>
      <c r="ABA87" s="2152"/>
      <c r="ABB87" s="2152"/>
      <c r="ABC87" s="2152"/>
      <c r="ABD87" s="2152"/>
      <c r="ABE87" s="2152"/>
      <c r="ABF87" s="2151"/>
      <c r="ABG87" s="2152"/>
      <c r="ABH87" s="2152"/>
      <c r="ABI87" s="2152"/>
      <c r="ABJ87" s="2152"/>
      <c r="ABK87" s="2152"/>
      <c r="ABL87" s="2151"/>
      <c r="ABM87" s="2152"/>
      <c r="ABN87" s="2152"/>
      <c r="ABO87" s="2152"/>
      <c r="ABP87" s="2152"/>
      <c r="ABQ87" s="2152"/>
      <c r="ABR87" s="2151"/>
      <c r="ABS87" s="2152"/>
      <c r="ABT87" s="2152"/>
      <c r="ABU87" s="2152"/>
      <c r="ABV87" s="2152"/>
      <c r="ABW87" s="2152"/>
      <c r="ABX87" s="2151"/>
      <c r="ABY87" s="2152"/>
      <c r="ABZ87" s="2152"/>
      <c r="ACA87" s="2152"/>
      <c r="ACB87" s="2152"/>
      <c r="ACC87" s="2152"/>
      <c r="ACD87" s="2151"/>
      <c r="ACE87" s="2152"/>
      <c r="ACF87" s="2152"/>
      <c r="ACG87" s="2152"/>
      <c r="ACH87" s="2152"/>
      <c r="ACI87" s="2152"/>
      <c r="ACJ87" s="2151"/>
      <c r="ACK87" s="2152"/>
      <c r="ACL87" s="2152"/>
      <c r="ACM87" s="2152"/>
      <c r="ACN87" s="2152"/>
      <c r="ACO87" s="2152"/>
      <c r="ACP87" s="2151"/>
      <c r="ACQ87" s="2152"/>
      <c r="ACR87" s="2152"/>
      <c r="ACS87" s="2152"/>
      <c r="ACT87" s="2152"/>
      <c r="ACU87" s="2152"/>
      <c r="ACV87" s="2151"/>
      <c r="ACW87" s="2152"/>
      <c r="ACX87" s="2152"/>
      <c r="ACY87" s="2152"/>
      <c r="ACZ87" s="2152"/>
      <c r="ADA87" s="2152"/>
      <c r="ADB87" s="2151"/>
      <c r="ADC87" s="2152"/>
      <c r="ADD87" s="2152"/>
      <c r="ADE87" s="2152"/>
      <c r="ADF87" s="2152"/>
      <c r="ADG87" s="2152"/>
      <c r="ADH87" s="2151"/>
      <c r="ADI87" s="2152"/>
      <c r="ADJ87" s="2152"/>
      <c r="ADK87" s="2152"/>
      <c r="ADL87" s="2152"/>
      <c r="ADM87" s="2152"/>
      <c r="ADN87" s="2151"/>
      <c r="ADO87" s="2152"/>
      <c r="ADP87" s="2152"/>
      <c r="ADQ87" s="2152"/>
      <c r="ADR87" s="2152"/>
      <c r="ADS87" s="2152"/>
      <c r="ADT87" s="2151"/>
      <c r="ADU87" s="2152"/>
      <c r="ADV87" s="2152"/>
      <c r="ADW87" s="2152"/>
      <c r="ADX87" s="2152"/>
      <c r="ADY87" s="2152"/>
      <c r="ADZ87" s="2151"/>
      <c r="AEA87" s="2152"/>
      <c r="AEB87" s="2152"/>
      <c r="AEC87" s="2152"/>
      <c r="AED87" s="2152"/>
      <c r="AEE87" s="2152"/>
      <c r="AEF87" s="2151"/>
      <c r="AEG87" s="2152"/>
      <c r="AEH87" s="2152"/>
      <c r="AEI87" s="2152"/>
      <c r="AEJ87" s="2152"/>
      <c r="AEK87" s="2152"/>
      <c r="AEL87" s="2151"/>
      <c r="AEM87" s="2152"/>
      <c r="AEN87" s="2152"/>
      <c r="AEO87" s="2152"/>
      <c r="AEP87" s="2152"/>
      <c r="AEQ87" s="2152"/>
      <c r="AER87" s="2151"/>
      <c r="AES87" s="2152"/>
      <c r="AET87" s="2152"/>
      <c r="AEU87" s="2152"/>
      <c r="AEV87" s="2152"/>
      <c r="AEW87" s="2152"/>
      <c r="AEX87" s="2151"/>
      <c r="AEY87" s="2152"/>
      <c r="AEZ87" s="2152"/>
      <c r="AFA87" s="2152"/>
      <c r="AFB87" s="2152"/>
      <c r="AFC87" s="2152"/>
      <c r="AFD87" s="2151"/>
      <c r="AFE87" s="2152"/>
      <c r="AFF87" s="2152"/>
      <c r="AFG87" s="2152"/>
      <c r="AFH87" s="2152"/>
      <c r="AFI87" s="2152"/>
      <c r="AFJ87" s="2151"/>
      <c r="AFK87" s="2152"/>
      <c r="AFL87" s="2152"/>
      <c r="AFM87" s="2152"/>
      <c r="AFN87" s="2152"/>
      <c r="AFO87" s="2152"/>
      <c r="AFP87" s="2151"/>
      <c r="AFQ87" s="2152"/>
      <c r="AFR87" s="2152"/>
      <c r="AFS87" s="2152"/>
      <c r="AFT87" s="2152"/>
      <c r="AFU87" s="2152"/>
      <c r="AFV87" s="2151"/>
      <c r="AFW87" s="2152"/>
      <c r="AFX87" s="2152"/>
      <c r="AFY87" s="2152"/>
      <c r="AFZ87" s="2152"/>
      <c r="AGA87" s="2152"/>
      <c r="AGB87" s="2151"/>
      <c r="AGC87" s="2152"/>
      <c r="AGD87" s="2152"/>
      <c r="AGE87" s="2152"/>
      <c r="AGF87" s="2152"/>
      <c r="AGG87" s="2152"/>
      <c r="AGH87" s="2151"/>
      <c r="AGI87" s="2152"/>
      <c r="AGJ87" s="2152"/>
      <c r="AGK87" s="2152"/>
      <c r="AGL87" s="2152"/>
      <c r="AGM87" s="2152"/>
      <c r="AGN87" s="2151"/>
      <c r="AGO87" s="2152"/>
      <c r="AGP87" s="2152"/>
      <c r="AGQ87" s="2152"/>
      <c r="AGR87" s="2152"/>
      <c r="AGS87" s="2152"/>
      <c r="AGT87" s="2151"/>
      <c r="AGU87" s="2152"/>
      <c r="AGV87" s="2152"/>
      <c r="AGW87" s="2152"/>
      <c r="AGX87" s="2152"/>
      <c r="AGY87" s="2152"/>
      <c r="AGZ87" s="2151"/>
      <c r="AHA87" s="2152"/>
      <c r="AHB87" s="2152"/>
      <c r="AHC87" s="2152"/>
      <c r="AHD87" s="2152"/>
      <c r="AHE87" s="2152"/>
      <c r="AHF87" s="2151"/>
      <c r="AHG87" s="2152"/>
      <c r="AHH87" s="2152"/>
      <c r="AHI87" s="2152"/>
      <c r="AHJ87" s="2152"/>
      <c r="AHK87" s="2152"/>
      <c r="AHL87" s="2151"/>
      <c r="AHM87" s="2152"/>
      <c r="AHN87" s="2152"/>
      <c r="AHO87" s="2152"/>
      <c r="AHP87" s="2152"/>
      <c r="AHQ87" s="2152"/>
      <c r="AHR87" s="2151"/>
      <c r="AHS87" s="2152"/>
      <c r="AHT87" s="2152"/>
      <c r="AHU87" s="2152"/>
      <c r="AHV87" s="2152"/>
      <c r="AHW87" s="2152"/>
      <c r="AHX87" s="2151"/>
      <c r="AHY87" s="2152"/>
      <c r="AHZ87" s="2152"/>
      <c r="AIA87" s="2152"/>
      <c r="AIB87" s="2152"/>
      <c r="AIC87" s="2152"/>
      <c r="AID87" s="2151"/>
      <c r="AIE87" s="2152"/>
      <c r="AIF87" s="2152"/>
      <c r="AIG87" s="2152"/>
      <c r="AIH87" s="2152"/>
      <c r="AII87" s="2152"/>
      <c r="AIJ87" s="2151"/>
      <c r="AIK87" s="2152"/>
      <c r="AIL87" s="2152"/>
      <c r="AIM87" s="2152"/>
      <c r="AIN87" s="2152"/>
      <c r="AIO87" s="2152"/>
      <c r="AIP87" s="2151"/>
      <c r="AIQ87" s="2152"/>
      <c r="AIR87" s="2152"/>
      <c r="AIS87" s="2152"/>
      <c r="AIT87" s="2152"/>
      <c r="AIU87" s="2152"/>
      <c r="AIV87" s="2151"/>
      <c r="AIW87" s="2152"/>
      <c r="AIX87" s="2152"/>
      <c r="AIY87" s="2152"/>
      <c r="AIZ87" s="2152"/>
      <c r="AJA87" s="2152"/>
      <c r="AJB87" s="2151"/>
      <c r="AJC87" s="2152"/>
      <c r="AJD87" s="2152"/>
      <c r="AJE87" s="2152"/>
      <c r="AJF87" s="2152"/>
      <c r="AJG87" s="2152"/>
      <c r="AJH87" s="2151"/>
      <c r="AJI87" s="2152"/>
      <c r="AJJ87" s="2152"/>
      <c r="AJK87" s="2152"/>
      <c r="AJL87" s="2152"/>
      <c r="AJM87" s="2152"/>
      <c r="AJN87" s="2151"/>
      <c r="AJO87" s="2152"/>
      <c r="AJP87" s="2152"/>
      <c r="AJQ87" s="2152"/>
      <c r="AJR87" s="2152"/>
      <c r="AJS87" s="2152"/>
      <c r="AJT87" s="2151"/>
      <c r="AJU87" s="2152"/>
      <c r="AJV87" s="2152"/>
      <c r="AJW87" s="2152"/>
      <c r="AJX87" s="2152"/>
      <c r="AJY87" s="2152"/>
      <c r="AJZ87" s="2151"/>
      <c r="AKA87" s="2152"/>
      <c r="AKB87" s="2152"/>
      <c r="AKC87" s="2152"/>
      <c r="AKD87" s="2152"/>
      <c r="AKE87" s="2152"/>
      <c r="AKF87" s="2151"/>
      <c r="AKG87" s="2152"/>
      <c r="AKH87" s="2152"/>
      <c r="AKI87" s="2152"/>
      <c r="AKJ87" s="2152"/>
      <c r="AKK87" s="2152"/>
      <c r="AKL87" s="2151"/>
      <c r="AKM87" s="2152"/>
      <c r="AKN87" s="2152"/>
      <c r="AKO87" s="2152"/>
      <c r="AKP87" s="2152"/>
      <c r="AKQ87" s="2152"/>
      <c r="AKR87" s="2151"/>
      <c r="AKS87" s="2152"/>
      <c r="AKT87" s="2152"/>
      <c r="AKU87" s="2152"/>
      <c r="AKV87" s="2152"/>
      <c r="AKW87" s="2152"/>
      <c r="AKX87" s="2151"/>
      <c r="AKY87" s="2152"/>
      <c r="AKZ87" s="2152"/>
      <c r="ALA87" s="2152"/>
      <c r="ALB87" s="2152"/>
      <c r="ALC87" s="2152"/>
      <c r="ALD87" s="2151"/>
      <c r="ALE87" s="2152"/>
      <c r="ALF87" s="2152"/>
      <c r="ALG87" s="2152"/>
      <c r="ALH87" s="2152"/>
      <c r="ALI87" s="2152"/>
      <c r="ALJ87" s="2151"/>
      <c r="ALK87" s="2152"/>
      <c r="ALL87" s="2152"/>
      <c r="ALM87" s="2152"/>
      <c r="ALN87" s="2152"/>
      <c r="ALO87" s="2152"/>
      <c r="ALP87" s="2151"/>
      <c r="ALQ87" s="2152"/>
      <c r="ALR87" s="2152"/>
      <c r="ALS87" s="2152"/>
      <c r="ALT87" s="2152"/>
      <c r="ALU87" s="2152"/>
      <c r="ALV87" s="2151"/>
      <c r="ALW87" s="2152"/>
      <c r="ALX87" s="2152"/>
      <c r="ALY87" s="2152"/>
      <c r="ALZ87" s="2152"/>
      <c r="AMA87" s="2152"/>
      <c r="AMB87" s="2151"/>
      <c r="AMC87" s="2152"/>
      <c r="AMD87" s="2152"/>
      <c r="AME87" s="2152"/>
      <c r="AMF87" s="2152"/>
      <c r="AMG87" s="2152"/>
      <c r="AMH87" s="2151"/>
      <c r="AMI87" s="2152"/>
      <c r="AMJ87" s="2152"/>
      <c r="AMK87" s="2152"/>
      <c r="AML87" s="2152"/>
      <c r="AMM87" s="2152"/>
      <c r="AMN87" s="2151"/>
      <c r="AMO87" s="2152"/>
      <c r="AMP87" s="2152"/>
      <c r="AMQ87" s="2152"/>
      <c r="AMR87" s="2152"/>
      <c r="AMS87" s="2152"/>
      <c r="AMT87" s="2151"/>
      <c r="AMU87" s="2152"/>
      <c r="AMV87" s="2152"/>
      <c r="AMW87" s="2152"/>
      <c r="AMX87" s="2152"/>
      <c r="AMY87" s="2152"/>
      <c r="AMZ87" s="2151"/>
      <c r="ANA87" s="2152"/>
      <c r="ANB87" s="2152"/>
      <c r="ANC87" s="2152"/>
      <c r="AND87" s="2152"/>
      <c r="ANE87" s="2152"/>
      <c r="ANF87" s="2151"/>
      <c r="ANG87" s="2152"/>
      <c r="ANH87" s="2152"/>
      <c r="ANI87" s="2152"/>
      <c r="ANJ87" s="2152"/>
      <c r="ANK87" s="2152"/>
      <c r="ANL87" s="2151"/>
      <c r="ANM87" s="2152"/>
      <c r="ANN87" s="2152"/>
      <c r="ANO87" s="2152"/>
      <c r="ANP87" s="2152"/>
      <c r="ANQ87" s="2152"/>
      <c r="ANR87" s="2151"/>
      <c r="ANS87" s="2152"/>
      <c r="ANT87" s="2152"/>
      <c r="ANU87" s="2152"/>
      <c r="ANV87" s="2152"/>
      <c r="ANW87" s="2152"/>
      <c r="ANX87" s="2151"/>
      <c r="ANY87" s="2152"/>
      <c r="ANZ87" s="2152"/>
      <c r="AOA87" s="2152"/>
      <c r="AOB87" s="2152"/>
      <c r="AOC87" s="2152"/>
      <c r="AOD87" s="2151"/>
      <c r="AOE87" s="2152"/>
      <c r="AOF87" s="2152"/>
      <c r="AOG87" s="2152"/>
      <c r="AOH87" s="2152"/>
      <c r="AOI87" s="2152"/>
      <c r="AOJ87" s="2151"/>
      <c r="AOK87" s="2152"/>
      <c r="AOL87" s="2152"/>
      <c r="AOM87" s="2152"/>
      <c r="AON87" s="2152"/>
      <c r="AOO87" s="2152"/>
      <c r="AOP87" s="2151"/>
      <c r="AOQ87" s="2152"/>
      <c r="AOR87" s="2152"/>
      <c r="AOS87" s="2152"/>
      <c r="AOT87" s="2152"/>
      <c r="AOU87" s="2152"/>
      <c r="AOV87" s="2151"/>
      <c r="AOW87" s="2152"/>
      <c r="AOX87" s="2152"/>
      <c r="AOY87" s="2152"/>
      <c r="AOZ87" s="2152"/>
      <c r="APA87" s="2152"/>
      <c r="APB87" s="2151"/>
      <c r="APC87" s="2152"/>
      <c r="APD87" s="2152"/>
      <c r="APE87" s="2152"/>
      <c r="APF87" s="2152"/>
      <c r="APG87" s="2152"/>
      <c r="APH87" s="2151"/>
      <c r="API87" s="2152"/>
      <c r="APJ87" s="2152"/>
      <c r="APK87" s="2152"/>
      <c r="APL87" s="2152"/>
      <c r="APM87" s="2152"/>
      <c r="APN87" s="2151"/>
      <c r="APO87" s="2152"/>
      <c r="APP87" s="2152"/>
      <c r="APQ87" s="2152"/>
      <c r="APR87" s="2152"/>
      <c r="APS87" s="2152"/>
      <c r="APT87" s="2151"/>
      <c r="APU87" s="2152"/>
      <c r="APV87" s="2152"/>
      <c r="APW87" s="2152"/>
      <c r="APX87" s="2152"/>
      <c r="APY87" s="2152"/>
      <c r="APZ87" s="2151"/>
      <c r="AQA87" s="2152"/>
      <c r="AQB87" s="2152"/>
      <c r="AQC87" s="2152"/>
      <c r="AQD87" s="2152"/>
      <c r="AQE87" s="2152"/>
      <c r="AQF87" s="2151"/>
      <c r="AQG87" s="2152"/>
      <c r="AQH87" s="2152"/>
      <c r="AQI87" s="2152"/>
      <c r="AQJ87" s="2152"/>
      <c r="AQK87" s="2152"/>
      <c r="AQL87" s="2151"/>
      <c r="AQM87" s="2152"/>
      <c r="AQN87" s="2152"/>
      <c r="AQO87" s="2152"/>
      <c r="AQP87" s="2152"/>
      <c r="AQQ87" s="2152"/>
      <c r="AQR87" s="2151"/>
      <c r="AQS87" s="2152"/>
      <c r="AQT87" s="2152"/>
      <c r="AQU87" s="2152"/>
      <c r="AQV87" s="2152"/>
      <c r="AQW87" s="2152"/>
      <c r="AQX87" s="2151"/>
      <c r="AQY87" s="2152"/>
      <c r="AQZ87" s="2152"/>
      <c r="ARA87" s="2152"/>
      <c r="ARB87" s="2152"/>
      <c r="ARC87" s="2152"/>
      <c r="ARD87" s="2151"/>
      <c r="ARE87" s="2152"/>
      <c r="ARF87" s="2152"/>
      <c r="ARG87" s="2152"/>
      <c r="ARH87" s="2152"/>
      <c r="ARI87" s="2152"/>
      <c r="ARJ87" s="2151"/>
      <c r="ARK87" s="2152"/>
      <c r="ARL87" s="2152"/>
      <c r="ARM87" s="2152"/>
      <c r="ARN87" s="2152"/>
      <c r="ARO87" s="2152"/>
      <c r="ARP87" s="2151"/>
      <c r="ARQ87" s="2152"/>
      <c r="ARR87" s="2152"/>
      <c r="ARS87" s="2152"/>
      <c r="ART87" s="2152"/>
      <c r="ARU87" s="2152"/>
      <c r="ARV87" s="2151"/>
      <c r="ARW87" s="2152"/>
      <c r="ARX87" s="2152"/>
      <c r="ARY87" s="2152"/>
      <c r="ARZ87" s="2152"/>
      <c r="ASA87" s="2152"/>
      <c r="ASB87" s="2151"/>
      <c r="ASC87" s="2152"/>
      <c r="ASD87" s="2152"/>
      <c r="ASE87" s="2152"/>
      <c r="ASF87" s="2152"/>
      <c r="ASG87" s="2152"/>
      <c r="ASH87" s="2151"/>
      <c r="ASI87" s="2152"/>
      <c r="ASJ87" s="2152"/>
      <c r="ASK87" s="2152"/>
      <c r="ASL87" s="2152"/>
      <c r="ASM87" s="2152"/>
      <c r="ASN87" s="2151"/>
      <c r="ASO87" s="2152"/>
      <c r="ASP87" s="2152"/>
      <c r="ASQ87" s="2152"/>
      <c r="ASR87" s="2152"/>
      <c r="ASS87" s="2152"/>
      <c r="AST87" s="2151"/>
      <c r="ASU87" s="2152"/>
      <c r="ASV87" s="2152"/>
      <c r="ASW87" s="2152"/>
      <c r="ASX87" s="2152"/>
      <c r="ASY87" s="2152"/>
      <c r="ASZ87" s="2151"/>
      <c r="ATA87" s="2152"/>
      <c r="ATB87" s="2152"/>
      <c r="ATC87" s="2152"/>
      <c r="ATD87" s="2152"/>
      <c r="ATE87" s="2152"/>
      <c r="ATF87" s="2151"/>
      <c r="ATG87" s="2152"/>
      <c r="ATH87" s="2152"/>
      <c r="ATI87" s="2152"/>
      <c r="ATJ87" s="2152"/>
      <c r="ATK87" s="2152"/>
      <c r="ATL87" s="2151"/>
      <c r="ATM87" s="2152"/>
      <c r="ATN87" s="2152"/>
      <c r="ATO87" s="2152"/>
      <c r="ATP87" s="2152"/>
      <c r="ATQ87" s="2152"/>
      <c r="ATR87" s="2151"/>
      <c r="ATS87" s="2152"/>
      <c r="ATT87" s="2152"/>
      <c r="ATU87" s="2152"/>
      <c r="ATV87" s="2152"/>
      <c r="ATW87" s="2152"/>
      <c r="ATX87" s="2151"/>
      <c r="ATY87" s="2152"/>
      <c r="ATZ87" s="2152"/>
      <c r="AUA87" s="2152"/>
      <c r="AUB87" s="2152"/>
      <c r="AUC87" s="2152"/>
      <c r="AUD87" s="2151"/>
      <c r="AUE87" s="2152"/>
      <c r="AUF87" s="2152"/>
      <c r="AUG87" s="2152"/>
      <c r="AUH87" s="2152"/>
      <c r="AUI87" s="2152"/>
      <c r="AUJ87" s="2151"/>
      <c r="AUK87" s="2152"/>
      <c r="AUL87" s="2152"/>
      <c r="AUM87" s="2152"/>
      <c r="AUN87" s="2152"/>
      <c r="AUO87" s="2152"/>
      <c r="AUP87" s="2151"/>
      <c r="AUQ87" s="2152"/>
      <c r="AUR87" s="2152"/>
      <c r="AUS87" s="2152"/>
      <c r="AUT87" s="2152"/>
      <c r="AUU87" s="2152"/>
      <c r="AUV87" s="2151"/>
      <c r="AUW87" s="2152"/>
      <c r="AUX87" s="2152"/>
      <c r="AUY87" s="2152"/>
      <c r="AUZ87" s="2152"/>
      <c r="AVA87" s="2152"/>
      <c r="AVB87" s="2151"/>
      <c r="AVC87" s="2152"/>
      <c r="AVD87" s="2152"/>
      <c r="AVE87" s="2152"/>
      <c r="AVF87" s="2152"/>
      <c r="AVG87" s="2152"/>
      <c r="AVH87" s="2151"/>
      <c r="AVI87" s="2152"/>
      <c r="AVJ87" s="2152"/>
      <c r="AVK87" s="2152"/>
      <c r="AVL87" s="2152"/>
      <c r="AVM87" s="2152"/>
      <c r="AVN87" s="2151"/>
      <c r="AVO87" s="2152"/>
      <c r="AVP87" s="2152"/>
      <c r="AVQ87" s="2152"/>
      <c r="AVR87" s="2152"/>
      <c r="AVS87" s="2152"/>
      <c r="AVT87" s="2151"/>
      <c r="AVU87" s="2152"/>
      <c r="AVV87" s="2152"/>
      <c r="AVW87" s="2152"/>
      <c r="AVX87" s="2152"/>
      <c r="AVY87" s="2152"/>
      <c r="AVZ87" s="2151"/>
      <c r="AWA87" s="2152"/>
      <c r="AWB87" s="2152"/>
      <c r="AWC87" s="2152"/>
      <c r="AWD87" s="2152"/>
      <c r="AWE87" s="2152"/>
      <c r="AWF87" s="2151"/>
      <c r="AWG87" s="2152"/>
      <c r="AWH87" s="2152"/>
      <c r="AWI87" s="2152"/>
      <c r="AWJ87" s="2152"/>
      <c r="AWK87" s="2152"/>
      <c r="AWL87" s="2151"/>
      <c r="AWM87" s="2152"/>
      <c r="AWN87" s="2152"/>
      <c r="AWO87" s="2152"/>
      <c r="AWP87" s="2152"/>
      <c r="AWQ87" s="2152"/>
      <c r="AWR87" s="2151"/>
      <c r="AWS87" s="2152"/>
      <c r="AWT87" s="2152"/>
      <c r="AWU87" s="2152"/>
      <c r="AWV87" s="2152"/>
      <c r="AWW87" s="2152"/>
      <c r="AWX87" s="2151"/>
      <c r="AWY87" s="2152"/>
      <c r="AWZ87" s="2152"/>
      <c r="AXA87" s="2152"/>
      <c r="AXB87" s="2152"/>
      <c r="AXC87" s="2152"/>
      <c r="AXD87" s="2151"/>
      <c r="AXE87" s="2152"/>
      <c r="AXF87" s="2152"/>
      <c r="AXG87" s="2152"/>
      <c r="AXH87" s="2152"/>
      <c r="AXI87" s="2152"/>
      <c r="AXJ87" s="2151"/>
      <c r="AXK87" s="2152"/>
      <c r="AXL87" s="2152"/>
      <c r="AXM87" s="2152"/>
      <c r="AXN87" s="2152"/>
      <c r="AXO87" s="2152"/>
      <c r="AXP87" s="2151"/>
      <c r="AXQ87" s="2152"/>
      <c r="AXR87" s="2152"/>
      <c r="AXS87" s="2152"/>
      <c r="AXT87" s="2152"/>
      <c r="AXU87" s="2152"/>
      <c r="AXV87" s="2151"/>
      <c r="AXW87" s="2152"/>
      <c r="AXX87" s="2152"/>
      <c r="AXY87" s="2152"/>
      <c r="AXZ87" s="2152"/>
      <c r="AYA87" s="2152"/>
      <c r="AYB87" s="2151"/>
      <c r="AYC87" s="2152"/>
      <c r="AYD87" s="2152"/>
      <c r="AYE87" s="2152"/>
      <c r="AYF87" s="2152"/>
      <c r="AYG87" s="2152"/>
      <c r="AYH87" s="2151"/>
      <c r="AYI87" s="2152"/>
      <c r="AYJ87" s="2152"/>
      <c r="AYK87" s="2152"/>
      <c r="AYL87" s="2152"/>
      <c r="AYM87" s="2152"/>
      <c r="AYN87" s="2151"/>
      <c r="AYO87" s="2152"/>
      <c r="AYP87" s="2152"/>
      <c r="AYQ87" s="2152"/>
      <c r="AYR87" s="2152"/>
      <c r="AYS87" s="2152"/>
      <c r="AYT87" s="2151"/>
      <c r="AYU87" s="2152"/>
      <c r="AYV87" s="2152"/>
      <c r="AYW87" s="2152"/>
      <c r="AYX87" s="2152"/>
      <c r="AYY87" s="2152"/>
      <c r="AYZ87" s="2151"/>
      <c r="AZA87" s="2152"/>
      <c r="AZB87" s="2152"/>
      <c r="AZC87" s="2152"/>
      <c r="AZD87" s="2152"/>
      <c r="AZE87" s="2152"/>
      <c r="AZF87" s="2151"/>
      <c r="AZG87" s="2152"/>
      <c r="AZH87" s="2152"/>
      <c r="AZI87" s="2152"/>
      <c r="AZJ87" s="2152"/>
      <c r="AZK87" s="2152"/>
      <c r="AZL87" s="2151"/>
      <c r="AZM87" s="2152"/>
      <c r="AZN87" s="2152"/>
      <c r="AZO87" s="2152"/>
      <c r="AZP87" s="2152"/>
      <c r="AZQ87" s="2152"/>
      <c r="AZR87" s="2151"/>
      <c r="AZS87" s="2152"/>
      <c r="AZT87" s="2152"/>
      <c r="AZU87" s="2152"/>
      <c r="AZV87" s="2152"/>
      <c r="AZW87" s="2152"/>
      <c r="AZX87" s="2151"/>
      <c r="AZY87" s="2152"/>
      <c r="AZZ87" s="2152"/>
      <c r="BAA87" s="2152"/>
      <c r="BAB87" s="2152"/>
      <c r="BAC87" s="2152"/>
      <c r="BAD87" s="2151"/>
      <c r="BAE87" s="2152"/>
      <c r="BAF87" s="2152"/>
      <c r="BAG87" s="2152"/>
      <c r="BAH87" s="2152"/>
      <c r="BAI87" s="2152"/>
      <c r="BAJ87" s="2151"/>
      <c r="BAK87" s="2152"/>
      <c r="BAL87" s="2152"/>
      <c r="BAM87" s="2152"/>
      <c r="BAN87" s="2152"/>
      <c r="BAO87" s="2152"/>
      <c r="BAP87" s="2151"/>
      <c r="BAQ87" s="2152"/>
      <c r="BAR87" s="2152"/>
      <c r="BAS87" s="2152"/>
      <c r="BAT87" s="2152"/>
      <c r="BAU87" s="2152"/>
      <c r="BAV87" s="2151"/>
      <c r="BAW87" s="2152"/>
      <c r="BAX87" s="2152"/>
      <c r="BAY87" s="2152"/>
      <c r="BAZ87" s="2152"/>
      <c r="BBA87" s="2152"/>
      <c r="BBB87" s="2151"/>
      <c r="BBC87" s="2152"/>
      <c r="BBD87" s="2152"/>
      <c r="BBE87" s="2152"/>
      <c r="BBF87" s="2152"/>
      <c r="BBG87" s="2152"/>
      <c r="BBH87" s="2151"/>
      <c r="BBI87" s="2152"/>
      <c r="BBJ87" s="2152"/>
      <c r="BBK87" s="2152"/>
      <c r="BBL87" s="2152"/>
      <c r="BBM87" s="2152"/>
      <c r="BBN87" s="2151"/>
      <c r="BBO87" s="2152"/>
      <c r="BBP87" s="2152"/>
      <c r="BBQ87" s="2152"/>
      <c r="BBR87" s="2152"/>
      <c r="BBS87" s="2152"/>
      <c r="BBT87" s="2151"/>
      <c r="BBU87" s="2152"/>
      <c r="BBV87" s="2152"/>
      <c r="BBW87" s="2152"/>
      <c r="BBX87" s="2152"/>
      <c r="BBY87" s="2152"/>
      <c r="BBZ87" s="2151"/>
      <c r="BCA87" s="2152"/>
      <c r="BCB87" s="2152"/>
      <c r="BCC87" s="2152"/>
      <c r="BCD87" s="2152"/>
      <c r="BCE87" s="2152"/>
      <c r="BCF87" s="2151"/>
      <c r="BCG87" s="2152"/>
      <c r="BCH87" s="2152"/>
      <c r="BCI87" s="2152"/>
      <c r="BCJ87" s="2152"/>
      <c r="BCK87" s="2152"/>
      <c r="BCL87" s="2151"/>
      <c r="BCM87" s="2152"/>
      <c r="BCN87" s="2152"/>
      <c r="BCO87" s="2152"/>
      <c r="BCP87" s="2152"/>
      <c r="BCQ87" s="2152"/>
      <c r="BCR87" s="2151"/>
      <c r="BCS87" s="2152"/>
      <c r="BCT87" s="2152"/>
      <c r="BCU87" s="2152"/>
      <c r="BCV87" s="2152"/>
      <c r="BCW87" s="2152"/>
      <c r="BCX87" s="2151"/>
      <c r="BCY87" s="2152"/>
      <c r="BCZ87" s="2152"/>
      <c r="BDA87" s="2152"/>
      <c r="BDB87" s="2152"/>
      <c r="BDC87" s="2152"/>
      <c r="BDD87" s="2151"/>
      <c r="BDE87" s="2152"/>
      <c r="BDF87" s="2152"/>
      <c r="BDG87" s="2152"/>
      <c r="BDH87" s="2152"/>
      <c r="BDI87" s="2152"/>
      <c r="BDJ87" s="2151"/>
      <c r="BDK87" s="2152"/>
      <c r="BDL87" s="2152"/>
      <c r="BDM87" s="2152"/>
      <c r="BDN87" s="2152"/>
      <c r="BDO87" s="2152"/>
      <c r="BDP87" s="2151"/>
      <c r="BDQ87" s="2152"/>
      <c r="BDR87" s="2152"/>
      <c r="BDS87" s="2152"/>
      <c r="BDT87" s="2152"/>
      <c r="BDU87" s="2152"/>
      <c r="BDV87" s="2151"/>
      <c r="BDW87" s="2152"/>
      <c r="BDX87" s="2152"/>
      <c r="BDY87" s="2152"/>
      <c r="BDZ87" s="2152"/>
      <c r="BEA87" s="2152"/>
      <c r="BEB87" s="2151"/>
      <c r="BEC87" s="2152"/>
      <c r="BED87" s="2152"/>
      <c r="BEE87" s="2152"/>
      <c r="BEF87" s="2152"/>
      <c r="BEG87" s="2152"/>
      <c r="BEH87" s="2151"/>
      <c r="BEI87" s="2152"/>
      <c r="BEJ87" s="2152"/>
      <c r="BEK87" s="2152"/>
      <c r="BEL87" s="2152"/>
      <c r="BEM87" s="2152"/>
      <c r="BEN87" s="2151"/>
      <c r="BEO87" s="2152"/>
      <c r="BEP87" s="2152"/>
      <c r="BEQ87" s="2152"/>
      <c r="BER87" s="2152"/>
      <c r="BES87" s="2152"/>
      <c r="BET87" s="2151"/>
      <c r="BEU87" s="2152"/>
      <c r="BEV87" s="2152"/>
      <c r="BEW87" s="2152"/>
      <c r="BEX87" s="2152"/>
      <c r="BEY87" s="2152"/>
      <c r="BEZ87" s="2151"/>
      <c r="BFA87" s="2152"/>
      <c r="BFB87" s="2152"/>
      <c r="BFC87" s="2152"/>
      <c r="BFD87" s="2152"/>
      <c r="BFE87" s="2152"/>
      <c r="BFF87" s="2151"/>
      <c r="BFG87" s="2152"/>
      <c r="BFH87" s="2152"/>
      <c r="BFI87" s="2152"/>
      <c r="BFJ87" s="2152"/>
      <c r="BFK87" s="2152"/>
      <c r="BFL87" s="2151"/>
      <c r="BFM87" s="2152"/>
      <c r="BFN87" s="2152"/>
      <c r="BFO87" s="2152"/>
      <c r="BFP87" s="2152"/>
      <c r="BFQ87" s="2152"/>
      <c r="BFR87" s="2151"/>
      <c r="BFS87" s="2152"/>
      <c r="BFT87" s="2152"/>
      <c r="BFU87" s="2152"/>
      <c r="BFV87" s="2152"/>
      <c r="BFW87" s="2152"/>
      <c r="BFX87" s="2151"/>
      <c r="BFY87" s="2152"/>
      <c r="BFZ87" s="2152"/>
      <c r="BGA87" s="2152"/>
      <c r="BGB87" s="2152"/>
      <c r="BGC87" s="2152"/>
      <c r="BGD87" s="2151"/>
      <c r="BGE87" s="2152"/>
      <c r="BGF87" s="2152"/>
      <c r="BGG87" s="2152"/>
      <c r="BGH87" s="2152"/>
      <c r="BGI87" s="2152"/>
      <c r="BGJ87" s="2151"/>
      <c r="BGK87" s="2152"/>
      <c r="BGL87" s="2152"/>
      <c r="BGM87" s="2152"/>
      <c r="BGN87" s="2152"/>
      <c r="BGO87" s="2152"/>
      <c r="BGP87" s="2151"/>
      <c r="BGQ87" s="2152"/>
      <c r="BGR87" s="2152"/>
      <c r="BGS87" s="2152"/>
      <c r="BGT87" s="2152"/>
      <c r="BGU87" s="2152"/>
      <c r="BGV87" s="2151"/>
      <c r="BGW87" s="2152"/>
      <c r="BGX87" s="2152"/>
      <c r="BGY87" s="2152"/>
      <c r="BGZ87" s="2152"/>
      <c r="BHA87" s="2152"/>
      <c r="BHB87" s="2151"/>
      <c r="BHC87" s="2152"/>
      <c r="BHD87" s="2152"/>
      <c r="BHE87" s="2152"/>
      <c r="BHF87" s="2152"/>
      <c r="BHG87" s="2152"/>
      <c r="BHH87" s="2151"/>
      <c r="BHI87" s="2152"/>
      <c r="BHJ87" s="2152"/>
      <c r="BHK87" s="2152"/>
      <c r="BHL87" s="2152"/>
      <c r="BHM87" s="2152"/>
      <c r="BHN87" s="2151"/>
      <c r="BHO87" s="2152"/>
      <c r="BHP87" s="2152"/>
      <c r="BHQ87" s="2152"/>
      <c r="BHR87" s="2152"/>
      <c r="BHS87" s="2152"/>
      <c r="BHT87" s="2151"/>
      <c r="BHU87" s="2152"/>
      <c r="BHV87" s="2152"/>
      <c r="BHW87" s="2152"/>
      <c r="BHX87" s="2152"/>
      <c r="BHY87" s="2152"/>
      <c r="BHZ87" s="2151"/>
      <c r="BIA87" s="2152"/>
      <c r="BIB87" s="2152"/>
      <c r="BIC87" s="2152"/>
      <c r="BID87" s="2152"/>
      <c r="BIE87" s="2152"/>
      <c r="BIF87" s="2151"/>
      <c r="BIG87" s="2152"/>
      <c r="BIH87" s="2152"/>
      <c r="BII87" s="2152"/>
      <c r="BIJ87" s="2152"/>
      <c r="BIK87" s="2152"/>
      <c r="BIL87" s="2151"/>
      <c r="BIM87" s="2152"/>
      <c r="BIN87" s="2152"/>
      <c r="BIO87" s="2152"/>
      <c r="BIP87" s="2152"/>
      <c r="BIQ87" s="2152"/>
      <c r="BIR87" s="2151"/>
      <c r="BIS87" s="2152"/>
      <c r="BIT87" s="2152"/>
      <c r="BIU87" s="2152"/>
      <c r="BIV87" s="2152"/>
      <c r="BIW87" s="2152"/>
      <c r="BIX87" s="2151"/>
      <c r="BIY87" s="2152"/>
      <c r="BIZ87" s="2152"/>
      <c r="BJA87" s="2152"/>
      <c r="BJB87" s="2152"/>
      <c r="BJC87" s="2152"/>
      <c r="BJD87" s="2151"/>
      <c r="BJE87" s="2152"/>
      <c r="BJF87" s="2152"/>
      <c r="BJG87" s="2152"/>
      <c r="BJH87" s="2152"/>
      <c r="BJI87" s="2152"/>
      <c r="BJJ87" s="2151"/>
      <c r="BJK87" s="2152"/>
      <c r="BJL87" s="2152"/>
      <c r="BJM87" s="2152"/>
      <c r="BJN87" s="2152"/>
      <c r="BJO87" s="2152"/>
      <c r="BJP87" s="2151"/>
      <c r="BJQ87" s="2152"/>
      <c r="BJR87" s="2152"/>
      <c r="BJS87" s="2152"/>
      <c r="BJT87" s="2152"/>
      <c r="BJU87" s="2152"/>
      <c r="BJV87" s="2151"/>
      <c r="BJW87" s="2152"/>
      <c r="BJX87" s="2152"/>
      <c r="BJY87" s="2152"/>
      <c r="BJZ87" s="2152"/>
      <c r="BKA87" s="2152"/>
      <c r="BKB87" s="2151"/>
      <c r="BKC87" s="2152"/>
      <c r="BKD87" s="2152"/>
      <c r="BKE87" s="2152"/>
      <c r="BKF87" s="2152"/>
      <c r="BKG87" s="2152"/>
      <c r="BKH87" s="2151"/>
      <c r="BKI87" s="2152"/>
      <c r="BKJ87" s="2152"/>
      <c r="BKK87" s="2152"/>
      <c r="BKL87" s="2152"/>
      <c r="BKM87" s="2152"/>
      <c r="BKN87" s="2151"/>
      <c r="BKO87" s="2152"/>
      <c r="BKP87" s="2152"/>
      <c r="BKQ87" s="2152"/>
      <c r="BKR87" s="2152"/>
      <c r="BKS87" s="2152"/>
      <c r="BKT87" s="2151"/>
      <c r="BKU87" s="2152"/>
      <c r="BKV87" s="2152"/>
      <c r="BKW87" s="2152"/>
      <c r="BKX87" s="2152"/>
      <c r="BKY87" s="2152"/>
      <c r="BKZ87" s="2151"/>
      <c r="BLA87" s="2152"/>
      <c r="BLB87" s="2152"/>
      <c r="BLC87" s="2152"/>
      <c r="BLD87" s="2152"/>
      <c r="BLE87" s="2152"/>
      <c r="BLF87" s="2151"/>
      <c r="BLG87" s="2152"/>
      <c r="BLH87" s="2152"/>
      <c r="BLI87" s="2152"/>
      <c r="BLJ87" s="2152"/>
      <c r="BLK87" s="2152"/>
      <c r="BLL87" s="2151"/>
      <c r="BLM87" s="2152"/>
      <c r="BLN87" s="2152"/>
      <c r="BLO87" s="2152"/>
      <c r="BLP87" s="2152"/>
      <c r="BLQ87" s="2152"/>
      <c r="BLR87" s="2151"/>
      <c r="BLS87" s="2152"/>
      <c r="BLT87" s="2152"/>
      <c r="BLU87" s="2152"/>
      <c r="BLV87" s="2152"/>
      <c r="BLW87" s="2152"/>
      <c r="BLX87" s="2151"/>
      <c r="BLY87" s="2152"/>
      <c r="BLZ87" s="2152"/>
      <c r="BMA87" s="2152"/>
      <c r="BMB87" s="2152"/>
      <c r="BMC87" s="2152"/>
      <c r="BMD87" s="2151"/>
      <c r="BME87" s="2152"/>
      <c r="BMF87" s="2152"/>
      <c r="BMG87" s="2152"/>
      <c r="BMH87" s="2152"/>
      <c r="BMI87" s="2152"/>
      <c r="BMJ87" s="2151"/>
      <c r="BMK87" s="2152"/>
      <c r="BML87" s="2152"/>
      <c r="BMM87" s="2152"/>
      <c r="BMN87" s="2152"/>
      <c r="BMO87" s="2152"/>
      <c r="BMP87" s="2151"/>
      <c r="BMQ87" s="2152"/>
      <c r="BMR87" s="2152"/>
      <c r="BMS87" s="2152"/>
      <c r="BMT87" s="2152"/>
      <c r="BMU87" s="2152"/>
      <c r="BMV87" s="2151"/>
      <c r="BMW87" s="2152"/>
      <c r="BMX87" s="2152"/>
      <c r="BMY87" s="2152"/>
      <c r="BMZ87" s="2152"/>
      <c r="BNA87" s="2152"/>
      <c r="BNB87" s="2151"/>
      <c r="BNC87" s="2152"/>
      <c r="BND87" s="2152"/>
      <c r="BNE87" s="2152"/>
      <c r="BNF87" s="2152"/>
      <c r="BNG87" s="2152"/>
      <c r="BNH87" s="2151"/>
      <c r="BNI87" s="2152"/>
      <c r="BNJ87" s="2152"/>
      <c r="BNK87" s="2152"/>
      <c r="BNL87" s="2152"/>
      <c r="BNM87" s="2152"/>
      <c r="BNN87" s="2151"/>
      <c r="BNO87" s="2152"/>
      <c r="BNP87" s="2152"/>
      <c r="BNQ87" s="2152"/>
      <c r="BNR87" s="2152"/>
      <c r="BNS87" s="2152"/>
      <c r="BNT87" s="2151"/>
      <c r="BNU87" s="2152"/>
      <c r="BNV87" s="2152"/>
      <c r="BNW87" s="2152"/>
      <c r="BNX87" s="2152"/>
      <c r="BNY87" s="2152"/>
      <c r="BNZ87" s="2151"/>
      <c r="BOA87" s="2152"/>
      <c r="BOB87" s="2152"/>
      <c r="BOC87" s="2152"/>
      <c r="BOD87" s="2152"/>
      <c r="BOE87" s="2152"/>
      <c r="BOF87" s="2151"/>
      <c r="BOG87" s="2152"/>
      <c r="BOH87" s="2152"/>
      <c r="BOI87" s="2152"/>
      <c r="BOJ87" s="2152"/>
      <c r="BOK87" s="2152"/>
      <c r="BOL87" s="2151"/>
      <c r="BOM87" s="2152"/>
      <c r="BON87" s="2152"/>
      <c r="BOO87" s="2152"/>
      <c r="BOP87" s="2152"/>
      <c r="BOQ87" s="2152"/>
      <c r="BOR87" s="2151"/>
      <c r="BOS87" s="2152"/>
      <c r="BOT87" s="2152"/>
      <c r="BOU87" s="2152"/>
      <c r="BOV87" s="2152"/>
      <c r="BOW87" s="2152"/>
      <c r="BOX87" s="2151"/>
      <c r="BOY87" s="2152"/>
      <c r="BOZ87" s="2152"/>
      <c r="BPA87" s="2152"/>
      <c r="BPB87" s="2152"/>
      <c r="BPC87" s="2152"/>
      <c r="BPD87" s="2151"/>
      <c r="BPE87" s="2152"/>
      <c r="BPF87" s="2152"/>
      <c r="BPG87" s="2152"/>
      <c r="BPH87" s="2152"/>
      <c r="BPI87" s="2152"/>
      <c r="BPJ87" s="2151"/>
      <c r="BPK87" s="2152"/>
      <c r="BPL87" s="2152"/>
      <c r="BPM87" s="2152"/>
      <c r="BPN87" s="2152"/>
      <c r="BPO87" s="2152"/>
      <c r="BPP87" s="2151"/>
      <c r="BPQ87" s="2152"/>
      <c r="BPR87" s="2152"/>
      <c r="BPS87" s="2152"/>
      <c r="BPT87" s="2152"/>
      <c r="BPU87" s="2152"/>
      <c r="BPV87" s="2151"/>
      <c r="BPW87" s="2152"/>
      <c r="BPX87" s="2152"/>
      <c r="BPY87" s="2152"/>
      <c r="BPZ87" s="2152"/>
      <c r="BQA87" s="2152"/>
      <c r="BQB87" s="2151"/>
      <c r="BQC87" s="2152"/>
      <c r="BQD87" s="2152"/>
      <c r="BQE87" s="2152"/>
      <c r="BQF87" s="2152"/>
      <c r="BQG87" s="2152"/>
      <c r="BQH87" s="2151"/>
      <c r="BQI87" s="2152"/>
      <c r="BQJ87" s="2152"/>
      <c r="BQK87" s="2152"/>
      <c r="BQL87" s="2152"/>
      <c r="BQM87" s="2152"/>
      <c r="BQN87" s="2151"/>
      <c r="BQO87" s="2152"/>
      <c r="BQP87" s="2152"/>
      <c r="BQQ87" s="2152"/>
      <c r="BQR87" s="2152"/>
      <c r="BQS87" s="2152"/>
      <c r="BQT87" s="2151"/>
      <c r="BQU87" s="2152"/>
      <c r="BQV87" s="2152"/>
      <c r="BQW87" s="2152"/>
      <c r="BQX87" s="2152"/>
      <c r="BQY87" s="2152"/>
      <c r="BQZ87" s="2151"/>
      <c r="BRA87" s="2152"/>
      <c r="BRB87" s="2152"/>
      <c r="BRC87" s="2152"/>
      <c r="BRD87" s="2152"/>
      <c r="BRE87" s="2152"/>
      <c r="BRF87" s="2151"/>
      <c r="BRG87" s="2152"/>
      <c r="BRH87" s="2152"/>
      <c r="BRI87" s="2152"/>
      <c r="BRJ87" s="2152"/>
      <c r="BRK87" s="2152"/>
      <c r="BRL87" s="2151"/>
      <c r="BRM87" s="2152"/>
      <c r="BRN87" s="2152"/>
      <c r="BRO87" s="2152"/>
      <c r="BRP87" s="2152"/>
      <c r="BRQ87" s="2152"/>
      <c r="BRR87" s="2151"/>
      <c r="BRS87" s="2152"/>
      <c r="BRT87" s="2152"/>
      <c r="BRU87" s="2152"/>
      <c r="BRV87" s="2152"/>
      <c r="BRW87" s="2152"/>
      <c r="BRX87" s="2151"/>
      <c r="BRY87" s="2152"/>
      <c r="BRZ87" s="2152"/>
      <c r="BSA87" s="2152"/>
      <c r="BSB87" s="2152"/>
      <c r="BSC87" s="2152"/>
      <c r="BSD87" s="2151"/>
      <c r="BSE87" s="2152"/>
      <c r="BSF87" s="2152"/>
      <c r="BSG87" s="2152"/>
      <c r="BSH87" s="2152"/>
      <c r="BSI87" s="2152"/>
      <c r="BSJ87" s="2151"/>
      <c r="BSK87" s="2152"/>
      <c r="BSL87" s="2152"/>
      <c r="BSM87" s="2152"/>
      <c r="BSN87" s="2152"/>
      <c r="BSO87" s="2152"/>
      <c r="BSP87" s="2151"/>
      <c r="BSQ87" s="2152"/>
      <c r="BSR87" s="2152"/>
      <c r="BSS87" s="2152"/>
      <c r="BST87" s="2152"/>
      <c r="BSU87" s="2152"/>
      <c r="BSV87" s="2151"/>
      <c r="BSW87" s="2152"/>
      <c r="BSX87" s="2152"/>
      <c r="BSY87" s="2152"/>
      <c r="BSZ87" s="2152"/>
      <c r="BTA87" s="2152"/>
      <c r="BTB87" s="2151"/>
      <c r="BTC87" s="2152"/>
      <c r="BTD87" s="2152"/>
      <c r="BTE87" s="2152"/>
      <c r="BTF87" s="2152"/>
      <c r="BTG87" s="2152"/>
      <c r="BTH87" s="2151"/>
      <c r="BTI87" s="2152"/>
      <c r="BTJ87" s="2152"/>
      <c r="BTK87" s="2152"/>
      <c r="BTL87" s="2152"/>
      <c r="BTM87" s="2152"/>
      <c r="BTN87" s="2151"/>
      <c r="BTO87" s="2152"/>
      <c r="BTP87" s="2152"/>
      <c r="BTQ87" s="2152"/>
      <c r="BTR87" s="2152"/>
      <c r="BTS87" s="2152"/>
      <c r="BTT87" s="2151"/>
      <c r="BTU87" s="2152"/>
      <c r="BTV87" s="2152"/>
      <c r="BTW87" s="2152"/>
      <c r="BTX87" s="2152"/>
      <c r="BTY87" s="2152"/>
      <c r="BTZ87" s="2151"/>
      <c r="BUA87" s="2152"/>
      <c r="BUB87" s="2152"/>
      <c r="BUC87" s="2152"/>
      <c r="BUD87" s="2152"/>
      <c r="BUE87" s="2152"/>
      <c r="BUF87" s="2151"/>
      <c r="BUG87" s="2152"/>
      <c r="BUH87" s="2152"/>
      <c r="BUI87" s="2152"/>
      <c r="BUJ87" s="2152"/>
      <c r="BUK87" s="2152"/>
      <c r="BUL87" s="2151"/>
      <c r="BUM87" s="2152"/>
      <c r="BUN87" s="2152"/>
      <c r="BUO87" s="2152"/>
      <c r="BUP87" s="2152"/>
      <c r="BUQ87" s="2152"/>
      <c r="BUR87" s="2151"/>
      <c r="BUS87" s="2152"/>
      <c r="BUT87" s="2152"/>
      <c r="BUU87" s="2152"/>
      <c r="BUV87" s="2152"/>
      <c r="BUW87" s="2152"/>
      <c r="BUX87" s="2151"/>
      <c r="BUY87" s="2152"/>
      <c r="BUZ87" s="2152"/>
      <c r="BVA87" s="2152"/>
      <c r="BVB87" s="2152"/>
      <c r="BVC87" s="2152"/>
      <c r="BVD87" s="2151"/>
      <c r="BVE87" s="2152"/>
      <c r="BVF87" s="2152"/>
      <c r="BVG87" s="2152"/>
      <c r="BVH87" s="2152"/>
      <c r="BVI87" s="2152"/>
      <c r="BVJ87" s="2151"/>
      <c r="BVK87" s="2152"/>
      <c r="BVL87" s="2152"/>
      <c r="BVM87" s="2152"/>
      <c r="BVN87" s="2152"/>
      <c r="BVO87" s="2152"/>
      <c r="BVP87" s="2151"/>
      <c r="BVQ87" s="2152"/>
      <c r="BVR87" s="2152"/>
      <c r="BVS87" s="2152"/>
      <c r="BVT87" s="2152"/>
      <c r="BVU87" s="2152"/>
      <c r="BVV87" s="2151"/>
      <c r="BVW87" s="2152"/>
      <c r="BVX87" s="2152"/>
      <c r="BVY87" s="2152"/>
      <c r="BVZ87" s="2152"/>
      <c r="BWA87" s="2152"/>
      <c r="BWB87" s="2151"/>
      <c r="BWC87" s="2152"/>
      <c r="BWD87" s="2152"/>
      <c r="BWE87" s="2152"/>
      <c r="BWF87" s="2152"/>
      <c r="BWG87" s="2152"/>
      <c r="BWH87" s="2151"/>
      <c r="BWI87" s="2152"/>
      <c r="BWJ87" s="2152"/>
      <c r="BWK87" s="2152"/>
      <c r="BWL87" s="2152"/>
      <c r="BWM87" s="2152"/>
      <c r="BWN87" s="2151"/>
      <c r="BWO87" s="2152"/>
      <c r="BWP87" s="2152"/>
      <c r="BWQ87" s="2152"/>
      <c r="BWR87" s="2152"/>
      <c r="BWS87" s="2152"/>
      <c r="BWT87" s="2151"/>
      <c r="BWU87" s="2152"/>
      <c r="BWV87" s="2152"/>
      <c r="BWW87" s="2152"/>
      <c r="BWX87" s="2152"/>
      <c r="BWY87" s="2152"/>
      <c r="BWZ87" s="2151"/>
      <c r="BXA87" s="2152"/>
      <c r="BXB87" s="2152"/>
      <c r="BXC87" s="2152"/>
      <c r="BXD87" s="2152"/>
      <c r="BXE87" s="2152"/>
      <c r="BXF87" s="2151"/>
      <c r="BXG87" s="2152"/>
      <c r="BXH87" s="2152"/>
      <c r="BXI87" s="2152"/>
      <c r="BXJ87" s="2152"/>
      <c r="BXK87" s="2152"/>
      <c r="BXL87" s="2151"/>
      <c r="BXM87" s="2152"/>
      <c r="BXN87" s="2152"/>
      <c r="BXO87" s="2152"/>
      <c r="BXP87" s="2152"/>
      <c r="BXQ87" s="2152"/>
      <c r="BXR87" s="2151"/>
      <c r="BXS87" s="2152"/>
      <c r="BXT87" s="2152"/>
      <c r="BXU87" s="2152"/>
      <c r="BXV87" s="2152"/>
      <c r="BXW87" s="2152"/>
      <c r="BXX87" s="2151"/>
      <c r="BXY87" s="2152"/>
      <c r="BXZ87" s="2152"/>
      <c r="BYA87" s="2152"/>
      <c r="BYB87" s="2152"/>
      <c r="BYC87" s="2152"/>
      <c r="BYD87" s="2151"/>
      <c r="BYE87" s="2152"/>
      <c r="BYF87" s="2152"/>
      <c r="BYG87" s="2152"/>
      <c r="BYH87" s="2152"/>
      <c r="BYI87" s="2152"/>
      <c r="BYJ87" s="2151"/>
      <c r="BYK87" s="2152"/>
      <c r="BYL87" s="2152"/>
      <c r="BYM87" s="2152"/>
      <c r="BYN87" s="2152"/>
      <c r="BYO87" s="2152"/>
      <c r="BYP87" s="2151"/>
      <c r="BYQ87" s="2152"/>
      <c r="BYR87" s="2152"/>
      <c r="BYS87" s="2152"/>
      <c r="BYT87" s="2152"/>
      <c r="BYU87" s="2152"/>
      <c r="BYV87" s="2151"/>
      <c r="BYW87" s="2152"/>
      <c r="BYX87" s="2152"/>
      <c r="BYY87" s="2152"/>
      <c r="BYZ87" s="2152"/>
      <c r="BZA87" s="2152"/>
      <c r="BZB87" s="2151"/>
      <c r="BZC87" s="2152"/>
      <c r="BZD87" s="2152"/>
      <c r="BZE87" s="2152"/>
      <c r="BZF87" s="2152"/>
      <c r="BZG87" s="2152"/>
      <c r="BZH87" s="2151"/>
      <c r="BZI87" s="2152"/>
      <c r="BZJ87" s="2152"/>
      <c r="BZK87" s="2152"/>
      <c r="BZL87" s="2152"/>
      <c r="BZM87" s="2152"/>
      <c r="BZN87" s="2151"/>
      <c r="BZO87" s="2152"/>
      <c r="BZP87" s="2152"/>
      <c r="BZQ87" s="2152"/>
      <c r="BZR87" s="2152"/>
      <c r="BZS87" s="2152"/>
      <c r="BZT87" s="2151"/>
      <c r="BZU87" s="2152"/>
      <c r="BZV87" s="2152"/>
      <c r="BZW87" s="2152"/>
      <c r="BZX87" s="2152"/>
      <c r="BZY87" s="2152"/>
      <c r="BZZ87" s="2151"/>
      <c r="CAA87" s="2152"/>
      <c r="CAB87" s="2152"/>
      <c r="CAC87" s="2152"/>
      <c r="CAD87" s="2152"/>
      <c r="CAE87" s="2152"/>
      <c r="CAF87" s="2151"/>
      <c r="CAG87" s="2152"/>
      <c r="CAH87" s="2152"/>
      <c r="CAI87" s="2152"/>
      <c r="CAJ87" s="2152"/>
      <c r="CAK87" s="2152"/>
      <c r="CAL87" s="2151"/>
      <c r="CAM87" s="2152"/>
      <c r="CAN87" s="2152"/>
      <c r="CAO87" s="2152"/>
      <c r="CAP87" s="2152"/>
      <c r="CAQ87" s="2152"/>
      <c r="CAR87" s="2151"/>
      <c r="CAS87" s="2152"/>
      <c r="CAT87" s="2152"/>
      <c r="CAU87" s="2152"/>
      <c r="CAV87" s="2152"/>
      <c r="CAW87" s="2152"/>
      <c r="CAX87" s="2151"/>
      <c r="CAY87" s="2152"/>
      <c r="CAZ87" s="2152"/>
      <c r="CBA87" s="2152"/>
      <c r="CBB87" s="2152"/>
      <c r="CBC87" s="2152"/>
      <c r="CBD87" s="2151"/>
      <c r="CBE87" s="2152"/>
      <c r="CBF87" s="2152"/>
      <c r="CBG87" s="2152"/>
      <c r="CBH87" s="2152"/>
      <c r="CBI87" s="2152"/>
      <c r="CBJ87" s="2151"/>
      <c r="CBK87" s="2152"/>
      <c r="CBL87" s="2152"/>
      <c r="CBM87" s="2152"/>
      <c r="CBN87" s="2152"/>
      <c r="CBO87" s="2152"/>
      <c r="CBP87" s="2151"/>
      <c r="CBQ87" s="2152"/>
      <c r="CBR87" s="2152"/>
      <c r="CBS87" s="2152"/>
      <c r="CBT87" s="2152"/>
      <c r="CBU87" s="2152"/>
      <c r="CBV87" s="2151"/>
      <c r="CBW87" s="2152"/>
      <c r="CBX87" s="2152"/>
      <c r="CBY87" s="2152"/>
      <c r="CBZ87" s="2152"/>
      <c r="CCA87" s="2152"/>
      <c r="CCB87" s="2151"/>
      <c r="CCC87" s="2152"/>
      <c r="CCD87" s="2152"/>
      <c r="CCE87" s="2152"/>
      <c r="CCF87" s="2152"/>
      <c r="CCG87" s="2152"/>
      <c r="CCH87" s="2151"/>
      <c r="CCI87" s="2152"/>
      <c r="CCJ87" s="2152"/>
      <c r="CCK87" s="2152"/>
      <c r="CCL87" s="2152"/>
      <c r="CCM87" s="2152"/>
      <c r="CCN87" s="2151"/>
      <c r="CCO87" s="2152"/>
      <c r="CCP87" s="2152"/>
      <c r="CCQ87" s="2152"/>
      <c r="CCR87" s="2152"/>
      <c r="CCS87" s="2152"/>
      <c r="CCT87" s="2151"/>
      <c r="CCU87" s="2152"/>
      <c r="CCV87" s="2152"/>
      <c r="CCW87" s="2152"/>
      <c r="CCX87" s="2152"/>
      <c r="CCY87" s="2152"/>
      <c r="CCZ87" s="2151"/>
      <c r="CDA87" s="2152"/>
      <c r="CDB87" s="2152"/>
      <c r="CDC87" s="2152"/>
      <c r="CDD87" s="2152"/>
      <c r="CDE87" s="2152"/>
      <c r="CDF87" s="2151"/>
      <c r="CDG87" s="2152"/>
      <c r="CDH87" s="2152"/>
      <c r="CDI87" s="2152"/>
      <c r="CDJ87" s="2152"/>
      <c r="CDK87" s="2152"/>
      <c r="CDL87" s="2151"/>
      <c r="CDM87" s="2152"/>
      <c r="CDN87" s="2152"/>
      <c r="CDO87" s="2152"/>
      <c r="CDP87" s="2152"/>
      <c r="CDQ87" s="2152"/>
      <c r="CDR87" s="2151"/>
      <c r="CDS87" s="2152"/>
      <c r="CDT87" s="2152"/>
      <c r="CDU87" s="2152"/>
      <c r="CDV87" s="2152"/>
      <c r="CDW87" s="2152"/>
      <c r="CDX87" s="2151"/>
      <c r="CDY87" s="2152"/>
      <c r="CDZ87" s="2152"/>
      <c r="CEA87" s="2152"/>
      <c r="CEB87" s="2152"/>
      <c r="CEC87" s="2152"/>
      <c r="CED87" s="2151"/>
      <c r="CEE87" s="2152"/>
      <c r="CEF87" s="2152"/>
      <c r="CEG87" s="2152"/>
      <c r="CEH87" s="2152"/>
      <c r="CEI87" s="2152"/>
      <c r="CEJ87" s="2151"/>
      <c r="CEK87" s="2152"/>
      <c r="CEL87" s="2152"/>
      <c r="CEM87" s="2152"/>
      <c r="CEN87" s="2152"/>
      <c r="CEO87" s="2152"/>
      <c r="CEP87" s="2151"/>
      <c r="CEQ87" s="2152"/>
      <c r="CER87" s="2152"/>
      <c r="CES87" s="2152"/>
      <c r="CET87" s="2152"/>
      <c r="CEU87" s="2152"/>
      <c r="CEV87" s="2151"/>
      <c r="CEW87" s="2152"/>
      <c r="CEX87" s="2152"/>
      <c r="CEY87" s="2152"/>
      <c r="CEZ87" s="2152"/>
      <c r="CFA87" s="2152"/>
      <c r="CFB87" s="2151"/>
      <c r="CFC87" s="2152"/>
      <c r="CFD87" s="2152"/>
      <c r="CFE87" s="2152"/>
      <c r="CFF87" s="2152"/>
      <c r="CFG87" s="2152"/>
      <c r="CFH87" s="2151"/>
      <c r="CFI87" s="2152"/>
      <c r="CFJ87" s="2152"/>
      <c r="CFK87" s="2152"/>
      <c r="CFL87" s="2152"/>
      <c r="CFM87" s="2152"/>
      <c r="CFN87" s="2151"/>
      <c r="CFO87" s="2152"/>
      <c r="CFP87" s="2152"/>
      <c r="CFQ87" s="2152"/>
      <c r="CFR87" s="2152"/>
      <c r="CFS87" s="2152"/>
      <c r="CFT87" s="2151"/>
      <c r="CFU87" s="2152"/>
      <c r="CFV87" s="2152"/>
      <c r="CFW87" s="2152"/>
      <c r="CFX87" s="2152"/>
      <c r="CFY87" s="2152"/>
      <c r="CFZ87" s="2151"/>
      <c r="CGA87" s="2152"/>
      <c r="CGB87" s="2152"/>
      <c r="CGC87" s="2152"/>
      <c r="CGD87" s="2152"/>
      <c r="CGE87" s="2152"/>
      <c r="CGF87" s="2151"/>
      <c r="CGG87" s="2152"/>
      <c r="CGH87" s="2152"/>
      <c r="CGI87" s="2152"/>
      <c r="CGJ87" s="2152"/>
      <c r="CGK87" s="2152"/>
      <c r="CGL87" s="2151"/>
      <c r="CGM87" s="2152"/>
      <c r="CGN87" s="2152"/>
      <c r="CGO87" s="2152"/>
      <c r="CGP87" s="2152"/>
      <c r="CGQ87" s="2152"/>
      <c r="CGR87" s="2151"/>
      <c r="CGS87" s="2152"/>
      <c r="CGT87" s="2152"/>
      <c r="CGU87" s="2152"/>
      <c r="CGV87" s="2152"/>
      <c r="CGW87" s="2152"/>
      <c r="CGX87" s="2151"/>
      <c r="CGY87" s="2152"/>
      <c r="CGZ87" s="2152"/>
      <c r="CHA87" s="2152"/>
      <c r="CHB87" s="2152"/>
      <c r="CHC87" s="2152"/>
      <c r="CHD87" s="2151"/>
      <c r="CHE87" s="2152"/>
      <c r="CHF87" s="2152"/>
      <c r="CHG87" s="2152"/>
      <c r="CHH87" s="2152"/>
      <c r="CHI87" s="2152"/>
      <c r="CHJ87" s="2151"/>
      <c r="CHK87" s="2152"/>
      <c r="CHL87" s="2152"/>
      <c r="CHM87" s="2152"/>
      <c r="CHN87" s="2152"/>
      <c r="CHO87" s="2152"/>
      <c r="CHP87" s="2151"/>
      <c r="CHQ87" s="2152"/>
      <c r="CHR87" s="2152"/>
      <c r="CHS87" s="2152"/>
      <c r="CHT87" s="2152"/>
      <c r="CHU87" s="2152"/>
      <c r="CHV87" s="2151"/>
      <c r="CHW87" s="2152"/>
      <c r="CHX87" s="2152"/>
      <c r="CHY87" s="2152"/>
      <c r="CHZ87" s="2152"/>
      <c r="CIA87" s="2152"/>
      <c r="CIB87" s="2151"/>
      <c r="CIC87" s="2152"/>
      <c r="CID87" s="2152"/>
      <c r="CIE87" s="2152"/>
      <c r="CIF87" s="2152"/>
      <c r="CIG87" s="2152"/>
      <c r="CIH87" s="2151"/>
      <c r="CII87" s="2152"/>
      <c r="CIJ87" s="2152"/>
      <c r="CIK87" s="2152"/>
      <c r="CIL87" s="2152"/>
      <c r="CIM87" s="2152"/>
      <c r="CIN87" s="2151"/>
      <c r="CIO87" s="2152"/>
      <c r="CIP87" s="2152"/>
      <c r="CIQ87" s="2152"/>
      <c r="CIR87" s="2152"/>
      <c r="CIS87" s="2152"/>
      <c r="CIT87" s="2151"/>
      <c r="CIU87" s="2152"/>
      <c r="CIV87" s="2152"/>
      <c r="CIW87" s="2152"/>
      <c r="CIX87" s="2152"/>
      <c r="CIY87" s="2152"/>
      <c r="CIZ87" s="2151"/>
      <c r="CJA87" s="2152"/>
      <c r="CJB87" s="2152"/>
      <c r="CJC87" s="2152"/>
      <c r="CJD87" s="2152"/>
      <c r="CJE87" s="2152"/>
      <c r="CJF87" s="2151"/>
      <c r="CJG87" s="2152"/>
      <c r="CJH87" s="2152"/>
      <c r="CJI87" s="2152"/>
      <c r="CJJ87" s="2152"/>
      <c r="CJK87" s="2152"/>
      <c r="CJL87" s="2151"/>
      <c r="CJM87" s="2152"/>
      <c r="CJN87" s="2152"/>
      <c r="CJO87" s="2152"/>
      <c r="CJP87" s="2152"/>
      <c r="CJQ87" s="2152"/>
      <c r="CJR87" s="2151"/>
      <c r="CJS87" s="2152"/>
      <c r="CJT87" s="2152"/>
      <c r="CJU87" s="2152"/>
      <c r="CJV87" s="2152"/>
      <c r="CJW87" s="2152"/>
      <c r="CJX87" s="2151"/>
      <c r="CJY87" s="2152"/>
      <c r="CJZ87" s="2152"/>
      <c r="CKA87" s="2152"/>
      <c r="CKB87" s="2152"/>
      <c r="CKC87" s="2152"/>
      <c r="CKD87" s="2151"/>
      <c r="CKE87" s="2152"/>
      <c r="CKF87" s="2152"/>
      <c r="CKG87" s="2152"/>
      <c r="CKH87" s="2152"/>
      <c r="CKI87" s="2152"/>
      <c r="CKJ87" s="2151"/>
      <c r="CKK87" s="2152"/>
      <c r="CKL87" s="2152"/>
      <c r="CKM87" s="2152"/>
      <c r="CKN87" s="2152"/>
      <c r="CKO87" s="2152"/>
      <c r="CKP87" s="2151"/>
      <c r="CKQ87" s="2152"/>
      <c r="CKR87" s="2152"/>
      <c r="CKS87" s="2152"/>
      <c r="CKT87" s="2152"/>
      <c r="CKU87" s="2152"/>
      <c r="CKV87" s="2151"/>
      <c r="CKW87" s="2152"/>
      <c r="CKX87" s="2152"/>
      <c r="CKY87" s="2152"/>
      <c r="CKZ87" s="2152"/>
      <c r="CLA87" s="2152"/>
      <c r="CLB87" s="2151"/>
      <c r="CLC87" s="2152"/>
      <c r="CLD87" s="2152"/>
      <c r="CLE87" s="2152"/>
      <c r="CLF87" s="2152"/>
      <c r="CLG87" s="2152"/>
      <c r="CLH87" s="2151"/>
      <c r="CLI87" s="2152"/>
      <c r="CLJ87" s="2152"/>
      <c r="CLK87" s="2152"/>
      <c r="CLL87" s="2152"/>
      <c r="CLM87" s="2152"/>
      <c r="CLN87" s="2151"/>
      <c r="CLO87" s="2152"/>
      <c r="CLP87" s="2152"/>
      <c r="CLQ87" s="2152"/>
      <c r="CLR87" s="2152"/>
      <c r="CLS87" s="2152"/>
      <c r="CLT87" s="2151"/>
      <c r="CLU87" s="2152"/>
      <c r="CLV87" s="2152"/>
      <c r="CLW87" s="2152"/>
      <c r="CLX87" s="2152"/>
      <c r="CLY87" s="2152"/>
      <c r="CLZ87" s="2151"/>
      <c r="CMA87" s="2152"/>
      <c r="CMB87" s="2152"/>
      <c r="CMC87" s="2152"/>
      <c r="CMD87" s="2152"/>
      <c r="CME87" s="2152"/>
      <c r="CMF87" s="2151"/>
      <c r="CMG87" s="2152"/>
      <c r="CMH87" s="2152"/>
      <c r="CMI87" s="2152"/>
      <c r="CMJ87" s="2152"/>
      <c r="CMK87" s="2152"/>
      <c r="CML87" s="2151"/>
      <c r="CMM87" s="2152"/>
      <c r="CMN87" s="2152"/>
      <c r="CMO87" s="2152"/>
      <c r="CMP87" s="2152"/>
      <c r="CMQ87" s="2152"/>
      <c r="CMR87" s="2151"/>
      <c r="CMS87" s="2152"/>
      <c r="CMT87" s="2152"/>
      <c r="CMU87" s="2152"/>
      <c r="CMV87" s="2152"/>
      <c r="CMW87" s="2152"/>
      <c r="CMX87" s="2151"/>
      <c r="CMY87" s="2152"/>
      <c r="CMZ87" s="2152"/>
      <c r="CNA87" s="2152"/>
      <c r="CNB87" s="2152"/>
      <c r="CNC87" s="2152"/>
      <c r="CND87" s="2151"/>
      <c r="CNE87" s="2152"/>
      <c r="CNF87" s="2152"/>
      <c r="CNG87" s="2152"/>
      <c r="CNH87" s="2152"/>
      <c r="CNI87" s="2152"/>
      <c r="CNJ87" s="2151"/>
      <c r="CNK87" s="2152"/>
      <c r="CNL87" s="2152"/>
      <c r="CNM87" s="2152"/>
      <c r="CNN87" s="2152"/>
      <c r="CNO87" s="2152"/>
      <c r="CNP87" s="2151"/>
      <c r="CNQ87" s="2152"/>
      <c r="CNR87" s="2152"/>
      <c r="CNS87" s="2152"/>
      <c r="CNT87" s="2152"/>
      <c r="CNU87" s="2152"/>
      <c r="CNV87" s="2151"/>
      <c r="CNW87" s="2152"/>
      <c r="CNX87" s="2152"/>
      <c r="CNY87" s="2152"/>
      <c r="CNZ87" s="2152"/>
      <c r="COA87" s="2152"/>
      <c r="COB87" s="2151"/>
      <c r="COC87" s="2152"/>
      <c r="COD87" s="2152"/>
      <c r="COE87" s="2152"/>
      <c r="COF87" s="2152"/>
      <c r="COG87" s="2152"/>
      <c r="COH87" s="2151"/>
      <c r="COI87" s="2152"/>
      <c r="COJ87" s="2152"/>
      <c r="COK87" s="2152"/>
      <c r="COL87" s="2152"/>
      <c r="COM87" s="2152"/>
      <c r="CON87" s="2151"/>
      <c r="COO87" s="2152"/>
      <c r="COP87" s="2152"/>
      <c r="COQ87" s="2152"/>
      <c r="COR87" s="2152"/>
      <c r="COS87" s="2152"/>
      <c r="COT87" s="2151"/>
      <c r="COU87" s="2152"/>
      <c r="COV87" s="2152"/>
      <c r="COW87" s="2152"/>
      <c r="COX87" s="2152"/>
      <c r="COY87" s="2152"/>
      <c r="COZ87" s="2151"/>
      <c r="CPA87" s="2152"/>
      <c r="CPB87" s="2152"/>
      <c r="CPC87" s="2152"/>
      <c r="CPD87" s="2152"/>
      <c r="CPE87" s="2152"/>
      <c r="CPF87" s="2151"/>
      <c r="CPG87" s="2152"/>
      <c r="CPH87" s="2152"/>
      <c r="CPI87" s="2152"/>
      <c r="CPJ87" s="2152"/>
      <c r="CPK87" s="2152"/>
      <c r="CPL87" s="2151"/>
      <c r="CPM87" s="2152"/>
      <c r="CPN87" s="2152"/>
      <c r="CPO87" s="2152"/>
      <c r="CPP87" s="2152"/>
      <c r="CPQ87" s="2152"/>
      <c r="CPR87" s="2151"/>
      <c r="CPS87" s="2152"/>
      <c r="CPT87" s="2152"/>
      <c r="CPU87" s="2152"/>
      <c r="CPV87" s="2152"/>
      <c r="CPW87" s="2152"/>
      <c r="CPX87" s="2151"/>
      <c r="CPY87" s="2152"/>
      <c r="CPZ87" s="2152"/>
      <c r="CQA87" s="2152"/>
      <c r="CQB87" s="2152"/>
      <c r="CQC87" s="2152"/>
      <c r="CQD87" s="2151"/>
      <c r="CQE87" s="2152"/>
      <c r="CQF87" s="2152"/>
      <c r="CQG87" s="2152"/>
      <c r="CQH87" s="2152"/>
      <c r="CQI87" s="2152"/>
      <c r="CQJ87" s="2151"/>
      <c r="CQK87" s="2152"/>
      <c r="CQL87" s="2152"/>
      <c r="CQM87" s="2152"/>
      <c r="CQN87" s="2152"/>
      <c r="CQO87" s="2152"/>
      <c r="CQP87" s="2151"/>
      <c r="CQQ87" s="2152"/>
      <c r="CQR87" s="2152"/>
      <c r="CQS87" s="2152"/>
      <c r="CQT87" s="2152"/>
      <c r="CQU87" s="2152"/>
      <c r="CQV87" s="2151"/>
      <c r="CQW87" s="2152"/>
      <c r="CQX87" s="2152"/>
      <c r="CQY87" s="2152"/>
      <c r="CQZ87" s="2152"/>
      <c r="CRA87" s="2152"/>
      <c r="CRB87" s="2151"/>
      <c r="CRC87" s="2152"/>
      <c r="CRD87" s="2152"/>
      <c r="CRE87" s="2152"/>
      <c r="CRF87" s="2152"/>
      <c r="CRG87" s="2152"/>
      <c r="CRH87" s="2151"/>
      <c r="CRI87" s="2152"/>
      <c r="CRJ87" s="2152"/>
      <c r="CRK87" s="2152"/>
      <c r="CRL87" s="2152"/>
      <c r="CRM87" s="2152"/>
      <c r="CRN87" s="2151"/>
      <c r="CRO87" s="2152"/>
      <c r="CRP87" s="2152"/>
      <c r="CRQ87" s="2152"/>
      <c r="CRR87" s="2152"/>
      <c r="CRS87" s="2152"/>
      <c r="CRT87" s="2151"/>
      <c r="CRU87" s="2152"/>
      <c r="CRV87" s="2152"/>
      <c r="CRW87" s="2152"/>
      <c r="CRX87" s="2152"/>
      <c r="CRY87" s="2152"/>
      <c r="CRZ87" s="2151"/>
      <c r="CSA87" s="2152"/>
      <c r="CSB87" s="2152"/>
      <c r="CSC87" s="2152"/>
      <c r="CSD87" s="2152"/>
      <c r="CSE87" s="2152"/>
      <c r="CSF87" s="2151"/>
      <c r="CSG87" s="2152"/>
      <c r="CSH87" s="2152"/>
      <c r="CSI87" s="2152"/>
      <c r="CSJ87" s="2152"/>
      <c r="CSK87" s="2152"/>
      <c r="CSL87" s="2151"/>
      <c r="CSM87" s="2152"/>
      <c r="CSN87" s="2152"/>
      <c r="CSO87" s="2152"/>
      <c r="CSP87" s="2152"/>
      <c r="CSQ87" s="2152"/>
      <c r="CSR87" s="2151"/>
      <c r="CSS87" s="2152"/>
      <c r="CST87" s="2152"/>
      <c r="CSU87" s="2152"/>
      <c r="CSV87" s="2152"/>
      <c r="CSW87" s="2152"/>
      <c r="CSX87" s="2151"/>
      <c r="CSY87" s="2152"/>
      <c r="CSZ87" s="2152"/>
      <c r="CTA87" s="2152"/>
      <c r="CTB87" s="2152"/>
      <c r="CTC87" s="2152"/>
      <c r="CTD87" s="2151"/>
      <c r="CTE87" s="2152"/>
      <c r="CTF87" s="2152"/>
      <c r="CTG87" s="2152"/>
      <c r="CTH87" s="2152"/>
      <c r="CTI87" s="2152"/>
      <c r="CTJ87" s="2151"/>
      <c r="CTK87" s="2152"/>
      <c r="CTL87" s="2152"/>
      <c r="CTM87" s="2152"/>
      <c r="CTN87" s="2152"/>
      <c r="CTO87" s="2152"/>
      <c r="CTP87" s="2151"/>
      <c r="CTQ87" s="2152"/>
      <c r="CTR87" s="2152"/>
      <c r="CTS87" s="2152"/>
      <c r="CTT87" s="2152"/>
      <c r="CTU87" s="2152"/>
      <c r="CTV87" s="2151"/>
      <c r="CTW87" s="2152"/>
      <c r="CTX87" s="2152"/>
      <c r="CTY87" s="2152"/>
      <c r="CTZ87" s="2152"/>
      <c r="CUA87" s="2152"/>
      <c r="CUB87" s="2151"/>
      <c r="CUC87" s="2152"/>
      <c r="CUD87" s="2152"/>
      <c r="CUE87" s="2152"/>
      <c r="CUF87" s="2152"/>
      <c r="CUG87" s="2152"/>
      <c r="CUH87" s="2151"/>
      <c r="CUI87" s="2152"/>
      <c r="CUJ87" s="2152"/>
      <c r="CUK87" s="2152"/>
      <c r="CUL87" s="2152"/>
      <c r="CUM87" s="2152"/>
      <c r="CUN87" s="2151"/>
      <c r="CUO87" s="2152"/>
      <c r="CUP87" s="2152"/>
      <c r="CUQ87" s="2152"/>
      <c r="CUR87" s="2152"/>
      <c r="CUS87" s="2152"/>
      <c r="CUT87" s="2151"/>
      <c r="CUU87" s="2152"/>
      <c r="CUV87" s="2152"/>
      <c r="CUW87" s="2152"/>
      <c r="CUX87" s="2152"/>
      <c r="CUY87" s="2152"/>
      <c r="CUZ87" s="2151"/>
      <c r="CVA87" s="2152"/>
      <c r="CVB87" s="2152"/>
      <c r="CVC87" s="2152"/>
      <c r="CVD87" s="2152"/>
      <c r="CVE87" s="2152"/>
      <c r="CVF87" s="2151"/>
      <c r="CVG87" s="2152"/>
      <c r="CVH87" s="2152"/>
      <c r="CVI87" s="2152"/>
      <c r="CVJ87" s="2152"/>
      <c r="CVK87" s="2152"/>
      <c r="CVL87" s="2151"/>
      <c r="CVM87" s="2152"/>
      <c r="CVN87" s="2152"/>
      <c r="CVO87" s="2152"/>
      <c r="CVP87" s="2152"/>
      <c r="CVQ87" s="2152"/>
      <c r="CVR87" s="2151"/>
      <c r="CVS87" s="2152"/>
      <c r="CVT87" s="2152"/>
      <c r="CVU87" s="2152"/>
      <c r="CVV87" s="2152"/>
      <c r="CVW87" s="2152"/>
      <c r="CVX87" s="2151"/>
      <c r="CVY87" s="2152"/>
      <c r="CVZ87" s="2152"/>
      <c r="CWA87" s="2152"/>
      <c r="CWB87" s="2152"/>
      <c r="CWC87" s="2152"/>
      <c r="CWD87" s="2151"/>
      <c r="CWE87" s="2152"/>
      <c r="CWF87" s="2152"/>
      <c r="CWG87" s="2152"/>
      <c r="CWH87" s="2152"/>
      <c r="CWI87" s="2152"/>
      <c r="CWJ87" s="2151"/>
      <c r="CWK87" s="2152"/>
      <c r="CWL87" s="2152"/>
      <c r="CWM87" s="2152"/>
      <c r="CWN87" s="2152"/>
      <c r="CWO87" s="2152"/>
      <c r="CWP87" s="2151"/>
      <c r="CWQ87" s="2152"/>
      <c r="CWR87" s="2152"/>
      <c r="CWS87" s="2152"/>
      <c r="CWT87" s="2152"/>
      <c r="CWU87" s="2152"/>
      <c r="CWV87" s="2151"/>
      <c r="CWW87" s="2152"/>
      <c r="CWX87" s="2152"/>
      <c r="CWY87" s="2152"/>
      <c r="CWZ87" s="2152"/>
      <c r="CXA87" s="2152"/>
      <c r="CXB87" s="2151"/>
      <c r="CXC87" s="2152"/>
      <c r="CXD87" s="2152"/>
      <c r="CXE87" s="2152"/>
      <c r="CXF87" s="2152"/>
      <c r="CXG87" s="2152"/>
      <c r="CXH87" s="2151"/>
      <c r="CXI87" s="2152"/>
      <c r="CXJ87" s="2152"/>
      <c r="CXK87" s="2152"/>
      <c r="CXL87" s="2152"/>
      <c r="CXM87" s="2152"/>
      <c r="CXN87" s="2151"/>
      <c r="CXO87" s="2152"/>
      <c r="CXP87" s="2152"/>
      <c r="CXQ87" s="2152"/>
      <c r="CXR87" s="2152"/>
      <c r="CXS87" s="2152"/>
      <c r="CXT87" s="2151"/>
      <c r="CXU87" s="2152"/>
      <c r="CXV87" s="2152"/>
      <c r="CXW87" s="2152"/>
      <c r="CXX87" s="2152"/>
      <c r="CXY87" s="2152"/>
      <c r="CXZ87" s="2151"/>
      <c r="CYA87" s="2152"/>
      <c r="CYB87" s="2152"/>
      <c r="CYC87" s="2152"/>
      <c r="CYD87" s="2152"/>
      <c r="CYE87" s="2152"/>
      <c r="CYF87" s="2151"/>
      <c r="CYG87" s="2152"/>
      <c r="CYH87" s="2152"/>
      <c r="CYI87" s="2152"/>
      <c r="CYJ87" s="2152"/>
      <c r="CYK87" s="2152"/>
      <c r="CYL87" s="2151"/>
      <c r="CYM87" s="2152"/>
      <c r="CYN87" s="2152"/>
      <c r="CYO87" s="2152"/>
      <c r="CYP87" s="2152"/>
      <c r="CYQ87" s="2152"/>
      <c r="CYR87" s="2151"/>
      <c r="CYS87" s="2152"/>
      <c r="CYT87" s="2152"/>
      <c r="CYU87" s="2152"/>
      <c r="CYV87" s="2152"/>
      <c r="CYW87" s="2152"/>
      <c r="CYX87" s="2151"/>
      <c r="CYY87" s="2152"/>
      <c r="CYZ87" s="2152"/>
      <c r="CZA87" s="2152"/>
      <c r="CZB87" s="2152"/>
      <c r="CZC87" s="2152"/>
      <c r="CZD87" s="2151"/>
      <c r="CZE87" s="2152"/>
      <c r="CZF87" s="2152"/>
      <c r="CZG87" s="2152"/>
      <c r="CZH87" s="2152"/>
      <c r="CZI87" s="2152"/>
      <c r="CZJ87" s="2151"/>
      <c r="CZK87" s="2152"/>
      <c r="CZL87" s="2152"/>
      <c r="CZM87" s="2152"/>
      <c r="CZN87" s="2152"/>
      <c r="CZO87" s="2152"/>
      <c r="CZP87" s="2151"/>
      <c r="CZQ87" s="2152"/>
      <c r="CZR87" s="2152"/>
      <c r="CZS87" s="2152"/>
      <c r="CZT87" s="2152"/>
      <c r="CZU87" s="2152"/>
      <c r="CZV87" s="2151"/>
      <c r="CZW87" s="2152"/>
      <c r="CZX87" s="2152"/>
      <c r="CZY87" s="2152"/>
      <c r="CZZ87" s="2152"/>
      <c r="DAA87" s="2152"/>
      <c r="DAB87" s="2151"/>
      <c r="DAC87" s="2152"/>
      <c r="DAD87" s="2152"/>
      <c r="DAE87" s="2152"/>
      <c r="DAF87" s="2152"/>
      <c r="DAG87" s="2152"/>
      <c r="DAH87" s="2151"/>
      <c r="DAI87" s="2152"/>
      <c r="DAJ87" s="2152"/>
      <c r="DAK87" s="2152"/>
      <c r="DAL87" s="2152"/>
      <c r="DAM87" s="2152"/>
      <c r="DAN87" s="2151"/>
      <c r="DAO87" s="2152"/>
      <c r="DAP87" s="2152"/>
      <c r="DAQ87" s="2152"/>
      <c r="DAR87" s="2152"/>
      <c r="DAS87" s="2152"/>
      <c r="DAT87" s="2151"/>
      <c r="DAU87" s="2152"/>
      <c r="DAV87" s="2152"/>
      <c r="DAW87" s="2152"/>
      <c r="DAX87" s="2152"/>
      <c r="DAY87" s="2152"/>
      <c r="DAZ87" s="2151"/>
      <c r="DBA87" s="2152"/>
      <c r="DBB87" s="2152"/>
      <c r="DBC87" s="2152"/>
      <c r="DBD87" s="2152"/>
      <c r="DBE87" s="2152"/>
      <c r="DBF87" s="2151"/>
      <c r="DBG87" s="2152"/>
      <c r="DBH87" s="2152"/>
      <c r="DBI87" s="2152"/>
      <c r="DBJ87" s="2152"/>
      <c r="DBK87" s="2152"/>
      <c r="DBL87" s="2151"/>
      <c r="DBM87" s="2152"/>
      <c r="DBN87" s="2152"/>
      <c r="DBO87" s="2152"/>
      <c r="DBP87" s="2152"/>
      <c r="DBQ87" s="2152"/>
      <c r="DBR87" s="2151"/>
      <c r="DBS87" s="2152"/>
      <c r="DBT87" s="2152"/>
      <c r="DBU87" s="2152"/>
      <c r="DBV87" s="2152"/>
      <c r="DBW87" s="2152"/>
      <c r="DBX87" s="2151"/>
      <c r="DBY87" s="2152"/>
      <c r="DBZ87" s="2152"/>
      <c r="DCA87" s="2152"/>
      <c r="DCB87" s="2152"/>
      <c r="DCC87" s="2152"/>
      <c r="DCD87" s="2151"/>
      <c r="DCE87" s="2152"/>
      <c r="DCF87" s="2152"/>
      <c r="DCG87" s="2152"/>
      <c r="DCH87" s="2152"/>
      <c r="DCI87" s="2152"/>
      <c r="DCJ87" s="2151"/>
      <c r="DCK87" s="2152"/>
      <c r="DCL87" s="2152"/>
      <c r="DCM87" s="2152"/>
      <c r="DCN87" s="2152"/>
      <c r="DCO87" s="2152"/>
      <c r="DCP87" s="2151"/>
      <c r="DCQ87" s="2152"/>
      <c r="DCR87" s="2152"/>
      <c r="DCS87" s="2152"/>
      <c r="DCT87" s="2152"/>
      <c r="DCU87" s="2152"/>
      <c r="DCV87" s="2151"/>
      <c r="DCW87" s="2152"/>
      <c r="DCX87" s="2152"/>
      <c r="DCY87" s="2152"/>
      <c r="DCZ87" s="2152"/>
      <c r="DDA87" s="2152"/>
      <c r="DDB87" s="2151"/>
      <c r="DDC87" s="2152"/>
      <c r="DDD87" s="2152"/>
      <c r="DDE87" s="2152"/>
      <c r="DDF87" s="2152"/>
      <c r="DDG87" s="2152"/>
      <c r="DDH87" s="2151"/>
      <c r="DDI87" s="2152"/>
      <c r="DDJ87" s="2152"/>
      <c r="DDK87" s="2152"/>
      <c r="DDL87" s="2152"/>
      <c r="DDM87" s="2152"/>
      <c r="DDN87" s="2151"/>
      <c r="DDO87" s="2152"/>
      <c r="DDP87" s="2152"/>
      <c r="DDQ87" s="2152"/>
      <c r="DDR87" s="2152"/>
      <c r="DDS87" s="2152"/>
      <c r="DDT87" s="2151"/>
      <c r="DDU87" s="2152"/>
      <c r="DDV87" s="2152"/>
      <c r="DDW87" s="2152"/>
      <c r="DDX87" s="2152"/>
      <c r="DDY87" s="2152"/>
      <c r="DDZ87" s="2151"/>
      <c r="DEA87" s="2152"/>
      <c r="DEB87" s="2152"/>
      <c r="DEC87" s="2152"/>
      <c r="DED87" s="2152"/>
      <c r="DEE87" s="2152"/>
      <c r="DEF87" s="2151"/>
      <c r="DEG87" s="2152"/>
      <c r="DEH87" s="2152"/>
      <c r="DEI87" s="2152"/>
      <c r="DEJ87" s="2152"/>
      <c r="DEK87" s="2152"/>
      <c r="DEL87" s="2151"/>
      <c r="DEM87" s="2152"/>
      <c r="DEN87" s="2152"/>
      <c r="DEO87" s="2152"/>
      <c r="DEP87" s="2152"/>
      <c r="DEQ87" s="2152"/>
      <c r="DER87" s="2151"/>
      <c r="DES87" s="2152"/>
      <c r="DET87" s="2152"/>
      <c r="DEU87" s="2152"/>
      <c r="DEV87" s="2152"/>
      <c r="DEW87" s="2152"/>
      <c r="DEX87" s="2151"/>
      <c r="DEY87" s="2152"/>
      <c r="DEZ87" s="2152"/>
      <c r="DFA87" s="2152"/>
      <c r="DFB87" s="2152"/>
      <c r="DFC87" s="2152"/>
      <c r="DFD87" s="2151"/>
      <c r="DFE87" s="2152"/>
      <c r="DFF87" s="2152"/>
      <c r="DFG87" s="2152"/>
      <c r="DFH87" s="2152"/>
      <c r="DFI87" s="2152"/>
      <c r="DFJ87" s="2151"/>
      <c r="DFK87" s="2152"/>
      <c r="DFL87" s="2152"/>
      <c r="DFM87" s="2152"/>
      <c r="DFN87" s="2152"/>
      <c r="DFO87" s="2152"/>
      <c r="DFP87" s="2151"/>
      <c r="DFQ87" s="2152"/>
      <c r="DFR87" s="2152"/>
      <c r="DFS87" s="2152"/>
      <c r="DFT87" s="2152"/>
      <c r="DFU87" s="2152"/>
      <c r="DFV87" s="2151"/>
      <c r="DFW87" s="2152"/>
      <c r="DFX87" s="2152"/>
      <c r="DFY87" s="2152"/>
      <c r="DFZ87" s="2152"/>
      <c r="DGA87" s="2152"/>
      <c r="DGB87" s="2151"/>
      <c r="DGC87" s="2152"/>
      <c r="DGD87" s="2152"/>
      <c r="DGE87" s="2152"/>
      <c r="DGF87" s="2152"/>
      <c r="DGG87" s="2152"/>
      <c r="DGH87" s="2151"/>
      <c r="DGI87" s="2152"/>
      <c r="DGJ87" s="2152"/>
      <c r="DGK87" s="2152"/>
      <c r="DGL87" s="2152"/>
      <c r="DGM87" s="2152"/>
      <c r="DGN87" s="2151"/>
      <c r="DGO87" s="2152"/>
      <c r="DGP87" s="2152"/>
      <c r="DGQ87" s="2152"/>
      <c r="DGR87" s="2152"/>
      <c r="DGS87" s="2152"/>
      <c r="DGT87" s="2151"/>
      <c r="DGU87" s="2152"/>
      <c r="DGV87" s="2152"/>
      <c r="DGW87" s="2152"/>
      <c r="DGX87" s="2152"/>
      <c r="DGY87" s="2152"/>
      <c r="DGZ87" s="2151"/>
      <c r="DHA87" s="2152"/>
      <c r="DHB87" s="2152"/>
      <c r="DHC87" s="2152"/>
      <c r="DHD87" s="2152"/>
      <c r="DHE87" s="2152"/>
      <c r="DHF87" s="2151"/>
      <c r="DHG87" s="2152"/>
      <c r="DHH87" s="2152"/>
      <c r="DHI87" s="2152"/>
      <c r="DHJ87" s="2152"/>
      <c r="DHK87" s="2152"/>
      <c r="DHL87" s="2151"/>
      <c r="DHM87" s="2152"/>
      <c r="DHN87" s="2152"/>
      <c r="DHO87" s="2152"/>
      <c r="DHP87" s="2152"/>
      <c r="DHQ87" s="2152"/>
      <c r="DHR87" s="2151"/>
      <c r="DHS87" s="2152"/>
      <c r="DHT87" s="2152"/>
      <c r="DHU87" s="2152"/>
      <c r="DHV87" s="2152"/>
      <c r="DHW87" s="2152"/>
      <c r="DHX87" s="2151"/>
      <c r="DHY87" s="2152"/>
      <c r="DHZ87" s="2152"/>
      <c r="DIA87" s="2152"/>
      <c r="DIB87" s="2152"/>
      <c r="DIC87" s="2152"/>
      <c r="DID87" s="2151"/>
      <c r="DIE87" s="2152"/>
      <c r="DIF87" s="2152"/>
      <c r="DIG87" s="2152"/>
      <c r="DIH87" s="2152"/>
      <c r="DII87" s="2152"/>
      <c r="DIJ87" s="2151"/>
      <c r="DIK87" s="2152"/>
      <c r="DIL87" s="2152"/>
      <c r="DIM87" s="2152"/>
      <c r="DIN87" s="2152"/>
      <c r="DIO87" s="2152"/>
      <c r="DIP87" s="2151"/>
      <c r="DIQ87" s="2152"/>
      <c r="DIR87" s="2152"/>
      <c r="DIS87" s="2152"/>
      <c r="DIT87" s="2152"/>
      <c r="DIU87" s="2152"/>
      <c r="DIV87" s="2151"/>
      <c r="DIW87" s="2152"/>
      <c r="DIX87" s="2152"/>
      <c r="DIY87" s="2152"/>
      <c r="DIZ87" s="2152"/>
      <c r="DJA87" s="2152"/>
      <c r="DJB87" s="2151"/>
      <c r="DJC87" s="2152"/>
      <c r="DJD87" s="2152"/>
      <c r="DJE87" s="2152"/>
      <c r="DJF87" s="2152"/>
      <c r="DJG87" s="2152"/>
      <c r="DJH87" s="2151"/>
      <c r="DJI87" s="2152"/>
      <c r="DJJ87" s="2152"/>
      <c r="DJK87" s="2152"/>
      <c r="DJL87" s="2152"/>
      <c r="DJM87" s="2152"/>
      <c r="DJN87" s="2151"/>
      <c r="DJO87" s="2152"/>
      <c r="DJP87" s="2152"/>
      <c r="DJQ87" s="2152"/>
      <c r="DJR87" s="2152"/>
      <c r="DJS87" s="2152"/>
      <c r="DJT87" s="2151"/>
      <c r="DJU87" s="2152"/>
      <c r="DJV87" s="2152"/>
      <c r="DJW87" s="2152"/>
      <c r="DJX87" s="2152"/>
      <c r="DJY87" s="2152"/>
      <c r="DJZ87" s="2151"/>
      <c r="DKA87" s="2152"/>
      <c r="DKB87" s="2152"/>
      <c r="DKC87" s="2152"/>
      <c r="DKD87" s="2152"/>
      <c r="DKE87" s="2152"/>
      <c r="DKF87" s="2151"/>
      <c r="DKG87" s="2152"/>
      <c r="DKH87" s="2152"/>
      <c r="DKI87" s="2152"/>
      <c r="DKJ87" s="2152"/>
      <c r="DKK87" s="2152"/>
      <c r="DKL87" s="2151"/>
      <c r="DKM87" s="2152"/>
      <c r="DKN87" s="2152"/>
      <c r="DKO87" s="2152"/>
      <c r="DKP87" s="2152"/>
      <c r="DKQ87" s="2152"/>
      <c r="DKR87" s="2151"/>
      <c r="DKS87" s="2152"/>
      <c r="DKT87" s="2152"/>
      <c r="DKU87" s="2152"/>
      <c r="DKV87" s="2152"/>
      <c r="DKW87" s="2152"/>
      <c r="DKX87" s="2151"/>
      <c r="DKY87" s="2152"/>
      <c r="DKZ87" s="2152"/>
      <c r="DLA87" s="2152"/>
      <c r="DLB87" s="2152"/>
      <c r="DLC87" s="2152"/>
      <c r="DLD87" s="2151"/>
      <c r="DLE87" s="2152"/>
      <c r="DLF87" s="2152"/>
      <c r="DLG87" s="2152"/>
      <c r="DLH87" s="2152"/>
      <c r="DLI87" s="2152"/>
      <c r="DLJ87" s="2151"/>
      <c r="DLK87" s="2152"/>
      <c r="DLL87" s="2152"/>
      <c r="DLM87" s="2152"/>
      <c r="DLN87" s="2152"/>
      <c r="DLO87" s="2152"/>
      <c r="DLP87" s="2151"/>
      <c r="DLQ87" s="2152"/>
      <c r="DLR87" s="2152"/>
      <c r="DLS87" s="2152"/>
      <c r="DLT87" s="2152"/>
      <c r="DLU87" s="2152"/>
      <c r="DLV87" s="2151"/>
      <c r="DLW87" s="2152"/>
      <c r="DLX87" s="2152"/>
      <c r="DLY87" s="2152"/>
      <c r="DLZ87" s="2152"/>
      <c r="DMA87" s="2152"/>
      <c r="DMB87" s="2151"/>
      <c r="DMC87" s="2152"/>
      <c r="DMD87" s="2152"/>
      <c r="DME87" s="2152"/>
      <c r="DMF87" s="2152"/>
      <c r="DMG87" s="2152"/>
      <c r="DMH87" s="2151"/>
      <c r="DMI87" s="2152"/>
      <c r="DMJ87" s="2152"/>
      <c r="DMK87" s="2152"/>
      <c r="DML87" s="2152"/>
      <c r="DMM87" s="2152"/>
      <c r="DMN87" s="2151"/>
      <c r="DMO87" s="2152"/>
      <c r="DMP87" s="2152"/>
      <c r="DMQ87" s="2152"/>
      <c r="DMR87" s="2152"/>
      <c r="DMS87" s="2152"/>
      <c r="DMT87" s="2151"/>
      <c r="DMU87" s="2152"/>
      <c r="DMV87" s="2152"/>
      <c r="DMW87" s="2152"/>
      <c r="DMX87" s="2152"/>
      <c r="DMY87" s="2152"/>
      <c r="DMZ87" s="2151"/>
      <c r="DNA87" s="2152"/>
      <c r="DNB87" s="2152"/>
      <c r="DNC87" s="2152"/>
      <c r="DND87" s="2152"/>
      <c r="DNE87" s="2152"/>
      <c r="DNF87" s="2151"/>
      <c r="DNG87" s="2152"/>
      <c r="DNH87" s="2152"/>
      <c r="DNI87" s="2152"/>
      <c r="DNJ87" s="2152"/>
      <c r="DNK87" s="2152"/>
      <c r="DNL87" s="2151"/>
      <c r="DNM87" s="2152"/>
      <c r="DNN87" s="2152"/>
      <c r="DNO87" s="2152"/>
      <c r="DNP87" s="2152"/>
      <c r="DNQ87" s="2152"/>
      <c r="DNR87" s="2151"/>
      <c r="DNS87" s="2152"/>
      <c r="DNT87" s="2152"/>
      <c r="DNU87" s="2152"/>
      <c r="DNV87" s="2152"/>
      <c r="DNW87" s="2152"/>
      <c r="DNX87" s="2151"/>
      <c r="DNY87" s="2152"/>
      <c r="DNZ87" s="2152"/>
      <c r="DOA87" s="2152"/>
      <c r="DOB87" s="2152"/>
      <c r="DOC87" s="2152"/>
      <c r="DOD87" s="2151"/>
      <c r="DOE87" s="2152"/>
      <c r="DOF87" s="2152"/>
      <c r="DOG87" s="2152"/>
      <c r="DOH87" s="2152"/>
      <c r="DOI87" s="2152"/>
      <c r="DOJ87" s="2151"/>
      <c r="DOK87" s="2152"/>
      <c r="DOL87" s="2152"/>
      <c r="DOM87" s="2152"/>
      <c r="DON87" s="2152"/>
      <c r="DOO87" s="2152"/>
      <c r="DOP87" s="2151"/>
      <c r="DOQ87" s="2152"/>
      <c r="DOR87" s="2152"/>
      <c r="DOS87" s="2152"/>
      <c r="DOT87" s="2152"/>
      <c r="DOU87" s="2152"/>
      <c r="DOV87" s="2151"/>
      <c r="DOW87" s="2152"/>
      <c r="DOX87" s="2152"/>
      <c r="DOY87" s="2152"/>
      <c r="DOZ87" s="2152"/>
      <c r="DPA87" s="2152"/>
      <c r="DPB87" s="2151"/>
      <c r="DPC87" s="2152"/>
      <c r="DPD87" s="2152"/>
      <c r="DPE87" s="2152"/>
      <c r="DPF87" s="2152"/>
      <c r="DPG87" s="2152"/>
      <c r="DPH87" s="2151"/>
      <c r="DPI87" s="2152"/>
      <c r="DPJ87" s="2152"/>
      <c r="DPK87" s="2152"/>
      <c r="DPL87" s="2152"/>
      <c r="DPM87" s="2152"/>
      <c r="DPN87" s="2151"/>
      <c r="DPO87" s="2152"/>
      <c r="DPP87" s="2152"/>
      <c r="DPQ87" s="2152"/>
      <c r="DPR87" s="2152"/>
      <c r="DPS87" s="2152"/>
      <c r="DPT87" s="2151"/>
      <c r="DPU87" s="2152"/>
      <c r="DPV87" s="2152"/>
      <c r="DPW87" s="2152"/>
      <c r="DPX87" s="2152"/>
      <c r="DPY87" s="2152"/>
      <c r="DPZ87" s="2151"/>
      <c r="DQA87" s="2152"/>
      <c r="DQB87" s="2152"/>
      <c r="DQC87" s="2152"/>
      <c r="DQD87" s="2152"/>
      <c r="DQE87" s="2152"/>
      <c r="DQF87" s="2151"/>
      <c r="DQG87" s="2152"/>
      <c r="DQH87" s="2152"/>
      <c r="DQI87" s="2152"/>
      <c r="DQJ87" s="2152"/>
      <c r="DQK87" s="2152"/>
      <c r="DQL87" s="2151"/>
      <c r="DQM87" s="2152"/>
      <c r="DQN87" s="2152"/>
      <c r="DQO87" s="2152"/>
      <c r="DQP87" s="2152"/>
      <c r="DQQ87" s="2152"/>
      <c r="DQR87" s="2151"/>
      <c r="DQS87" s="2152"/>
      <c r="DQT87" s="2152"/>
      <c r="DQU87" s="2152"/>
      <c r="DQV87" s="2152"/>
      <c r="DQW87" s="2152"/>
      <c r="DQX87" s="2151"/>
      <c r="DQY87" s="2152"/>
      <c r="DQZ87" s="2152"/>
      <c r="DRA87" s="2152"/>
      <c r="DRB87" s="2152"/>
      <c r="DRC87" s="2152"/>
      <c r="DRD87" s="2151"/>
      <c r="DRE87" s="2152"/>
      <c r="DRF87" s="2152"/>
      <c r="DRG87" s="2152"/>
      <c r="DRH87" s="2152"/>
      <c r="DRI87" s="2152"/>
      <c r="DRJ87" s="2151"/>
      <c r="DRK87" s="2152"/>
      <c r="DRL87" s="2152"/>
      <c r="DRM87" s="2152"/>
      <c r="DRN87" s="2152"/>
      <c r="DRO87" s="2152"/>
      <c r="DRP87" s="2151"/>
      <c r="DRQ87" s="2152"/>
      <c r="DRR87" s="2152"/>
      <c r="DRS87" s="2152"/>
      <c r="DRT87" s="2152"/>
      <c r="DRU87" s="2152"/>
      <c r="DRV87" s="2151"/>
      <c r="DRW87" s="2152"/>
      <c r="DRX87" s="2152"/>
      <c r="DRY87" s="2152"/>
      <c r="DRZ87" s="2152"/>
      <c r="DSA87" s="2152"/>
      <c r="DSB87" s="2151"/>
      <c r="DSC87" s="2152"/>
      <c r="DSD87" s="2152"/>
      <c r="DSE87" s="2152"/>
      <c r="DSF87" s="2152"/>
      <c r="DSG87" s="2152"/>
      <c r="DSH87" s="2151"/>
      <c r="DSI87" s="2152"/>
      <c r="DSJ87" s="2152"/>
      <c r="DSK87" s="2152"/>
      <c r="DSL87" s="2152"/>
      <c r="DSM87" s="2152"/>
      <c r="DSN87" s="2151"/>
      <c r="DSO87" s="2152"/>
      <c r="DSP87" s="2152"/>
      <c r="DSQ87" s="2152"/>
      <c r="DSR87" s="2152"/>
      <c r="DSS87" s="2152"/>
      <c r="DST87" s="2151"/>
      <c r="DSU87" s="2152"/>
      <c r="DSV87" s="2152"/>
      <c r="DSW87" s="2152"/>
      <c r="DSX87" s="2152"/>
      <c r="DSY87" s="2152"/>
      <c r="DSZ87" s="2151"/>
      <c r="DTA87" s="2152"/>
      <c r="DTB87" s="2152"/>
      <c r="DTC87" s="2152"/>
      <c r="DTD87" s="2152"/>
      <c r="DTE87" s="2152"/>
      <c r="DTF87" s="2151"/>
      <c r="DTG87" s="2152"/>
      <c r="DTH87" s="2152"/>
      <c r="DTI87" s="2152"/>
      <c r="DTJ87" s="2152"/>
      <c r="DTK87" s="2152"/>
      <c r="DTL87" s="2151"/>
      <c r="DTM87" s="2152"/>
      <c r="DTN87" s="2152"/>
      <c r="DTO87" s="2152"/>
      <c r="DTP87" s="2152"/>
      <c r="DTQ87" s="2152"/>
      <c r="DTR87" s="2151"/>
      <c r="DTS87" s="2152"/>
      <c r="DTT87" s="2152"/>
      <c r="DTU87" s="2152"/>
      <c r="DTV87" s="2152"/>
      <c r="DTW87" s="2152"/>
      <c r="DTX87" s="2151"/>
      <c r="DTY87" s="2152"/>
      <c r="DTZ87" s="2152"/>
      <c r="DUA87" s="2152"/>
      <c r="DUB87" s="2152"/>
      <c r="DUC87" s="2152"/>
      <c r="DUD87" s="2151"/>
      <c r="DUE87" s="2152"/>
      <c r="DUF87" s="2152"/>
      <c r="DUG87" s="2152"/>
      <c r="DUH87" s="2152"/>
      <c r="DUI87" s="2152"/>
      <c r="DUJ87" s="2151"/>
      <c r="DUK87" s="2152"/>
      <c r="DUL87" s="2152"/>
      <c r="DUM87" s="2152"/>
      <c r="DUN87" s="2152"/>
      <c r="DUO87" s="2152"/>
      <c r="DUP87" s="2151"/>
      <c r="DUQ87" s="2152"/>
      <c r="DUR87" s="2152"/>
      <c r="DUS87" s="2152"/>
      <c r="DUT87" s="2152"/>
      <c r="DUU87" s="2152"/>
      <c r="DUV87" s="2151"/>
      <c r="DUW87" s="2152"/>
      <c r="DUX87" s="2152"/>
      <c r="DUY87" s="2152"/>
      <c r="DUZ87" s="2152"/>
      <c r="DVA87" s="2152"/>
      <c r="DVB87" s="2151"/>
      <c r="DVC87" s="2152"/>
      <c r="DVD87" s="2152"/>
      <c r="DVE87" s="2152"/>
      <c r="DVF87" s="2152"/>
      <c r="DVG87" s="2152"/>
      <c r="DVH87" s="2151"/>
      <c r="DVI87" s="2152"/>
      <c r="DVJ87" s="2152"/>
      <c r="DVK87" s="2152"/>
      <c r="DVL87" s="2152"/>
      <c r="DVM87" s="2152"/>
      <c r="DVN87" s="2151"/>
      <c r="DVO87" s="2152"/>
      <c r="DVP87" s="2152"/>
      <c r="DVQ87" s="2152"/>
      <c r="DVR87" s="2152"/>
      <c r="DVS87" s="2152"/>
      <c r="DVT87" s="2151"/>
      <c r="DVU87" s="2152"/>
      <c r="DVV87" s="2152"/>
      <c r="DVW87" s="2152"/>
      <c r="DVX87" s="2152"/>
      <c r="DVY87" s="2152"/>
      <c r="DVZ87" s="2151"/>
      <c r="DWA87" s="2152"/>
      <c r="DWB87" s="2152"/>
      <c r="DWC87" s="2152"/>
      <c r="DWD87" s="2152"/>
      <c r="DWE87" s="2152"/>
      <c r="DWF87" s="2151"/>
      <c r="DWG87" s="2152"/>
      <c r="DWH87" s="2152"/>
      <c r="DWI87" s="2152"/>
      <c r="DWJ87" s="2152"/>
      <c r="DWK87" s="2152"/>
      <c r="DWL87" s="2151"/>
      <c r="DWM87" s="2152"/>
      <c r="DWN87" s="2152"/>
      <c r="DWO87" s="2152"/>
      <c r="DWP87" s="2152"/>
      <c r="DWQ87" s="2152"/>
      <c r="DWR87" s="2151"/>
      <c r="DWS87" s="2152"/>
      <c r="DWT87" s="2152"/>
      <c r="DWU87" s="2152"/>
      <c r="DWV87" s="2152"/>
      <c r="DWW87" s="2152"/>
      <c r="DWX87" s="2151"/>
      <c r="DWY87" s="2152"/>
      <c r="DWZ87" s="2152"/>
      <c r="DXA87" s="2152"/>
      <c r="DXB87" s="2152"/>
      <c r="DXC87" s="2152"/>
      <c r="DXD87" s="2151"/>
      <c r="DXE87" s="2152"/>
      <c r="DXF87" s="2152"/>
      <c r="DXG87" s="2152"/>
      <c r="DXH87" s="2152"/>
      <c r="DXI87" s="2152"/>
      <c r="DXJ87" s="2151"/>
      <c r="DXK87" s="2152"/>
      <c r="DXL87" s="2152"/>
      <c r="DXM87" s="2152"/>
      <c r="DXN87" s="2152"/>
      <c r="DXO87" s="2152"/>
      <c r="DXP87" s="2151"/>
      <c r="DXQ87" s="2152"/>
      <c r="DXR87" s="2152"/>
      <c r="DXS87" s="2152"/>
      <c r="DXT87" s="2152"/>
      <c r="DXU87" s="2152"/>
      <c r="DXV87" s="2151"/>
      <c r="DXW87" s="2152"/>
      <c r="DXX87" s="2152"/>
      <c r="DXY87" s="2152"/>
      <c r="DXZ87" s="2152"/>
      <c r="DYA87" s="2152"/>
      <c r="DYB87" s="2151"/>
      <c r="DYC87" s="2152"/>
      <c r="DYD87" s="2152"/>
      <c r="DYE87" s="2152"/>
      <c r="DYF87" s="2152"/>
      <c r="DYG87" s="2152"/>
      <c r="DYH87" s="2151"/>
      <c r="DYI87" s="2152"/>
      <c r="DYJ87" s="2152"/>
      <c r="DYK87" s="2152"/>
      <c r="DYL87" s="2152"/>
      <c r="DYM87" s="2152"/>
      <c r="DYN87" s="2151"/>
      <c r="DYO87" s="2152"/>
      <c r="DYP87" s="2152"/>
      <c r="DYQ87" s="2152"/>
      <c r="DYR87" s="2152"/>
      <c r="DYS87" s="2152"/>
      <c r="DYT87" s="2151"/>
      <c r="DYU87" s="2152"/>
      <c r="DYV87" s="2152"/>
      <c r="DYW87" s="2152"/>
      <c r="DYX87" s="2152"/>
      <c r="DYY87" s="2152"/>
      <c r="DYZ87" s="2151"/>
      <c r="DZA87" s="2152"/>
      <c r="DZB87" s="2152"/>
      <c r="DZC87" s="2152"/>
      <c r="DZD87" s="2152"/>
      <c r="DZE87" s="2152"/>
      <c r="DZF87" s="2151"/>
      <c r="DZG87" s="2152"/>
      <c r="DZH87" s="2152"/>
      <c r="DZI87" s="2152"/>
      <c r="DZJ87" s="2152"/>
      <c r="DZK87" s="2152"/>
      <c r="DZL87" s="2151"/>
      <c r="DZM87" s="2152"/>
      <c r="DZN87" s="2152"/>
      <c r="DZO87" s="2152"/>
      <c r="DZP87" s="2152"/>
      <c r="DZQ87" s="2152"/>
      <c r="DZR87" s="2151"/>
      <c r="DZS87" s="2152"/>
      <c r="DZT87" s="2152"/>
      <c r="DZU87" s="2152"/>
      <c r="DZV87" s="2152"/>
      <c r="DZW87" s="2152"/>
      <c r="DZX87" s="2151"/>
      <c r="DZY87" s="2152"/>
      <c r="DZZ87" s="2152"/>
      <c r="EAA87" s="2152"/>
      <c r="EAB87" s="2152"/>
      <c r="EAC87" s="2152"/>
      <c r="EAD87" s="2151"/>
      <c r="EAE87" s="2152"/>
      <c r="EAF87" s="2152"/>
      <c r="EAG87" s="2152"/>
      <c r="EAH87" s="2152"/>
      <c r="EAI87" s="2152"/>
      <c r="EAJ87" s="2151"/>
      <c r="EAK87" s="2152"/>
      <c r="EAL87" s="2152"/>
      <c r="EAM87" s="2152"/>
      <c r="EAN87" s="2152"/>
      <c r="EAO87" s="2152"/>
      <c r="EAP87" s="2151"/>
      <c r="EAQ87" s="2152"/>
      <c r="EAR87" s="2152"/>
      <c r="EAS87" s="2152"/>
      <c r="EAT87" s="2152"/>
      <c r="EAU87" s="2152"/>
      <c r="EAV87" s="2151"/>
      <c r="EAW87" s="2152"/>
      <c r="EAX87" s="2152"/>
      <c r="EAY87" s="2152"/>
      <c r="EAZ87" s="2152"/>
      <c r="EBA87" s="2152"/>
      <c r="EBB87" s="2151"/>
      <c r="EBC87" s="2152"/>
      <c r="EBD87" s="2152"/>
      <c r="EBE87" s="2152"/>
      <c r="EBF87" s="2152"/>
      <c r="EBG87" s="2152"/>
      <c r="EBH87" s="2151"/>
      <c r="EBI87" s="2152"/>
      <c r="EBJ87" s="2152"/>
      <c r="EBK87" s="2152"/>
      <c r="EBL87" s="2152"/>
      <c r="EBM87" s="2152"/>
      <c r="EBN87" s="2151"/>
      <c r="EBO87" s="2152"/>
      <c r="EBP87" s="2152"/>
      <c r="EBQ87" s="2152"/>
      <c r="EBR87" s="2152"/>
      <c r="EBS87" s="2152"/>
      <c r="EBT87" s="2151"/>
      <c r="EBU87" s="2152"/>
      <c r="EBV87" s="2152"/>
      <c r="EBW87" s="2152"/>
      <c r="EBX87" s="2152"/>
      <c r="EBY87" s="2152"/>
      <c r="EBZ87" s="2151"/>
      <c r="ECA87" s="2152"/>
      <c r="ECB87" s="2152"/>
      <c r="ECC87" s="2152"/>
      <c r="ECD87" s="2152"/>
      <c r="ECE87" s="2152"/>
      <c r="ECF87" s="2151"/>
      <c r="ECG87" s="2152"/>
      <c r="ECH87" s="2152"/>
      <c r="ECI87" s="2152"/>
      <c r="ECJ87" s="2152"/>
      <c r="ECK87" s="2152"/>
      <c r="ECL87" s="2151"/>
      <c r="ECM87" s="2152"/>
      <c r="ECN87" s="2152"/>
      <c r="ECO87" s="2152"/>
      <c r="ECP87" s="2152"/>
      <c r="ECQ87" s="2152"/>
      <c r="ECR87" s="2151"/>
      <c r="ECS87" s="2152"/>
      <c r="ECT87" s="2152"/>
      <c r="ECU87" s="2152"/>
      <c r="ECV87" s="2152"/>
      <c r="ECW87" s="2152"/>
      <c r="ECX87" s="2151"/>
      <c r="ECY87" s="2152"/>
      <c r="ECZ87" s="2152"/>
      <c r="EDA87" s="2152"/>
      <c r="EDB87" s="2152"/>
      <c r="EDC87" s="2152"/>
      <c r="EDD87" s="2151"/>
      <c r="EDE87" s="2152"/>
      <c r="EDF87" s="2152"/>
      <c r="EDG87" s="2152"/>
      <c r="EDH87" s="2152"/>
      <c r="EDI87" s="2152"/>
      <c r="EDJ87" s="2151"/>
      <c r="EDK87" s="2152"/>
      <c r="EDL87" s="2152"/>
      <c r="EDM87" s="2152"/>
      <c r="EDN87" s="2152"/>
      <c r="EDO87" s="2152"/>
      <c r="EDP87" s="2151"/>
      <c r="EDQ87" s="2152"/>
      <c r="EDR87" s="2152"/>
      <c r="EDS87" s="2152"/>
      <c r="EDT87" s="2152"/>
      <c r="EDU87" s="2152"/>
      <c r="EDV87" s="2151"/>
      <c r="EDW87" s="2152"/>
      <c r="EDX87" s="2152"/>
      <c r="EDY87" s="2152"/>
      <c r="EDZ87" s="2152"/>
      <c r="EEA87" s="2152"/>
      <c r="EEB87" s="2151"/>
      <c r="EEC87" s="2152"/>
      <c r="EED87" s="2152"/>
      <c r="EEE87" s="2152"/>
      <c r="EEF87" s="2152"/>
      <c r="EEG87" s="2152"/>
      <c r="EEH87" s="2151"/>
      <c r="EEI87" s="2152"/>
      <c r="EEJ87" s="2152"/>
      <c r="EEK87" s="2152"/>
      <c r="EEL87" s="2152"/>
      <c r="EEM87" s="2152"/>
      <c r="EEN87" s="2151"/>
      <c r="EEO87" s="2152"/>
      <c r="EEP87" s="2152"/>
      <c r="EEQ87" s="2152"/>
      <c r="EER87" s="2152"/>
      <c r="EES87" s="2152"/>
      <c r="EET87" s="2151"/>
      <c r="EEU87" s="2152"/>
      <c r="EEV87" s="2152"/>
      <c r="EEW87" s="2152"/>
      <c r="EEX87" s="2152"/>
      <c r="EEY87" s="2152"/>
      <c r="EEZ87" s="2151"/>
      <c r="EFA87" s="2152"/>
      <c r="EFB87" s="2152"/>
      <c r="EFC87" s="2152"/>
      <c r="EFD87" s="2152"/>
      <c r="EFE87" s="2152"/>
      <c r="EFF87" s="2151"/>
      <c r="EFG87" s="2152"/>
      <c r="EFH87" s="2152"/>
      <c r="EFI87" s="2152"/>
      <c r="EFJ87" s="2152"/>
      <c r="EFK87" s="2152"/>
      <c r="EFL87" s="2151"/>
      <c r="EFM87" s="2152"/>
      <c r="EFN87" s="2152"/>
      <c r="EFO87" s="2152"/>
      <c r="EFP87" s="2152"/>
      <c r="EFQ87" s="2152"/>
      <c r="EFR87" s="2151"/>
      <c r="EFS87" s="2152"/>
      <c r="EFT87" s="2152"/>
      <c r="EFU87" s="2152"/>
      <c r="EFV87" s="2152"/>
      <c r="EFW87" s="2152"/>
      <c r="EFX87" s="2151"/>
      <c r="EFY87" s="2152"/>
      <c r="EFZ87" s="2152"/>
      <c r="EGA87" s="2152"/>
      <c r="EGB87" s="2152"/>
      <c r="EGC87" s="2152"/>
      <c r="EGD87" s="2151"/>
      <c r="EGE87" s="2152"/>
      <c r="EGF87" s="2152"/>
      <c r="EGG87" s="2152"/>
      <c r="EGH87" s="2152"/>
      <c r="EGI87" s="2152"/>
      <c r="EGJ87" s="2151"/>
      <c r="EGK87" s="2152"/>
      <c r="EGL87" s="2152"/>
      <c r="EGM87" s="2152"/>
      <c r="EGN87" s="2152"/>
      <c r="EGO87" s="2152"/>
      <c r="EGP87" s="2151"/>
      <c r="EGQ87" s="2152"/>
      <c r="EGR87" s="2152"/>
      <c r="EGS87" s="2152"/>
      <c r="EGT87" s="2152"/>
      <c r="EGU87" s="2152"/>
      <c r="EGV87" s="2151"/>
      <c r="EGW87" s="2152"/>
      <c r="EGX87" s="2152"/>
      <c r="EGY87" s="2152"/>
      <c r="EGZ87" s="2152"/>
      <c r="EHA87" s="2152"/>
      <c r="EHB87" s="2151"/>
      <c r="EHC87" s="2152"/>
      <c r="EHD87" s="2152"/>
      <c r="EHE87" s="2152"/>
      <c r="EHF87" s="2152"/>
      <c r="EHG87" s="2152"/>
      <c r="EHH87" s="2151"/>
      <c r="EHI87" s="2152"/>
      <c r="EHJ87" s="2152"/>
      <c r="EHK87" s="2152"/>
      <c r="EHL87" s="2152"/>
      <c r="EHM87" s="2152"/>
      <c r="EHN87" s="2151"/>
      <c r="EHO87" s="2152"/>
      <c r="EHP87" s="2152"/>
      <c r="EHQ87" s="2152"/>
      <c r="EHR87" s="2152"/>
      <c r="EHS87" s="2152"/>
      <c r="EHT87" s="2151"/>
      <c r="EHU87" s="2152"/>
      <c r="EHV87" s="2152"/>
      <c r="EHW87" s="2152"/>
      <c r="EHX87" s="2152"/>
      <c r="EHY87" s="2152"/>
      <c r="EHZ87" s="2151"/>
      <c r="EIA87" s="2152"/>
      <c r="EIB87" s="2152"/>
      <c r="EIC87" s="2152"/>
      <c r="EID87" s="2152"/>
      <c r="EIE87" s="2152"/>
      <c r="EIF87" s="2151"/>
      <c r="EIG87" s="2152"/>
      <c r="EIH87" s="2152"/>
      <c r="EII87" s="2152"/>
      <c r="EIJ87" s="2152"/>
      <c r="EIK87" s="2152"/>
      <c r="EIL87" s="2151"/>
      <c r="EIM87" s="2152"/>
      <c r="EIN87" s="2152"/>
      <c r="EIO87" s="2152"/>
      <c r="EIP87" s="2152"/>
      <c r="EIQ87" s="2152"/>
      <c r="EIR87" s="2151"/>
      <c r="EIS87" s="2152"/>
      <c r="EIT87" s="2152"/>
      <c r="EIU87" s="2152"/>
      <c r="EIV87" s="2152"/>
      <c r="EIW87" s="2152"/>
      <c r="EIX87" s="2151"/>
      <c r="EIY87" s="2152"/>
      <c r="EIZ87" s="2152"/>
      <c r="EJA87" s="2152"/>
      <c r="EJB87" s="2152"/>
      <c r="EJC87" s="2152"/>
      <c r="EJD87" s="2151"/>
      <c r="EJE87" s="2152"/>
      <c r="EJF87" s="2152"/>
      <c r="EJG87" s="2152"/>
      <c r="EJH87" s="2152"/>
      <c r="EJI87" s="2152"/>
      <c r="EJJ87" s="2151"/>
      <c r="EJK87" s="2152"/>
      <c r="EJL87" s="2152"/>
      <c r="EJM87" s="2152"/>
      <c r="EJN87" s="2152"/>
      <c r="EJO87" s="2152"/>
      <c r="EJP87" s="2151"/>
      <c r="EJQ87" s="2152"/>
      <c r="EJR87" s="2152"/>
      <c r="EJS87" s="2152"/>
      <c r="EJT87" s="2152"/>
      <c r="EJU87" s="2152"/>
      <c r="EJV87" s="2151"/>
      <c r="EJW87" s="2152"/>
      <c r="EJX87" s="2152"/>
      <c r="EJY87" s="2152"/>
      <c r="EJZ87" s="2152"/>
      <c r="EKA87" s="2152"/>
      <c r="EKB87" s="2151"/>
      <c r="EKC87" s="2152"/>
      <c r="EKD87" s="2152"/>
      <c r="EKE87" s="2152"/>
      <c r="EKF87" s="2152"/>
      <c r="EKG87" s="2152"/>
      <c r="EKH87" s="2151"/>
      <c r="EKI87" s="2152"/>
      <c r="EKJ87" s="2152"/>
      <c r="EKK87" s="2152"/>
      <c r="EKL87" s="2152"/>
      <c r="EKM87" s="2152"/>
      <c r="EKN87" s="2151"/>
      <c r="EKO87" s="2152"/>
      <c r="EKP87" s="2152"/>
      <c r="EKQ87" s="2152"/>
      <c r="EKR87" s="2152"/>
      <c r="EKS87" s="2152"/>
      <c r="EKT87" s="2151"/>
      <c r="EKU87" s="2152"/>
      <c r="EKV87" s="2152"/>
      <c r="EKW87" s="2152"/>
      <c r="EKX87" s="2152"/>
      <c r="EKY87" s="2152"/>
      <c r="EKZ87" s="2151"/>
      <c r="ELA87" s="2152"/>
      <c r="ELB87" s="2152"/>
      <c r="ELC87" s="2152"/>
      <c r="ELD87" s="2152"/>
      <c r="ELE87" s="2152"/>
      <c r="ELF87" s="2151"/>
      <c r="ELG87" s="2152"/>
      <c r="ELH87" s="2152"/>
      <c r="ELI87" s="2152"/>
      <c r="ELJ87" s="2152"/>
      <c r="ELK87" s="2152"/>
      <c r="ELL87" s="2151"/>
      <c r="ELM87" s="2152"/>
      <c r="ELN87" s="2152"/>
      <c r="ELO87" s="2152"/>
      <c r="ELP87" s="2152"/>
      <c r="ELQ87" s="2152"/>
      <c r="ELR87" s="2151"/>
      <c r="ELS87" s="2152"/>
      <c r="ELT87" s="2152"/>
      <c r="ELU87" s="2152"/>
      <c r="ELV87" s="2152"/>
      <c r="ELW87" s="2152"/>
      <c r="ELX87" s="2151"/>
      <c r="ELY87" s="2152"/>
      <c r="ELZ87" s="2152"/>
      <c r="EMA87" s="2152"/>
      <c r="EMB87" s="2152"/>
      <c r="EMC87" s="2152"/>
      <c r="EMD87" s="2151"/>
      <c r="EME87" s="2152"/>
      <c r="EMF87" s="2152"/>
      <c r="EMG87" s="2152"/>
      <c r="EMH87" s="2152"/>
      <c r="EMI87" s="2152"/>
      <c r="EMJ87" s="2151"/>
      <c r="EMK87" s="2152"/>
      <c r="EML87" s="2152"/>
      <c r="EMM87" s="2152"/>
      <c r="EMN87" s="2152"/>
      <c r="EMO87" s="2152"/>
      <c r="EMP87" s="2151"/>
      <c r="EMQ87" s="2152"/>
      <c r="EMR87" s="2152"/>
      <c r="EMS87" s="2152"/>
      <c r="EMT87" s="2152"/>
      <c r="EMU87" s="2152"/>
      <c r="EMV87" s="2151"/>
      <c r="EMW87" s="2152"/>
      <c r="EMX87" s="2152"/>
      <c r="EMY87" s="2152"/>
      <c r="EMZ87" s="2152"/>
      <c r="ENA87" s="2152"/>
      <c r="ENB87" s="2151"/>
      <c r="ENC87" s="2152"/>
      <c r="END87" s="2152"/>
      <c r="ENE87" s="2152"/>
      <c r="ENF87" s="2152"/>
      <c r="ENG87" s="2152"/>
      <c r="ENH87" s="2151"/>
      <c r="ENI87" s="2152"/>
      <c r="ENJ87" s="2152"/>
      <c r="ENK87" s="2152"/>
      <c r="ENL87" s="2152"/>
      <c r="ENM87" s="2152"/>
      <c r="ENN87" s="2151"/>
      <c r="ENO87" s="2152"/>
      <c r="ENP87" s="2152"/>
      <c r="ENQ87" s="2152"/>
      <c r="ENR87" s="2152"/>
      <c r="ENS87" s="2152"/>
      <c r="ENT87" s="2151"/>
      <c r="ENU87" s="2152"/>
      <c r="ENV87" s="2152"/>
      <c r="ENW87" s="2152"/>
      <c r="ENX87" s="2152"/>
      <c r="ENY87" s="2152"/>
      <c r="ENZ87" s="2151"/>
      <c r="EOA87" s="2152"/>
      <c r="EOB87" s="2152"/>
      <c r="EOC87" s="2152"/>
      <c r="EOD87" s="2152"/>
      <c r="EOE87" s="2152"/>
      <c r="EOF87" s="2151"/>
      <c r="EOG87" s="2152"/>
      <c r="EOH87" s="2152"/>
      <c r="EOI87" s="2152"/>
      <c r="EOJ87" s="2152"/>
      <c r="EOK87" s="2152"/>
      <c r="EOL87" s="2151"/>
      <c r="EOM87" s="2152"/>
      <c r="EON87" s="2152"/>
      <c r="EOO87" s="2152"/>
      <c r="EOP87" s="2152"/>
      <c r="EOQ87" s="2152"/>
      <c r="EOR87" s="2151"/>
      <c r="EOS87" s="2152"/>
      <c r="EOT87" s="2152"/>
      <c r="EOU87" s="2152"/>
      <c r="EOV87" s="2152"/>
      <c r="EOW87" s="2152"/>
      <c r="EOX87" s="2151"/>
      <c r="EOY87" s="2152"/>
      <c r="EOZ87" s="2152"/>
      <c r="EPA87" s="2152"/>
      <c r="EPB87" s="2152"/>
      <c r="EPC87" s="2152"/>
      <c r="EPD87" s="2151"/>
      <c r="EPE87" s="2152"/>
      <c r="EPF87" s="2152"/>
      <c r="EPG87" s="2152"/>
      <c r="EPH87" s="2152"/>
      <c r="EPI87" s="2152"/>
      <c r="EPJ87" s="2151"/>
      <c r="EPK87" s="2152"/>
      <c r="EPL87" s="2152"/>
      <c r="EPM87" s="2152"/>
      <c r="EPN87" s="2152"/>
      <c r="EPO87" s="2152"/>
      <c r="EPP87" s="2151"/>
      <c r="EPQ87" s="2152"/>
      <c r="EPR87" s="2152"/>
      <c r="EPS87" s="2152"/>
      <c r="EPT87" s="2152"/>
      <c r="EPU87" s="2152"/>
      <c r="EPV87" s="2151"/>
      <c r="EPW87" s="2152"/>
      <c r="EPX87" s="2152"/>
      <c r="EPY87" s="2152"/>
      <c r="EPZ87" s="2152"/>
      <c r="EQA87" s="2152"/>
      <c r="EQB87" s="2151"/>
      <c r="EQC87" s="2152"/>
      <c r="EQD87" s="2152"/>
      <c r="EQE87" s="2152"/>
      <c r="EQF87" s="2152"/>
      <c r="EQG87" s="2152"/>
      <c r="EQH87" s="2151"/>
      <c r="EQI87" s="2152"/>
      <c r="EQJ87" s="2152"/>
      <c r="EQK87" s="2152"/>
      <c r="EQL87" s="2152"/>
      <c r="EQM87" s="2152"/>
      <c r="EQN87" s="2151"/>
      <c r="EQO87" s="2152"/>
      <c r="EQP87" s="2152"/>
      <c r="EQQ87" s="2152"/>
      <c r="EQR87" s="2152"/>
      <c r="EQS87" s="2152"/>
      <c r="EQT87" s="2151"/>
      <c r="EQU87" s="2152"/>
      <c r="EQV87" s="2152"/>
      <c r="EQW87" s="2152"/>
      <c r="EQX87" s="2152"/>
      <c r="EQY87" s="2152"/>
      <c r="EQZ87" s="2151"/>
      <c r="ERA87" s="2152"/>
      <c r="ERB87" s="2152"/>
      <c r="ERC87" s="2152"/>
      <c r="ERD87" s="2152"/>
      <c r="ERE87" s="2152"/>
      <c r="ERF87" s="2151"/>
      <c r="ERG87" s="2152"/>
      <c r="ERH87" s="2152"/>
      <c r="ERI87" s="2152"/>
      <c r="ERJ87" s="2152"/>
      <c r="ERK87" s="2152"/>
      <c r="ERL87" s="2151"/>
      <c r="ERM87" s="2152"/>
      <c r="ERN87" s="2152"/>
      <c r="ERO87" s="2152"/>
      <c r="ERP87" s="2152"/>
      <c r="ERQ87" s="2152"/>
      <c r="ERR87" s="2151"/>
      <c r="ERS87" s="2152"/>
      <c r="ERT87" s="2152"/>
      <c r="ERU87" s="2152"/>
      <c r="ERV87" s="2152"/>
      <c r="ERW87" s="2152"/>
      <c r="ERX87" s="2151"/>
      <c r="ERY87" s="2152"/>
      <c r="ERZ87" s="2152"/>
      <c r="ESA87" s="2152"/>
      <c r="ESB87" s="2152"/>
      <c r="ESC87" s="2152"/>
      <c r="ESD87" s="2151"/>
      <c r="ESE87" s="2152"/>
      <c r="ESF87" s="2152"/>
      <c r="ESG87" s="2152"/>
      <c r="ESH87" s="2152"/>
      <c r="ESI87" s="2152"/>
      <c r="ESJ87" s="2151"/>
      <c r="ESK87" s="2152"/>
      <c r="ESL87" s="2152"/>
      <c r="ESM87" s="2152"/>
      <c r="ESN87" s="2152"/>
      <c r="ESO87" s="2152"/>
      <c r="ESP87" s="2151"/>
      <c r="ESQ87" s="2152"/>
      <c r="ESR87" s="2152"/>
      <c r="ESS87" s="2152"/>
      <c r="EST87" s="2152"/>
      <c r="ESU87" s="2152"/>
      <c r="ESV87" s="2151"/>
      <c r="ESW87" s="2152"/>
      <c r="ESX87" s="2152"/>
      <c r="ESY87" s="2152"/>
      <c r="ESZ87" s="2152"/>
      <c r="ETA87" s="2152"/>
      <c r="ETB87" s="2151"/>
      <c r="ETC87" s="2152"/>
      <c r="ETD87" s="2152"/>
      <c r="ETE87" s="2152"/>
      <c r="ETF87" s="2152"/>
      <c r="ETG87" s="2152"/>
      <c r="ETH87" s="2151"/>
      <c r="ETI87" s="2152"/>
      <c r="ETJ87" s="2152"/>
      <c r="ETK87" s="2152"/>
      <c r="ETL87" s="2152"/>
      <c r="ETM87" s="2152"/>
      <c r="ETN87" s="2151"/>
      <c r="ETO87" s="2152"/>
      <c r="ETP87" s="2152"/>
      <c r="ETQ87" s="2152"/>
      <c r="ETR87" s="2152"/>
      <c r="ETS87" s="2152"/>
      <c r="ETT87" s="2151"/>
      <c r="ETU87" s="2152"/>
      <c r="ETV87" s="2152"/>
      <c r="ETW87" s="2152"/>
      <c r="ETX87" s="2152"/>
      <c r="ETY87" s="2152"/>
      <c r="ETZ87" s="2151"/>
      <c r="EUA87" s="2152"/>
      <c r="EUB87" s="2152"/>
      <c r="EUC87" s="2152"/>
      <c r="EUD87" s="2152"/>
      <c r="EUE87" s="2152"/>
      <c r="EUF87" s="2151"/>
      <c r="EUG87" s="2152"/>
      <c r="EUH87" s="2152"/>
      <c r="EUI87" s="2152"/>
      <c r="EUJ87" s="2152"/>
      <c r="EUK87" s="2152"/>
      <c r="EUL87" s="2151"/>
      <c r="EUM87" s="2152"/>
      <c r="EUN87" s="2152"/>
      <c r="EUO87" s="2152"/>
      <c r="EUP87" s="2152"/>
      <c r="EUQ87" s="2152"/>
      <c r="EUR87" s="2151"/>
      <c r="EUS87" s="2152"/>
      <c r="EUT87" s="2152"/>
      <c r="EUU87" s="2152"/>
      <c r="EUV87" s="2152"/>
      <c r="EUW87" s="2152"/>
      <c r="EUX87" s="2151"/>
      <c r="EUY87" s="2152"/>
      <c r="EUZ87" s="2152"/>
      <c r="EVA87" s="2152"/>
      <c r="EVB87" s="2152"/>
      <c r="EVC87" s="2152"/>
      <c r="EVD87" s="2151"/>
      <c r="EVE87" s="2152"/>
      <c r="EVF87" s="2152"/>
      <c r="EVG87" s="2152"/>
      <c r="EVH87" s="2152"/>
      <c r="EVI87" s="2152"/>
      <c r="EVJ87" s="2151"/>
      <c r="EVK87" s="2152"/>
      <c r="EVL87" s="2152"/>
      <c r="EVM87" s="2152"/>
      <c r="EVN87" s="2152"/>
      <c r="EVO87" s="2152"/>
      <c r="EVP87" s="2151"/>
      <c r="EVQ87" s="2152"/>
      <c r="EVR87" s="2152"/>
      <c r="EVS87" s="2152"/>
      <c r="EVT87" s="2152"/>
      <c r="EVU87" s="2152"/>
      <c r="EVV87" s="2151"/>
      <c r="EVW87" s="2152"/>
      <c r="EVX87" s="2152"/>
      <c r="EVY87" s="2152"/>
      <c r="EVZ87" s="2152"/>
      <c r="EWA87" s="2152"/>
      <c r="EWB87" s="2151"/>
      <c r="EWC87" s="2152"/>
      <c r="EWD87" s="2152"/>
      <c r="EWE87" s="2152"/>
      <c r="EWF87" s="2152"/>
      <c r="EWG87" s="2152"/>
      <c r="EWH87" s="2151"/>
      <c r="EWI87" s="2152"/>
      <c r="EWJ87" s="2152"/>
      <c r="EWK87" s="2152"/>
      <c r="EWL87" s="2152"/>
      <c r="EWM87" s="2152"/>
      <c r="EWN87" s="2151"/>
      <c r="EWO87" s="2152"/>
      <c r="EWP87" s="2152"/>
      <c r="EWQ87" s="2152"/>
      <c r="EWR87" s="2152"/>
      <c r="EWS87" s="2152"/>
      <c r="EWT87" s="2151"/>
      <c r="EWU87" s="2152"/>
      <c r="EWV87" s="2152"/>
      <c r="EWW87" s="2152"/>
      <c r="EWX87" s="2152"/>
      <c r="EWY87" s="2152"/>
      <c r="EWZ87" s="2151"/>
      <c r="EXA87" s="2152"/>
      <c r="EXB87" s="2152"/>
      <c r="EXC87" s="2152"/>
      <c r="EXD87" s="2152"/>
      <c r="EXE87" s="2152"/>
      <c r="EXF87" s="2151"/>
      <c r="EXG87" s="2152"/>
      <c r="EXH87" s="2152"/>
      <c r="EXI87" s="2152"/>
      <c r="EXJ87" s="2152"/>
      <c r="EXK87" s="2152"/>
      <c r="EXL87" s="2151"/>
      <c r="EXM87" s="2152"/>
      <c r="EXN87" s="2152"/>
      <c r="EXO87" s="2152"/>
      <c r="EXP87" s="2152"/>
      <c r="EXQ87" s="2152"/>
      <c r="EXR87" s="2151"/>
      <c r="EXS87" s="2152"/>
      <c r="EXT87" s="2152"/>
      <c r="EXU87" s="2152"/>
      <c r="EXV87" s="2152"/>
      <c r="EXW87" s="2152"/>
      <c r="EXX87" s="2151"/>
      <c r="EXY87" s="2152"/>
      <c r="EXZ87" s="2152"/>
      <c r="EYA87" s="2152"/>
      <c r="EYB87" s="2152"/>
      <c r="EYC87" s="2152"/>
      <c r="EYD87" s="2151"/>
      <c r="EYE87" s="2152"/>
      <c r="EYF87" s="2152"/>
      <c r="EYG87" s="2152"/>
      <c r="EYH87" s="2152"/>
      <c r="EYI87" s="2152"/>
      <c r="EYJ87" s="2151"/>
      <c r="EYK87" s="2152"/>
      <c r="EYL87" s="2152"/>
      <c r="EYM87" s="2152"/>
      <c r="EYN87" s="2152"/>
      <c r="EYO87" s="2152"/>
      <c r="EYP87" s="2151"/>
      <c r="EYQ87" s="2152"/>
      <c r="EYR87" s="2152"/>
      <c r="EYS87" s="2152"/>
      <c r="EYT87" s="2152"/>
      <c r="EYU87" s="2152"/>
      <c r="EYV87" s="2151"/>
      <c r="EYW87" s="2152"/>
      <c r="EYX87" s="2152"/>
      <c r="EYY87" s="2152"/>
      <c r="EYZ87" s="2152"/>
      <c r="EZA87" s="2152"/>
      <c r="EZB87" s="2151"/>
      <c r="EZC87" s="2152"/>
      <c r="EZD87" s="2152"/>
      <c r="EZE87" s="2152"/>
      <c r="EZF87" s="2152"/>
      <c r="EZG87" s="2152"/>
      <c r="EZH87" s="2151"/>
      <c r="EZI87" s="2152"/>
      <c r="EZJ87" s="2152"/>
      <c r="EZK87" s="2152"/>
      <c r="EZL87" s="2152"/>
      <c r="EZM87" s="2152"/>
      <c r="EZN87" s="2151"/>
      <c r="EZO87" s="2152"/>
      <c r="EZP87" s="2152"/>
      <c r="EZQ87" s="2152"/>
      <c r="EZR87" s="2152"/>
      <c r="EZS87" s="2152"/>
      <c r="EZT87" s="2151"/>
      <c r="EZU87" s="2152"/>
      <c r="EZV87" s="2152"/>
      <c r="EZW87" s="2152"/>
      <c r="EZX87" s="2152"/>
      <c r="EZY87" s="2152"/>
      <c r="EZZ87" s="2151"/>
      <c r="FAA87" s="2152"/>
      <c r="FAB87" s="2152"/>
      <c r="FAC87" s="2152"/>
      <c r="FAD87" s="2152"/>
      <c r="FAE87" s="2152"/>
      <c r="FAF87" s="2151"/>
      <c r="FAG87" s="2152"/>
      <c r="FAH87" s="2152"/>
      <c r="FAI87" s="2152"/>
      <c r="FAJ87" s="2152"/>
      <c r="FAK87" s="2152"/>
      <c r="FAL87" s="2151"/>
      <c r="FAM87" s="2152"/>
      <c r="FAN87" s="2152"/>
      <c r="FAO87" s="2152"/>
      <c r="FAP87" s="2152"/>
      <c r="FAQ87" s="2152"/>
      <c r="FAR87" s="2151"/>
      <c r="FAS87" s="2152"/>
      <c r="FAT87" s="2152"/>
      <c r="FAU87" s="2152"/>
      <c r="FAV87" s="2152"/>
      <c r="FAW87" s="2152"/>
      <c r="FAX87" s="2151"/>
      <c r="FAY87" s="2152"/>
      <c r="FAZ87" s="2152"/>
      <c r="FBA87" s="2152"/>
      <c r="FBB87" s="2152"/>
      <c r="FBC87" s="2152"/>
      <c r="FBD87" s="2151"/>
      <c r="FBE87" s="2152"/>
      <c r="FBF87" s="2152"/>
      <c r="FBG87" s="2152"/>
      <c r="FBH87" s="2152"/>
      <c r="FBI87" s="2152"/>
      <c r="FBJ87" s="2151"/>
      <c r="FBK87" s="2152"/>
      <c r="FBL87" s="2152"/>
      <c r="FBM87" s="2152"/>
      <c r="FBN87" s="2152"/>
      <c r="FBO87" s="2152"/>
      <c r="FBP87" s="2151"/>
      <c r="FBQ87" s="2152"/>
      <c r="FBR87" s="2152"/>
      <c r="FBS87" s="2152"/>
      <c r="FBT87" s="2152"/>
      <c r="FBU87" s="2152"/>
      <c r="FBV87" s="2151"/>
      <c r="FBW87" s="2152"/>
      <c r="FBX87" s="2152"/>
      <c r="FBY87" s="2152"/>
      <c r="FBZ87" s="2152"/>
      <c r="FCA87" s="2152"/>
      <c r="FCB87" s="2151"/>
      <c r="FCC87" s="2152"/>
      <c r="FCD87" s="2152"/>
      <c r="FCE87" s="2152"/>
      <c r="FCF87" s="2152"/>
      <c r="FCG87" s="2152"/>
      <c r="FCH87" s="2151"/>
      <c r="FCI87" s="2152"/>
      <c r="FCJ87" s="2152"/>
      <c r="FCK87" s="2152"/>
      <c r="FCL87" s="2152"/>
      <c r="FCM87" s="2152"/>
      <c r="FCN87" s="2151"/>
      <c r="FCO87" s="2152"/>
      <c r="FCP87" s="2152"/>
      <c r="FCQ87" s="2152"/>
      <c r="FCR87" s="2152"/>
      <c r="FCS87" s="2152"/>
      <c r="FCT87" s="2151"/>
      <c r="FCU87" s="2152"/>
      <c r="FCV87" s="2152"/>
      <c r="FCW87" s="2152"/>
      <c r="FCX87" s="2152"/>
      <c r="FCY87" s="2152"/>
      <c r="FCZ87" s="2151"/>
      <c r="FDA87" s="2152"/>
      <c r="FDB87" s="2152"/>
      <c r="FDC87" s="2152"/>
      <c r="FDD87" s="2152"/>
      <c r="FDE87" s="2152"/>
      <c r="FDF87" s="2151"/>
      <c r="FDG87" s="2152"/>
      <c r="FDH87" s="2152"/>
      <c r="FDI87" s="2152"/>
      <c r="FDJ87" s="2152"/>
      <c r="FDK87" s="2152"/>
      <c r="FDL87" s="2151"/>
      <c r="FDM87" s="2152"/>
      <c r="FDN87" s="2152"/>
      <c r="FDO87" s="2152"/>
      <c r="FDP87" s="2152"/>
      <c r="FDQ87" s="2152"/>
      <c r="FDR87" s="2151"/>
      <c r="FDS87" s="2152"/>
      <c r="FDT87" s="2152"/>
      <c r="FDU87" s="2152"/>
      <c r="FDV87" s="2152"/>
      <c r="FDW87" s="2152"/>
      <c r="FDX87" s="2151"/>
      <c r="FDY87" s="2152"/>
      <c r="FDZ87" s="2152"/>
      <c r="FEA87" s="2152"/>
      <c r="FEB87" s="2152"/>
      <c r="FEC87" s="2152"/>
      <c r="FED87" s="2151"/>
      <c r="FEE87" s="2152"/>
      <c r="FEF87" s="2152"/>
      <c r="FEG87" s="2152"/>
      <c r="FEH87" s="2152"/>
      <c r="FEI87" s="2152"/>
      <c r="FEJ87" s="2151"/>
      <c r="FEK87" s="2152"/>
      <c r="FEL87" s="2152"/>
      <c r="FEM87" s="2152"/>
      <c r="FEN87" s="2152"/>
      <c r="FEO87" s="2152"/>
      <c r="FEP87" s="2151"/>
      <c r="FEQ87" s="2152"/>
      <c r="FER87" s="2152"/>
      <c r="FES87" s="2152"/>
      <c r="FET87" s="2152"/>
      <c r="FEU87" s="2152"/>
      <c r="FEV87" s="2151"/>
      <c r="FEW87" s="2152"/>
      <c r="FEX87" s="2152"/>
      <c r="FEY87" s="2152"/>
      <c r="FEZ87" s="2152"/>
      <c r="FFA87" s="2152"/>
      <c r="FFB87" s="2151"/>
      <c r="FFC87" s="2152"/>
      <c r="FFD87" s="2152"/>
      <c r="FFE87" s="2152"/>
      <c r="FFF87" s="2152"/>
      <c r="FFG87" s="2152"/>
      <c r="FFH87" s="2151"/>
      <c r="FFI87" s="2152"/>
      <c r="FFJ87" s="2152"/>
      <c r="FFK87" s="2152"/>
      <c r="FFL87" s="2152"/>
      <c r="FFM87" s="2152"/>
      <c r="FFN87" s="2151"/>
      <c r="FFO87" s="2152"/>
      <c r="FFP87" s="2152"/>
      <c r="FFQ87" s="2152"/>
      <c r="FFR87" s="2152"/>
      <c r="FFS87" s="2152"/>
      <c r="FFT87" s="2151"/>
      <c r="FFU87" s="2152"/>
      <c r="FFV87" s="2152"/>
      <c r="FFW87" s="2152"/>
      <c r="FFX87" s="2152"/>
      <c r="FFY87" s="2152"/>
      <c r="FFZ87" s="2151"/>
      <c r="FGA87" s="2152"/>
      <c r="FGB87" s="2152"/>
      <c r="FGC87" s="2152"/>
      <c r="FGD87" s="2152"/>
      <c r="FGE87" s="2152"/>
      <c r="FGF87" s="2151"/>
      <c r="FGG87" s="2152"/>
      <c r="FGH87" s="2152"/>
      <c r="FGI87" s="2152"/>
      <c r="FGJ87" s="2152"/>
      <c r="FGK87" s="2152"/>
      <c r="FGL87" s="2151"/>
      <c r="FGM87" s="2152"/>
      <c r="FGN87" s="2152"/>
      <c r="FGO87" s="2152"/>
      <c r="FGP87" s="2152"/>
      <c r="FGQ87" s="2152"/>
      <c r="FGR87" s="2151"/>
      <c r="FGS87" s="2152"/>
      <c r="FGT87" s="2152"/>
      <c r="FGU87" s="2152"/>
      <c r="FGV87" s="2152"/>
      <c r="FGW87" s="2152"/>
      <c r="FGX87" s="2151"/>
      <c r="FGY87" s="2152"/>
      <c r="FGZ87" s="2152"/>
      <c r="FHA87" s="2152"/>
      <c r="FHB87" s="2152"/>
      <c r="FHC87" s="2152"/>
      <c r="FHD87" s="2151"/>
      <c r="FHE87" s="2152"/>
      <c r="FHF87" s="2152"/>
      <c r="FHG87" s="2152"/>
      <c r="FHH87" s="2152"/>
      <c r="FHI87" s="2152"/>
      <c r="FHJ87" s="2151"/>
      <c r="FHK87" s="2152"/>
      <c r="FHL87" s="2152"/>
      <c r="FHM87" s="2152"/>
      <c r="FHN87" s="2152"/>
      <c r="FHO87" s="2152"/>
      <c r="FHP87" s="2151"/>
      <c r="FHQ87" s="2152"/>
      <c r="FHR87" s="2152"/>
      <c r="FHS87" s="2152"/>
      <c r="FHT87" s="2152"/>
      <c r="FHU87" s="2152"/>
      <c r="FHV87" s="2151"/>
      <c r="FHW87" s="2152"/>
      <c r="FHX87" s="2152"/>
      <c r="FHY87" s="2152"/>
      <c r="FHZ87" s="2152"/>
      <c r="FIA87" s="2152"/>
      <c r="FIB87" s="2151"/>
      <c r="FIC87" s="2152"/>
      <c r="FID87" s="2152"/>
      <c r="FIE87" s="2152"/>
      <c r="FIF87" s="2152"/>
      <c r="FIG87" s="2152"/>
      <c r="FIH87" s="2151"/>
      <c r="FII87" s="2152"/>
      <c r="FIJ87" s="2152"/>
      <c r="FIK87" s="2152"/>
      <c r="FIL87" s="2152"/>
      <c r="FIM87" s="2152"/>
      <c r="FIN87" s="2151"/>
      <c r="FIO87" s="2152"/>
      <c r="FIP87" s="2152"/>
      <c r="FIQ87" s="2152"/>
      <c r="FIR87" s="2152"/>
      <c r="FIS87" s="2152"/>
      <c r="FIT87" s="2151"/>
      <c r="FIU87" s="2152"/>
      <c r="FIV87" s="2152"/>
      <c r="FIW87" s="2152"/>
      <c r="FIX87" s="2152"/>
      <c r="FIY87" s="2152"/>
      <c r="FIZ87" s="2151"/>
      <c r="FJA87" s="2152"/>
      <c r="FJB87" s="2152"/>
      <c r="FJC87" s="2152"/>
      <c r="FJD87" s="2152"/>
      <c r="FJE87" s="2152"/>
      <c r="FJF87" s="2151"/>
      <c r="FJG87" s="2152"/>
      <c r="FJH87" s="2152"/>
      <c r="FJI87" s="2152"/>
      <c r="FJJ87" s="2152"/>
      <c r="FJK87" s="2152"/>
      <c r="FJL87" s="2151"/>
      <c r="FJM87" s="2152"/>
      <c r="FJN87" s="2152"/>
      <c r="FJO87" s="2152"/>
      <c r="FJP87" s="2152"/>
      <c r="FJQ87" s="2152"/>
      <c r="FJR87" s="2151"/>
      <c r="FJS87" s="2152"/>
      <c r="FJT87" s="2152"/>
      <c r="FJU87" s="2152"/>
      <c r="FJV87" s="2152"/>
      <c r="FJW87" s="2152"/>
      <c r="FJX87" s="2151"/>
      <c r="FJY87" s="2152"/>
      <c r="FJZ87" s="2152"/>
      <c r="FKA87" s="2152"/>
      <c r="FKB87" s="2152"/>
      <c r="FKC87" s="2152"/>
      <c r="FKD87" s="2151"/>
      <c r="FKE87" s="2152"/>
      <c r="FKF87" s="2152"/>
      <c r="FKG87" s="2152"/>
      <c r="FKH87" s="2152"/>
      <c r="FKI87" s="2152"/>
      <c r="FKJ87" s="2151"/>
      <c r="FKK87" s="2152"/>
      <c r="FKL87" s="2152"/>
      <c r="FKM87" s="2152"/>
      <c r="FKN87" s="2152"/>
      <c r="FKO87" s="2152"/>
      <c r="FKP87" s="2151"/>
      <c r="FKQ87" s="2152"/>
      <c r="FKR87" s="2152"/>
      <c r="FKS87" s="2152"/>
      <c r="FKT87" s="2152"/>
      <c r="FKU87" s="2152"/>
      <c r="FKV87" s="2151"/>
      <c r="FKW87" s="2152"/>
      <c r="FKX87" s="2152"/>
      <c r="FKY87" s="2152"/>
      <c r="FKZ87" s="2152"/>
      <c r="FLA87" s="2152"/>
      <c r="FLB87" s="2151"/>
      <c r="FLC87" s="2152"/>
      <c r="FLD87" s="2152"/>
      <c r="FLE87" s="2152"/>
      <c r="FLF87" s="2152"/>
      <c r="FLG87" s="2152"/>
      <c r="FLH87" s="2151"/>
      <c r="FLI87" s="2152"/>
      <c r="FLJ87" s="2152"/>
      <c r="FLK87" s="2152"/>
      <c r="FLL87" s="2152"/>
      <c r="FLM87" s="2152"/>
      <c r="FLN87" s="2151"/>
      <c r="FLO87" s="2152"/>
      <c r="FLP87" s="2152"/>
      <c r="FLQ87" s="2152"/>
      <c r="FLR87" s="2152"/>
      <c r="FLS87" s="2152"/>
      <c r="FLT87" s="2151"/>
      <c r="FLU87" s="2152"/>
      <c r="FLV87" s="2152"/>
      <c r="FLW87" s="2152"/>
      <c r="FLX87" s="2152"/>
      <c r="FLY87" s="2152"/>
      <c r="FLZ87" s="2151"/>
      <c r="FMA87" s="2152"/>
      <c r="FMB87" s="2152"/>
      <c r="FMC87" s="2152"/>
      <c r="FMD87" s="2152"/>
      <c r="FME87" s="2152"/>
      <c r="FMF87" s="2151"/>
      <c r="FMG87" s="2152"/>
      <c r="FMH87" s="2152"/>
      <c r="FMI87" s="2152"/>
      <c r="FMJ87" s="2152"/>
      <c r="FMK87" s="2152"/>
      <c r="FML87" s="2151"/>
      <c r="FMM87" s="2152"/>
      <c r="FMN87" s="2152"/>
      <c r="FMO87" s="2152"/>
      <c r="FMP87" s="2152"/>
      <c r="FMQ87" s="2152"/>
      <c r="FMR87" s="2151"/>
      <c r="FMS87" s="2152"/>
      <c r="FMT87" s="2152"/>
      <c r="FMU87" s="2152"/>
      <c r="FMV87" s="2152"/>
      <c r="FMW87" s="2152"/>
      <c r="FMX87" s="2151"/>
      <c r="FMY87" s="2152"/>
      <c r="FMZ87" s="2152"/>
      <c r="FNA87" s="2152"/>
      <c r="FNB87" s="2152"/>
      <c r="FNC87" s="2152"/>
      <c r="FND87" s="2151"/>
      <c r="FNE87" s="2152"/>
      <c r="FNF87" s="2152"/>
      <c r="FNG87" s="2152"/>
      <c r="FNH87" s="2152"/>
      <c r="FNI87" s="2152"/>
      <c r="FNJ87" s="2151"/>
      <c r="FNK87" s="2152"/>
      <c r="FNL87" s="2152"/>
      <c r="FNM87" s="2152"/>
      <c r="FNN87" s="2152"/>
      <c r="FNO87" s="2152"/>
      <c r="FNP87" s="2151"/>
      <c r="FNQ87" s="2152"/>
      <c r="FNR87" s="2152"/>
      <c r="FNS87" s="2152"/>
      <c r="FNT87" s="2152"/>
      <c r="FNU87" s="2152"/>
      <c r="FNV87" s="2151"/>
      <c r="FNW87" s="2152"/>
      <c r="FNX87" s="2152"/>
      <c r="FNY87" s="2152"/>
      <c r="FNZ87" s="2152"/>
      <c r="FOA87" s="2152"/>
      <c r="FOB87" s="2151"/>
      <c r="FOC87" s="2152"/>
      <c r="FOD87" s="2152"/>
      <c r="FOE87" s="2152"/>
      <c r="FOF87" s="2152"/>
      <c r="FOG87" s="2152"/>
      <c r="FOH87" s="2151"/>
      <c r="FOI87" s="2152"/>
      <c r="FOJ87" s="2152"/>
      <c r="FOK87" s="2152"/>
      <c r="FOL87" s="2152"/>
      <c r="FOM87" s="2152"/>
      <c r="FON87" s="2151"/>
      <c r="FOO87" s="2152"/>
      <c r="FOP87" s="2152"/>
      <c r="FOQ87" s="2152"/>
      <c r="FOR87" s="2152"/>
      <c r="FOS87" s="2152"/>
      <c r="FOT87" s="2151"/>
      <c r="FOU87" s="2152"/>
      <c r="FOV87" s="2152"/>
      <c r="FOW87" s="2152"/>
      <c r="FOX87" s="2152"/>
      <c r="FOY87" s="2152"/>
      <c r="FOZ87" s="2151"/>
      <c r="FPA87" s="2152"/>
      <c r="FPB87" s="2152"/>
      <c r="FPC87" s="2152"/>
      <c r="FPD87" s="2152"/>
      <c r="FPE87" s="2152"/>
      <c r="FPF87" s="2151"/>
      <c r="FPG87" s="2152"/>
      <c r="FPH87" s="2152"/>
      <c r="FPI87" s="2152"/>
      <c r="FPJ87" s="2152"/>
      <c r="FPK87" s="2152"/>
      <c r="FPL87" s="2151"/>
      <c r="FPM87" s="2152"/>
      <c r="FPN87" s="2152"/>
      <c r="FPO87" s="2152"/>
      <c r="FPP87" s="2152"/>
      <c r="FPQ87" s="2152"/>
      <c r="FPR87" s="2151"/>
      <c r="FPS87" s="2152"/>
      <c r="FPT87" s="2152"/>
      <c r="FPU87" s="2152"/>
      <c r="FPV87" s="2152"/>
      <c r="FPW87" s="2152"/>
      <c r="FPX87" s="2151"/>
      <c r="FPY87" s="2152"/>
      <c r="FPZ87" s="2152"/>
      <c r="FQA87" s="2152"/>
      <c r="FQB87" s="2152"/>
      <c r="FQC87" s="2152"/>
      <c r="FQD87" s="2151"/>
      <c r="FQE87" s="2152"/>
      <c r="FQF87" s="2152"/>
      <c r="FQG87" s="2152"/>
      <c r="FQH87" s="2152"/>
      <c r="FQI87" s="2152"/>
      <c r="FQJ87" s="2151"/>
      <c r="FQK87" s="2152"/>
      <c r="FQL87" s="2152"/>
      <c r="FQM87" s="2152"/>
      <c r="FQN87" s="2152"/>
      <c r="FQO87" s="2152"/>
      <c r="FQP87" s="2151"/>
      <c r="FQQ87" s="2152"/>
      <c r="FQR87" s="2152"/>
      <c r="FQS87" s="2152"/>
      <c r="FQT87" s="2152"/>
      <c r="FQU87" s="2152"/>
      <c r="FQV87" s="2151"/>
      <c r="FQW87" s="2152"/>
      <c r="FQX87" s="2152"/>
      <c r="FQY87" s="2152"/>
      <c r="FQZ87" s="2152"/>
      <c r="FRA87" s="2152"/>
      <c r="FRB87" s="2151"/>
      <c r="FRC87" s="2152"/>
      <c r="FRD87" s="2152"/>
      <c r="FRE87" s="2152"/>
      <c r="FRF87" s="2152"/>
      <c r="FRG87" s="2152"/>
      <c r="FRH87" s="2151"/>
      <c r="FRI87" s="2152"/>
      <c r="FRJ87" s="2152"/>
      <c r="FRK87" s="2152"/>
      <c r="FRL87" s="2152"/>
      <c r="FRM87" s="2152"/>
      <c r="FRN87" s="2151"/>
      <c r="FRO87" s="2152"/>
      <c r="FRP87" s="2152"/>
      <c r="FRQ87" s="2152"/>
      <c r="FRR87" s="2152"/>
      <c r="FRS87" s="2152"/>
      <c r="FRT87" s="2151"/>
      <c r="FRU87" s="2152"/>
      <c r="FRV87" s="2152"/>
      <c r="FRW87" s="2152"/>
      <c r="FRX87" s="2152"/>
      <c r="FRY87" s="2152"/>
      <c r="FRZ87" s="2151"/>
      <c r="FSA87" s="2152"/>
      <c r="FSB87" s="2152"/>
      <c r="FSC87" s="2152"/>
      <c r="FSD87" s="2152"/>
      <c r="FSE87" s="2152"/>
      <c r="FSF87" s="2151"/>
      <c r="FSG87" s="2152"/>
      <c r="FSH87" s="2152"/>
      <c r="FSI87" s="2152"/>
      <c r="FSJ87" s="2152"/>
      <c r="FSK87" s="2152"/>
      <c r="FSL87" s="2151"/>
      <c r="FSM87" s="2152"/>
      <c r="FSN87" s="2152"/>
      <c r="FSO87" s="2152"/>
      <c r="FSP87" s="2152"/>
      <c r="FSQ87" s="2152"/>
      <c r="FSR87" s="2151"/>
      <c r="FSS87" s="2152"/>
      <c r="FST87" s="2152"/>
      <c r="FSU87" s="2152"/>
      <c r="FSV87" s="2152"/>
      <c r="FSW87" s="2152"/>
      <c r="FSX87" s="2151"/>
      <c r="FSY87" s="2152"/>
      <c r="FSZ87" s="2152"/>
      <c r="FTA87" s="2152"/>
      <c r="FTB87" s="2152"/>
      <c r="FTC87" s="2152"/>
      <c r="FTD87" s="2151"/>
      <c r="FTE87" s="2152"/>
      <c r="FTF87" s="2152"/>
      <c r="FTG87" s="2152"/>
      <c r="FTH87" s="2152"/>
      <c r="FTI87" s="2152"/>
      <c r="FTJ87" s="2151"/>
      <c r="FTK87" s="2152"/>
      <c r="FTL87" s="2152"/>
      <c r="FTM87" s="2152"/>
      <c r="FTN87" s="2152"/>
      <c r="FTO87" s="2152"/>
      <c r="FTP87" s="2151"/>
      <c r="FTQ87" s="2152"/>
      <c r="FTR87" s="2152"/>
      <c r="FTS87" s="2152"/>
      <c r="FTT87" s="2152"/>
      <c r="FTU87" s="2152"/>
      <c r="FTV87" s="2151"/>
      <c r="FTW87" s="2152"/>
      <c r="FTX87" s="2152"/>
      <c r="FTY87" s="2152"/>
      <c r="FTZ87" s="2152"/>
      <c r="FUA87" s="2152"/>
      <c r="FUB87" s="2151"/>
      <c r="FUC87" s="2152"/>
      <c r="FUD87" s="2152"/>
      <c r="FUE87" s="2152"/>
      <c r="FUF87" s="2152"/>
      <c r="FUG87" s="2152"/>
      <c r="FUH87" s="2151"/>
      <c r="FUI87" s="2152"/>
      <c r="FUJ87" s="2152"/>
      <c r="FUK87" s="2152"/>
      <c r="FUL87" s="2152"/>
      <c r="FUM87" s="2152"/>
      <c r="FUN87" s="2151"/>
      <c r="FUO87" s="2152"/>
      <c r="FUP87" s="2152"/>
      <c r="FUQ87" s="2152"/>
      <c r="FUR87" s="2152"/>
      <c r="FUS87" s="2152"/>
      <c r="FUT87" s="2151"/>
      <c r="FUU87" s="2152"/>
      <c r="FUV87" s="2152"/>
      <c r="FUW87" s="2152"/>
      <c r="FUX87" s="2152"/>
      <c r="FUY87" s="2152"/>
      <c r="FUZ87" s="2151"/>
      <c r="FVA87" s="2152"/>
      <c r="FVB87" s="2152"/>
      <c r="FVC87" s="2152"/>
      <c r="FVD87" s="2152"/>
      <c r="FVE87" s="2152"/>
      <c r="FVF87" s="2151"/>
      <c r="FVG87" s="2152"/>
      <c r="FVH87" s="2152"/>
      <c r="FVI87" s="2152"/>
      <c r="FVJ87" s="2152"/>
      <c r="FVK87" s="2152"/>
      <c r="FVL87" s="2151"/>
      <c r="FVM87" s="2152"/>
      <c r="FVN87" s="2152"/>
      <c r="FVO87" s="2152"/>
      <c r="FVP87" s="2152"/>
      <c r="FVQ87" s="2152"/>
      <c r="FVR87" s="2151"/>
      <c r="FVS87" s="2152"/>
      <c r="FVT87" s="2152"/>
      <c r="FVU87" s="2152"/>
      <c r="FVV87" s="2152"/>
      <c r="FVW87" s="2152"/>
      <c r="FVX87" s="2151"/>
      <c r="FVY87" s="2152"/>
      <c r="FVZ87" s="2152"/>
      <c r="FWA87" s="2152"/>
      <c r="FWB87" s="2152"/>
      <c r="FWC87" s="2152"/>
      <c r="FWD87" s="2151"/>
      <c r="FWE87" s="2152"/>
      <c r="FWF87" s="2152"/>
      <c r="FWG87" s="2152"/>
      <c r="FWH87" s="2152"/>
      <c r="FWI87" s="2152"/>
      <c r="FWJ87" s="2151"/>
      <c r="FWK87" s="2152"/>
      <c r="FWL87" s="2152"/>
      <c r="FWM87" s="2152"/>
      <c r="FWN87" s="2152"/>
      <c r="FWO87" s="2152"/>
      <c r="FWP87" s="2151"/>
      <c r="FWQ87" s="2152"/>
      <c r="FWR87" s="2152"/>
      <c r="FWS87" s="2152"/>
      <c r="FWT87" s="2152"/>
      <c r="FWU87" s="2152"/>
      <c r="FWV87" s="2151"/>
      <c r="FWW87" s="2152"/>
      <c r="FWX87" s="2152"/>
      <c r="FWY87" s="2152"/>
      <c r="FWZ87" s="2152"/>
      <c r="FXA87" s="2152"/>
      <c r="FXB87" s="2151"/>
      <c r="FXC87" s="2152"/>
      <c r="FXD87" s="2152"/>
      <c r="FXE87" s="2152"/>
      <c r="FXF87" s="2152"/>
      <c r="FXG87" s="2152"/>
      <c r="FXH87" s="2151"/>
      <c r="FXI87" s="2152"/>
      <c r="FXJ87" s="2152"/>
      <c r="FXK87" s="2152"/>
      <c r="FXL87" s="2152"/>
      <c r="FXM87" s="2152"/>
      <c r="FXN87" s="2151"/>
      <c r="FXO87" s="2152"/>
      <c r="FXP87" s="2152"/>
      <c r="FXQ87" s="2152"/>
      <c r="FXR87" s="2152"/>
      <c r="FXS87" s="2152"/>
      <c r="FXT87" s="2151"/>
      <c r="FXU87" s="2152"/>
      <c r="FXV87" s="2152"/>
      <c r="FXW87" s="2152"/>
      <c r="FXX87" s="2152"/>
      <c r="FXY87" s="2152"/>
      <c r="FXZ87" s="2151"/>
      <c r="FYA87" s="2152"/>
      <c r="FYB87" s="2152"/>
      <c r="FYC87" s="2152"/>
      <c r="FYD87" s="2152"/>
      <c r="FYE87" s="2152"/>
      <c r="FYF87" s="2151"/>
      <c r="FYG87" s="2152"/>
      <c r="FYH87" s="2152"/>
      <c r="FYI87" s="2152"/>
      <c r="FYJ87" s="2152"/>
      <c r="FYK87" s="2152"/>
      <c r="FYL87" s="2151"/>
      <c r="FYM87" s="2152"/>
      <c r="FYN87" s="2152"/>
      <c r="FYO87" s="2152"/>
      <c r="FYP87" s="2152"/>
      <c r="FYQ87" s="2152"/>
      <c r="FYR87" s="2151"/>
      <c r="FYS87" s="2152"/>
      <c r="FYT87" s="2152"/>
      <c r="FYU87" s="2152"/>
      <c r="FYV87" s="2152"/>
      <c r="FYW87" s="2152"/>
      <c r="FYX87" s="2151"/>
      <c r="FYY87" s="2152"/>
      <c r="FYZ87" s="2152"/>
      <c r="FZA87" s="2152"/>
      <c r="FZB87" s="2152"/>
      <c r="FZC87" s="2152"/>
      <c r="FZD87" s="2151"/>
      <c r="FZE87" s="2152"/>
      <c r="FZF87" s="2152"/>
      <c r="FZG87" s="2152"/>
      <c r="FZH87" s="2152"/>
      <c r="FZI87" s="2152"/>
      <c r="FZJ87" s="2151"/>
      <c r="FZK87" s="2152"/>
      <c r="FZL87" s="2152"/>
      <c r="FZM87" s="2152"/>
      <c r="FZN87" s="2152"/>
      <c r="FZO87" s="2152"/>
      <c r="FZP87" s="2151"/>
      <c r="FZQ87" s="2152"/>
      <c r="FZR87" s="2152"/>
      <c r="FZS87" s="2152"/>
      <c r="FZT87" s="2152"/>
      <c r="FZU87" s="2152"/>
      <c r="FZV87" s="2151"/>
      <c r="FZW87" s="2152"/>
      <c r="FZX87" s="2152"/>
      <c r="FZY87" s="2152"/>
      <c r="FZZ87" s="2152"/>
      <c r="GAA87" s="2152"/>
      <c r="GAB87" s="2151"/>
      <c r="GAC87" s="2152"/>
      <c r="GAD87" s="2152"/>
      <c r="GAE87" s="2152"/>
      <c r="GAF87" s="2152"/>
      <c r="GAG87" s="2152"/>
      <c r="GAH87" s="2151"/>
      <c r="GAI87" s="2152"/>
      <c r="GAJ87" s="2152"/>
      <c r="GAK87" s="2152"/>
      <c r="GAL87" s="2152"/>
      <c r="GAM87" s="2152"/>
      <c r="GAN87" s="2151"/>
      <c r="GAO87" s="2152"/>
      <c r="GAP87" s="2152"/>
      <c r="GAQ87" s="2152"/>
      <c r="GAR87" s="2152"/>
      <c r="GAS87" s="2152"/>
      <c r="GAT87" s="2151"/>
      <c r="GAU87" s="2152"/>
      <c r="GAV87" s="2152"/>
      <c r="GAW87" s="2152"/>
      <c r="GAX87" s="2152"/>
      <c r="GAY87" s="2152"/>
      <c r="GAZ87" s="2151"/>
      <c r="GBA87" s="2152"/>
      <c r="GBB87" s="2152"/>
      <c r="GBC87" s="2152"/>
      <c r="GBD87" s="2152"/>
      <c r="GBE87" s="2152"/>
      <c r="GBF87" s="2151"/>
      <c r="GBG87" s="2152"/>
      <c r="GBH87" s="2152"/>
      <c r="GBI87" s="2152"/>
      <c r="GBJ87" s="2152"/>
      <c r="GBK87" s="2152"/>
      <c r="GBL87" s="2151"/>
      <c r="GBM87" s="2152"/>
      <c r="GBN87" s="2152"/>
      <c r="GBO87" s="2152"/>
      <c r="GBP87" s="2152"/>
      <c r="GBQ87" s="2152"/>
      <c r="GBR87" s="2151"/>
      <c r="GBS87" s="2152"/>
      <c r="GBT87" s="2152"/>
      <c r="GBU87" s="2152"/>
      <c r="GBV87" s="2152"/>
      <c r="GBW87" s="2152"/>
      <c r="GBX87" s="2151"/>
      <c r="GBY87" s="2152"/>
      <c r="GBZ87" s="2152"/>
      <c r="GCA87" s="2152"/>
      <c r="GCB87" s="2152"/>
      <c r="GCC87" s="2152"/>
      <c r="GCD87" s="2151"/>
      <c r="GCE87" s="2152"/>
      <c r="GCF87" s="2152"/>
      <c r="GCG87" s="2152"/>
      <c r="GCH87" s="2152"/>
      <c r="GCI87" s="2152"/>
      <c r="GCJ87" s="2151"/>
      <c r="GCK87" s="2152"/>
      <c r="GCL87" s="2152"/>
      <c r="GCM87" s="2152"/>
      <c r="GCN87" s="2152"/>
      <c r="GCO87" s="2152"/>
      <c r="GCP87" s="2151"/>
      <c r="GCQ87" s="2152"/>
      <c r="GCR87" s="2152"/>
      <c r="GCS87" s="2152"/>
      <c r="GCT87" s="2152"/>
      <c r="GCU87" s="2152"/>
      <c r="GCV87" s="2151"/>
      <c r="GCW87" s="2152"/>
      <c r="GCX87" s="2152"/>
      <c r="GCY87" s="2152"/>
      <c r="GCZ87" s="2152"/>
      <c r="GDA87" s="2152"/>
      <c r="GDB87" s="2151"/>
      <c r="GDC87" s="2152"/>
      <c r="GDD87" s="2152"/>
      <c r="GDE87" s="2152"/>
      <c r="GDF87" s="2152"/>
      <c r="GDG87" s="2152"/>
      <c r="GDH87" s="2151"/>
      <c r="GDI87" s="2152"/>
      <c r="GDJ87" s="2152"/>
      <c r="GDK87" s="2152"/>
      <c r="GDL87" s="2152"/>
      <c r="GDM87" s="2152"/>
      <c r="GDN87" s="2151"/>
      <c r="GDO87" s="2152"/>
      <c r="GDP87" s="2152"/>
      <c r="GDQ87" s="2152"/>
      <c r="GDR87" s="2152"/>
      <c r="GDS87" s="2152"/>
      <c r="GDT87" s="2151"/>
      <c r="GDU87" s="2152"/>
      <c r="GDV87" s="2152"/>
      <c r="GDW87" s="2152"/>
      <c r="GDX87" s="2152"/>
      <c r="GDY87" s="2152"/>
      <c r="GDZ87" s="2151"/>
      <c r="GEA87" s="2152"/>
      <c r="GEB87" s="2152"/>
      <c r="GEC87" s="2152"/>
      <c r="GED87" s="2152"/>
      <c r="GEE87" s="2152"/>
      <c r="GEF87" s="2151"/>
      <c r="GEG87" s="2152"/>
      <c r="GEH87" s="2152"/>
      <c r="GEI87" s="2152"/>
      <c r="GEJ87" s="2152"/>
      <c r="GEK87" s="2152"/>
      <c r="GEL87" s="2151"/>
      <c r="GEM87" s="2152"/>
      <c r="GEN87" s="2152"/>
      <c r="GEO87" s="2152"/>
      <c r="GEP87" s="2152"/>
      <c r="GEQ87" s="2152"/>
      <c r="GER87" s="2151"/>
      <c r="GES87" s="2152"/>
      <c r="GET87" s="2152"/>
      <c r="GEU87" s="2152"/>
      <c r="GEV87" s="2152"/>
      <c r="GEW87" s="2152"/>
      <c r="GEX87" s="2151"/>
      <c r="GEY87" s="2152"/>
      <c r="GEZ87" s="2152"/>
      <c r="GFA87" s="2152"/>
      <c r="GFB87" s="2152"/>
      <c r="GFC87" s="2152"/>
      <c r="GFD87" s="2151"/>
      <c r="GFE87" s="2152"/>
      <c r="GFF87" s="2152"/>
      <c r="GFG87" s="2152"/>
      <c r="GFH87" s="2152"/>
      <c r="GFI87" s="2152"/>
      <c r="GFJ87" s="2151"/>
      <c r="GFK87" s="2152"/>
      <c r="GFL87" s="2152"/>
      <c r="GFM87" s="2152"/>
      <c r="GFN87" s="2152"/>
      <c r="GFO87" s="2152"/>
      <c r="GFP87" s="2151"/>
      <c r="GFQ87" s="2152"/>
      <c r="GFR87" s="2152"/>
      <c r="GFS87" s="2152"/>
      <c r="GFT87" s="2152"/>
      <c r="GFU87" s="2152"/>
      <c r="GFV87" s="2151"/>
      <c r="GFW87" s="2152"/>
      <c r="GFX87" s="2152"/>
      <c r="GFY87" s="2152"/>
      <c r="GFZ87" s="2152"/>
      <c r="GGA87" s="2152"/>
      <c r="GGB87" s="2151"/>
      <c r="GGC87" s="2152"/>
      <c r="GGD87" s="2152"/>
      <c r="GGE87" s="2152"/>
      <c r="GGF87" s="2152"/>
      <c r="GGG87" s="2152"/>
      <c r="GGH87" s="2151"/>
      <c r="GGI87" s="2152"/>
      <c r="GGJ87" s="2152"/>
      <c r="GGK87" s="2152"/>
      <c r="GGL87" s="2152"/>
      <c r="GGM87" s="2152"/>
      <c r="GGN87" s="2151"/>
      <c r="GGO87" s="2152"/>
      <c r="GGP87" s="2152"/>
      <c r="GGQ87" s="2152"/>
      <c r="GGR87" s="2152"/>
      <c r="GGS87" s="2152"/>
      <c r="GGT87" s="2151"/>
      <c r="GGU87" s="2152"/>
      <c r="GGV87" s="2152"/>
      <c r="GGW87" s="2152"/>
      <c r="GGX87" s="2152"/>
      <c r="GGY87" s="2152"/>
      <c r="GGZ87" s="2151"/>
      <c r="GHA87" s="2152"/>
      <c r="GHB87" s="2152"/>
      <c r="GHC87" s="2152"/>
      <c r="GHD87" s="2152"/>
      <c r="GHE87" s="2152"/>
      <c r="GHF87" s="2151"/>
      <c r="GHG87" s="2152"/>
      <c r="GHH87" s="2152"/>
      <c r="GHI87" s="2152"/>
      <c r="GHJ87" s="2152"/>
      <c r="GHK87" s="2152"/>
      <c r="GHL87" s="2151"/>
      <c r="GHM87" s="2152"/>
      <c r="GHN87" s="2152"/>
      <c r="GHO87" s="2152"/>
      <c r="GHP87" s="2152"/>
      <c r="GHQ87" s="2152"/>
      <c r="GHR87" s="2151"/>
      <c r="GHS87" s="2152"/>
      <c r="GHT87" s="2152"/>
      <c r="GHU87" s="2152"/>
      <c r="GHV87" s="2152"/>
      <c r="GHW87" s="2152"/>
      <c r="GHX87" s="2151"/>
      <c r="GHY87" s="2152"/>
      <c r="GHZ87" s="2152"/>
      <c r="GIA87" s="2152"/>
      <c r="GIB87" s="2152"/>
      <c r="GIC87" s="2152"/>
      <c r="GID87" s="2151"/>
      <c r="GIE87" s="2152"/>
      <c r="GIF87" s="2152"/>
      <c r="GIG87" s="2152"/>
      <c r="GIH87" s="2152"/>
      <c r="GII87" s="2152"/>
      <c r="GIJ87" s="2151"/>
      <c r="GIK87" s="2152"/>
      <c r="GIL87" s="2152"/>
      <c r="GIM87" s="2152"/>
      <c r="GIN87" s="2152"/>
      <c r="GIO87" s="2152"/>
      <c r="GIP87" s="2151"/>
      <c r="GIQ87" s="2152"/>
      <c r="GIR87" s="2152"/>
      <c r="GIS87" s="2152"/>
      <c r="GIT87" s="2152"/>
      <c r="GIU87" s="2152"/>
      <c r="GIV87" s="2151"/>
      <c r="GIW87" s="2152"/>
      <c r="GIX87" s="2152"/>
      <c r="GIY87" s="2152"/>
      <c r="GIZ87" s="2152"/>
      <c r="GJA87" s="2152"/>
      <c r="GJB87" s="2151"/>
      <c r="GJC87" s="2152"/>
      <c r="GJD87" s="2152"/>
      <c r="GJE87" s="2152"/>
      <c r="GJF87" s="2152"/>
      <c r="GJG87" s="2152"/>
      <c r="GJH87" s="2151"/>
      <c r="GJI87" s="2152"/>
      <c r="GJJ87" s="2152"/>
      <c r="GJK87" s="2152"/>
      <c r="GJL87" s="2152"/>
      <c r="GJM87" s="2152"/>
      <c r="GJN87" s="2151"/>
      <c r="GJO87" s="2152"/>
      <c r="GJP87" s="2152"/>
      <c r="GJQ87" s="2152"/>
      <c r="GJR87" s="2152"/>
      <c r="GJS87" s="2152"/>
      <c r="GJT87" s="2151"/>
      <c r="GJU87" s="2152"/>
      <c r="GJV87" s="2152"/>
      <c r="GJW87" s="2152"/>
      <c r="GJX87" s="2152"/>
      <c r="GJY87" s="2152"/>
      <c r="GJZ87" s="2151"/>
      <c r="GKA87" s="2152"/>
      <c r="GKB87" s="2152"/>
      <c r="GKC87" s="2152"/>
      <c r="GKD87" s="2152"/>
      <c r="GKE87" s="2152"/>
      <c r="GKF87" s="2151"/>
      <c r="GKG87" s="2152"/>
      <c r="GKH87" s="2152"/>
      <c r="GKI87" s="2152"/>
      <c r="GKJ87" s="2152"/>
      <c r="GKK87" s="2152"/>
      <c r="GKL87" s="2151"/>
      <c r="GKM87" s="2152"/>
      <c r="GKN87" s="2152"/>
      <c r="GKO87" s="2152"/>
      <c r="GKP87" s="2152"/>
      <c r="GKQ87" s="2152"/>
      <c r="GKR87" s="2151"/>
      <c r="GKS87" s="2152"/>
      <c r="GKT87" s="2152"/>
      <c r="GKU87" s="2152"/>
      <c r="GKV87" s="2152"/>
      <c r="GKW87" s="2152"/>
      <c r="GKX87" s="2151"/>
      <c r="GKY87" s="2152"/>
      <c r="GKZ87" s="2152"/>
      <c r="GLA87" s="2152"/>
      <c r="GLB87" s="2152"/>
      <c r="GLC87" s="2152"/>
      <c r="GLD87" s="2151"/>
      <c r="GLE87" s="2152"/>
      <c r="GLF87" s="2152"/>
      <c r="GLG87" s="2152"/>
      <c r="GLH87" s="2152"/>
      <c r="GLI87" s="2152"/>
      <c r="GLJ87" s="2151"/>
      <c r="GLK87" s="2152"/>
      <c r="GLL87" s="2152"/>
      <c r="GLM87" s="2152"/>
      <c r="GLN87" s="2152"/>
      <c r="GLO87" s="2152"/>
      <c r="GLP87" s="2151"/>
      <c r="GLQ87" s="2152"/>
      <c r="GLR87" s="2152"/>
      <c r="GLS87" s="2152"/>
      <c r="GLT87" s="2152"/>
      <c r="GLU87" s="2152"/>
      <c r="GLV87" s="2151"/>
      <c r="GLW87" s="2152"/>
      <c r="GLX87" s="2152"/>
      <c r="GLY87" s="2152"/>
      <c r="GLZ87" s="2152"/>
      <c r="GMA87" s="2152"/>
      <c r="GMB87" s="2151"/>
      <c r="GMC87" s="2152"/>
      <c r="GMD87" s="2152"/>
      <c r="GME87" s="2152"/>
      <c r="GMF87" s="2152"/>
      <c r="GMG87" s="2152"/>
      <c r="GMH87" s="2151"/>
      <c r="GMI87" s="2152"/>
      <c r="GMJ87" s="2152"/>
      <c r="GMK87" s="2152"/>
      <c r="GML87" s="2152"/>
      <c r="GMM87" s="2152"/>
      <c r="GMN87" s="2151"/>
      <c r="GMO87" s="2152"/>
      <c r="GMP87" s="2152"/>
      <c r="GMQ87" s="2152"/>
      <c r="GMR87" s="2152"/>
      <c r="GMS87" s="2152"/>
      <c r="GMT87" s="2151"/>
      <c r="GMU87" s="2152"/>
      <c r="GMV87" s="2152"/>
      <c r="GMW87" s="2152"/>
      <c r="GMX87" s="2152"/>
      <c r="GMY87" s="2152"/>
      <c r="GMZ87" s="2151"/>
      <c r="GNA87" s="2152"/>
      <c r="GNB87" s="2152"/>
      <c r="GNC87" s="2152"/>
      <c r="GND87" s="2152"/>
      <c r="GNE87" s="2152"/>
      <c r="GNF87" s="2151"/>
      <c r="GNG87" s="2152"/>
      <c r="GNH87" s="2152"/>
      <c r="GNI87" s="2152"/>
      <c r="GNJ87" s="2152"/>
      <c r="GNK87" s="2152"/>
      <c r="GNL87" s="2151"/>
      <c r="GNM87" s="2152"/>
      <c r="GNN87" s="2152"/>
      <c r="GNO87" s="2152"/>
      <c r="GNP87" s="2152"/>
      <c r="GNQ87" s="2152"/>
      <c r="GNR87" s="2151"/>
      <c r="GNS87" s="2152"/>
      <c r="GNT87" s="2152"/>
      <c r="GNU87" s="2152"/>
      <c r="GNV87" s="2152"/>
      <c r="GNW87" s="2152"/>
      <c r="GNX87" s="2151"/>
      <c r="GNY87" s="2152"/>
      <c r="GNZ87" s="2152"/>
      <c r="GOA87" s="2152"/>
      <c r="GOB87" s="2152"/>
      <c r="GOC87" s="2152"/>
      <c r="GOD87" s="2151"/>
      <c r="GOE87" s="2152"/>
      <c r="GOF87" s="2152"/>
      <c r="GOG87" s="2152"/>
      <c r="GOH87" s="2152"/>
      <c r="GOI87" s="2152"/>
      <c r="GOJ87" s="2151"/>
      <c r="GOK87" s="2152"/>
      <c r="GOL87" s="2152"/>
      <c r="GOM87" s="2152"/>
      <c r="GON87" s="2152"/>
      <c r="GOO87" s="2152"/>
      <c r="GOP87" s="2151"/>
      <c r="GOQ87" s="2152"/>
      <c r="GOR87" s="2152"/>
      <c r="GOS87" s="2152"/>
      <c r="GOT87" s="2152"/>
      <c r="GOU87" s="2152"/>
      <c r="GOV87" s="2151"/>
      <c r="GOW87" s="2152"/>
      <c r="GOX87" s="2152"/>
      <c r="GOY87" s="2152"/>
      <c r="GOZ87" s="2152"/>
      <c r="GPA87" s="2152"/>
      <c r="GPB87" s="2151"/>
      <c r="GPC87" s="2152"/>
      <c r="GPD87" s="2152"/>
      <c r="GPE87" s="2152"/>
      <c r="GPF87" s="2152"/>
      <c r="GPG87" s="2152"/>
      <c r="GPH87" s="2151"/>
      <c r="GPI87" s="2152"/>
      <c r="GPJ87" s="2152"/>
      <c r="GPK87" s="2152"/>
      <c r="GPL87" s="2152"/>
      <c r="GPM87" s="2152"/>
      <c r="GPN87" s="2151"/>
      <c r="GPO87" s="2152"/>
      <c r="GPP87" s="2152"/>
      <c r="GPQ87" s="2152"/>
      <c r="GPR87" s="2152"/>
      <c r="GPS87" s="2152"/>
      <c r="GPT87" s="2151"/>
      <c r="GPU87" s="2152"/>
      <c r="GPV87" s="2152"/>
      <c r="GPW87" s="2152"/>
      <c r="GPX87" s="2152"/>
      <c r="GPY87" s="2152"/>
      <c r="GPZ87" s="2151"/>
      <c r="GQA87" s="2152"/>
      <c r="GQB87" s="2152"/>
      <c r="GQC87" s="2152"/>
      <c r="GQD87" s="2152"/>
      <c r="GQE87" s="2152"/>
      <c r="GQF87" s="2151"/>
      <c r="GQG87" s="2152"/>
      <c r="GQH87" s="2152"/>
      <c r="GQI87" s="2152"/>
      <c r="GQJ87" s="2152"/>
      <c r="GQK87" s="2152"/>
      <c r="GQL87" s="2151"/>
      <c r="GQM87" s="2152"/>
      <c r="GQN87" s="2152"/>
      <c r="GQO87" s="2152"/>
      <c r="GQP87" s="2152"/>
      <c r="GQQ87" s="2152"/>
      <c r="GQR87" s="2151"/>
      <c r="GQS87" s="2152"/>
      <c r="GQT87" s="2152"/>
      <c r="GQU87" s="2152"/>
      <c r="GQV87" s="2152"/>
      <c r="GQW87" s="2152"/>
      <c r="GQX87" s="2151"/>
      <c r="GQY87" s="2152"/>
      <c r="GQZ87" s="2152"/>
      <c r="GRA87" s="2152"/>
      <c r="GRB87" s="2152"/>
      <c r="GRC87" s="2152"/>
      <c r="GRD87" s="2151"/>
      <c r="GRE87" s="2152"/>
      <c r="GRF87" s="2152"/>
      <c r="GRG87" s="2152"/>
      <c r="GRH87" s="2152"/>
      <c r="GRI87" s="2152"/>
      <c r="GRJ87" s="2151"/>
      <c r="GRK87" s="2152"/>
      <c r="GRL87" s="2152"/>
      <c r="GRM87" s="2152"/>
      <c r="GRN87" s="2152"/>
      <c r="GRO87" s="2152"/>
      <c r="GRP87" s="2151"/>
      <c r="GRQ87" s="2152"/>
      <c r="GRR87" s="2152"/>
      <c r="GRS87" s="2152"/>
      <c r="GRT87" s="2152"/>
      <c r="GRU87" s="2152"/>
      <c r="GRV87" s="2151"/>
      <c r="GRW87" s="2152"/>
      <c r="GRX87" s="2152"/>
      <c r="GRY87" s="2152"/>
      <c r="GRZ87" s="2152"/>
      <c r="GSA87" s="2152"/>
      <c r="GSB87" s="2151"/>
      <c r="GSC87" s="2152"/>
      <c r="GSD87" s="2152"/>
      <c r="GSE87" s="2152"/>
      <c r="GSF87" s="2152"/>
      <c r="GSG87" s="2152"/>
      <c r="GSH87" s="2151"/>
      <c r="GSI87" s="2152"/>
      <c r="GSJ87" s="2152"/>
      <c r="GSK87" s="2152"/>
      <c r="GSL87" s="2152"/>
      <c r="GSM87" s="2152"/>
      <c r="GSN87" s="2151"/>
      <c r="GSO87" s="2152"/>
      <c r="GSP87" s="2152"/>
      <c r="GSQ87" s="2152"/>
      <c r="GSR87" s="2152"/>
      <c r="GSS87" s="2152"/>
      <c r="GST87" s="2151"/>
      <c r="GSU87" s="2152"/>
      <c r="GSV87" s="2152"/>
      <c r="GSW87" s="2152"/>
      <c r="GSX87" s="2152"/>
      <c r="GSY87" s="2152"/>
      <c r="GSZ87" s="2151"/>
      <c r="GTA87" s="2152"/>
      <c r="GTB87" s="2152"/>
      <c r="GTC87" s="2152"/>
      <c r="GTD87" s="2152"/>
      <c r="GTE87" s="2152"/>
      <c r="GTF87" s="2151"/>
      <c r="GTG87" s="2152"/>
      <c r="GTH87" s="2152"/>
      <c r="GTI87" s="2152"/>
      <c r="GTJ87" s="2152"/>
      <c r="GTK87" s="2152"/>
      <c r="GTL87" s="2151"/>
      <c r="GTM87" s="2152"/>
      <c r="GTN87" s="2152"/>
      <c r="GTO87" s="2152"/>
      <c r="GTP87" s="2152"/>
      <c r="GTQ87" s="2152"/>
      <c r="GTR87" s="2151"/>
      <c r="GTS87" s="2152"/>
      <c r="GTT87" s="2152"/>
      <c r="GTU87" s="2152"/>
      <c r="GTV87" s="2152"/>
      <c r="GTW87" s="2152"/>
      <c r="GTX87" s="2151"/>
      <c r="GTY87" s="2152"/>
      <c r="GTZ87" s="2152"/>
      <c r="GUA87" s="2152"/>
      <c r="GUB87" s="2152"/>
      <c r="GUC87" s="2152"/>
      <c r="GUD87" s="2151"/>
      <c r="GUE87" s="2152"/>
      <c r="GUF87" s="2152"/>
      <c r="GUG87" s="2152"/>
      <c r="GUH87" s="2152"/>
      <c r="GUI87" s="2152"/>
      <c r="GUJ87" s="2151"/>
      <c r="GUK87" s="2152"/>
      <c r="GUL87" s="2152"/>
      <c r="GUM87" s="2152"/>
      <c r="GUN87" s="2152"/>
      <c r="GUO87" s="2152"/>
      <c r="GUP87" s="2151"/>
      <c r="GUQ87" s="2152"/>
      <c r="GUR87" s="2152"/>
      <c r="GUS87" s="2152"/>
      <c r="GUT87" s="2152"/>
      <c r="GUU87" s="2152"/>
      <c r="GUV87" s="2151"/>
      <c r="GUW87" s="2152"/>
      <c r="GUX87" s="2152"/>
      <c r="GUY87" s="2152"/>
      <c r="GUZ87" s="2152"/>
      <c r="GVA87" s="2152"/>
      <c r="GVB87" s="2151"/>
      <c r="GVC87" s="2152"/>
      <c r="GVD87" s="2152"/>
      <c r="GVE87" s="2152"/>
      <c r="GVF87" s="2152"/>
      <c r="GVG87" s="2152"/>
      <c r="GVH87" s="2151"/>
      <c r="GVI87" s="2152"/>
      <c r="GVJ87" s="2152"/>
      <c r="GVK87" s="2152"/>
      <c r="GVL87" s="2152"/>
      <c r="GVM87" s="2152"/>
      <c r="GVN87" s="2151"/>
      <c r="GVO87" s="2152"/>
      <c r="GVP87" s="2152"/>
      <c r="GVQ87" s="2152"/>
      <c r="GVR87" s="2152"/>
      <c r="GVS87" s="2152"/>
      <c r="GVT87" s="2151"/>
      <c r="GVU87" s="2152"/>
      <c r="GVV87" s="2152"/>
      <c r="GVW87" s="2152"/>
      <c r="GVX87" s="2152"/>
      <c r="GVY87" s="2152"/>
      <c r="GVZ87" s="2151"/>
      <c r="GWA87" s="2152"/>
      <c r="GWB87" s="2152"/>
      <c r="GWC87" s="2152"/>
      <c r="GWD87" s="2152"/>
      <c r="GWE87" s="2152"/>
      <c r="GWF87" s="2151"/>
      <c r="GWG87" s="2152"/>
      <c r="GWH87" s="2152"/>
      <c r="GWI87" s="2152"/>
      <c r="GWJ87" s="2152"/>
      <c r="GWK87" s="2152"/>
      <c r="GWL87" s="2151"/>
      <c r="GWM87" s="2152"/>
      <c r="GWN87" s="2152"/>
      <c r="GWO87" s="2152"/>
      <c r="GWP87" s="2152"/>
      <c r="GWQ87" s="2152"/>
      <c r="GWR87" s="2151"/>
      <c r="GWS87" s="2152"/>
      <c r="GWT87" s="2152"/>
      <c r="GWU87" s="2152"/>
      <c r="GWV87" s="2152"/>
      <c r="GWW87" s="2152"/>
      <c r="GWX87" s="2151"/>
      <c r="GWY87" s="2152"/>
      <c r="GWZ87" s="2152"/>
      <c r="GXA87" s="2152"/>
      <c r="GXB87" s="2152"/>
      <c r="GXC87" s="2152"/>
      <c r="GXD87" s="2151"/>
      <c r="GXE87" s="2152"/>
      <c r="GXF87" s="2152"/>
      <c r="GXG87" s="2152"/>
      <c r="GXH87" s="2152"/>
      <c r="GXI87" s="2152"/>
      <c r="GXJ87" s="2151"/>
      <c r="GXK87" s="2152"/>
      <c r="GXL87" s="2152"/>
      <c r="GXM87" s="2152"/>
      <c r="GXN87" s="2152"/>
      <c r="GXO87" s="2152"/>
      <c r="GXP87" s="2151"/>
      <c r="GXQ87" s="2152"/>
      <c r="GXR87" s="2152"/>
      <c r="GXS87" s="2152"/>
      <c r="GXT87" s="2152"/>
      <c r="GXU87" s="2152"/>
      <c r="GXV87" s="2151"/>
      <c r="GXW87" s="2152"/>
      <c r="GXX87" s="2152"/>
      <c r="GXY87" s="2152"/>
      <c r="GXZ87" s="2152"/>
      <c r="GYA87" s="2152"/>
      <c r="GYB87" s="2151"/>
      <c r="GYC87" s="2152"/>
      <c r="GYD87" s="2152"/>
      <c r="GYE87" s="2152"/>
      <c r="GYF87" s="2152"/>
      <c r="GYG87" s="2152"/>
      <c r="GYH87" s="2151"/>
      <c r="GYI87" s="2152"/>
      <c r="GYJ87" s="2152"/>
      <c r="GYK87" s="2152"/>
      <c r="GYL87" s="2152"/>
      <c r="GYM87" s="2152"/>
      <c r="GYN87" s="2151"/>
      <c r="GYO87" s="2152"/>
      <c r="GYP87" s="2152"/>
      <c r="GYQ87" s="2152"/>
      <c r="GYR87" s="2152"/>
      <c r="GYS87" s="2152"/>
      <c r="GYT87" s="2151"/>
      <c r="GYU87" s="2152"/>
      <c r="GYV87" s="2152"/>
      <c r="GYW87" s="2152"/>
      <c r="GYX87" s="2152"/>
      <c r="GYY87" s="2152"/>
      <c r="GYZ87" s="2151"/>
      <c r="GZA87" s="2152"/>
      <c r="GZB87" s="2152"/>
      <c r="GZC87" s="2152"/>
      <c r="GZD87" s="2152"/>
      <c r="GZE87" s="2152"/>
      <c r="GZF87" s="2151"/>
      <c r="GZG87" s="2152"/>
      <c r="GZH87" s="2152"/>
      <c r="GZI87" s="2152"/>
      <c r="GZJ87" s="2152"/>
      <c r="GZK87" s="2152"/>
      <c r="GZL87" s="2151"/>
      <c r="GZM87" s="2152"/>
      <c r="GZN87" s="2152"/>
      <c r="GZO87" s="2152"/>
      <c r="GZP87" s="2152"/>
      <c r="GZQ87" s="2152"/>
      <c r="GZR87" s="2151"/>
      <c r="GZS87" s="2152"/>
      <c r="GZT87" s="2152"/>
      <c r="GZU87" s="2152"/>
      <c r="GZV87" s="2152"/>
      <c r="GZW87" s="2152"/>
      <c r="GZX87" s="2151"/>
      <c r="GZY87" s="2152"/>
      <c r="GZZ87" s="2152"/>
      <c r="HAA87" s="2152"/>
      <c r="HAB87" s="2152"/>
      <c r="HAC87" s="2152"/>
      <c r="HAD87" s="2151"/>
      <c r="HAE87" s="2152"/>
      <c r="HAF87" s="2152"/>
      <c r="HAG87" s="2152"/>
      <c r="HAH87" s="2152"/>
      <c r="HAI87" s="2152"/>
      <c r="HAJ87" s="2151"/>
      <c r="HAK87" s="2152"/>
      <c r="HAL87" s="2152"/>
      <c r="HAM87" s="2152"/>
      <c r="HAN87" s="2152"/>
      <c r="HAO87" s="2152"/>
      <c r="HAP87" s="2151"/>
      <c r="HAQ87" s="2152"/>
      <c r="HAR87" s="2152"/>
      <c r="HAS87" s="2152"/>
      <c r="HAT87" s="2152"/>
      <c r="HAU87" s="2152"/>
      <c r="HAV87" s="2151"/>
      <c r="HAW87" s="2152"/>
      <c r="HAX87" s="2152"/>
      <c r="HAY87" s="2152"/>
      <c r="HAZ87" s="2152"/>
      <c r="HBA87" s="2152"/>
      <c r="HBB87" s="2151"/>
      <c r="HBC87" s="2152"/>
      <c r="HBD87" s="2152"/>
      <c r="HBE87" s="2152"/>
      <c r="HBF87" s="2152"/>
      <c r="HBG87" s="2152"/>
      <c r="HBH87" s="2151"/>
      <c r="HBI87" s="2152"/>
      <c r="HBJ87" s="2152"/>
      <c r="HBK87" s="2152"/>
      <c r="HBL87" s="2152"/>
      <c r="HBM87" s="2152"/>
      <c r="HBN87" s="2151"/>
      <c r="HBO87" s="2152"/>
      <c r="HBP87" s="2152"/>
      <c r="HBQ87" s="2152"/>
      <c r="HBR87" s="2152"/>
      <c r="HBS87" s="2152"/>
      <c r="HBT87" s="2151"/>
      <c r="HBU87" s="2152"/>
      <c r="HBV87" s="2152"/>
      <c r="HBW87" s="2152"/>
      <c r="HBX87" s="2152"/>
      <c r="HBY87" s="2152"/>
      <c r="HBZ87" s="2151"/>
      <c r="HCA87" s="2152"/>
      <c r="HCB87" s="2152"/>
      <c r="HCC87" s="2152"/>
      <c r="HCD87" s="2152"/>
      <c r="HCE87" s="2152"/>
      <c r="HCF87" s="2151"/>
      <c r="HCG87" s="2152"/>
      <c r="HCH87" s="2152"/>
      <c r="HCI87" s="2152"/>
      <c r="HCJ87" s="2152"/>
      <c r="HCK87" s="2152"/>
      <c r="HCL87" s="2151"/>
      <c r="HCM87" s="2152"/>
      <c r="HCN87" s="2152"/>
      <c r="HCO87" s="2152"/>
      <c r="HCP87" s="2152"/>
      <c r="HCQ87" s="2152"/>
      <c r="HCR87" s="2151"/>
      <c r="HCS87" s="2152"/>
      <c r="HCT87" s="2152"/>
      <c r="HCU87" s="2152"/>
      <c r="HCV87" s="2152"/>
      <c r="HCW87" s="2152"/>
      <c r="HCX87" s="2151"/>
      <c r="HCY87" s="2152"/>
      <c r="HCZ87" s="2152"/>
      <c r="HDA87" s="2152"/>
      <c r="HDB87" s="2152"/>
      <c r="HDC87" s="2152"/>
      <c r="HDD87" s="2151"/>
      <c r="HDE87" s="2152"/>
      <c r="HDF87" s="2152"/>
      <c r="HDG87" s="2152"/>
      <c r="HDH87" s="2152"/>
      <c r="HDI87" s="2152"/>
      <c r="HDJ87" s="2151"/>
      <c r="HDK87" s="2152"/>
      <c r="HDL87" s="2152"/>
      <c r="HDM87" s="2152"/>
      <c r="HDN87" s="2152"/>
      <c r="HDO87" s="2152"/>
      <c r="HDP87" s="2151"/>
      <c r="HDQ87" s="2152"/>
      <c r="HDR87" s="2152"/>
      <c r="HDS87" s="2152"/>
      <c r="HDT87" s="2152"/>
      <c r="HDU87" s="2152"/>
      <c r="HDV87" s="2151"/>
      <c r="HDW87" s="2152"/>
      <c r="HDX87" s="2152"/>
      <c r="HDY87" s="2152"/>
      <c r="HDZ87" s="2152"/>
      <c r="HEA87" s="2152"/>
      <c r="HEB87" s="2151"/>
      <c r="HEC87" s="2152"/>
      <c r="HED87" s="2152"/>
      <c r="HEE87" s="2152"/>
      <c r="HEF87" s="2152"/>
      <c r="HEG87" s="2152"/>
      <c r="HEH87" s="2151"/>
      <c r="HEI87" s="2152"/>
      <c r="HEJ87" s="2152"/>
      <c r="HEK87" s="2152"/>
      <c r="HEL87" s="2152"/>
      <c r="HEM87" s="2152"/>
      <c r="HEN87" s="2151"/>
      <c r="HEO87" s="2152"/>
      <c r="HEP87" s="2152"/>
      <c r="HEQ87" s="2152"/>
      <c r="HER87" s="2152"/>
      <c r="HES87" s="2152"/>
      <c r="HET87" s="2151"/>
      <c r="HEU87" s="2152"/>
      <c r="HEV87" s="2152"/>
      <c r="HEW87" s="2152"/>
      <c r="HEX87" s="2152"/>
      <c r="HEY87" s="2152"/>
      <c r="HEZ87" s="2151"/>
      <c r="HFA87" s="2152"/>
      <c r="HFB87" s="2152"/>
      <c r="HFC87" s="2152"/>
      <c r="HFD87" s="2152"/>
      <c r="HFE87" s="2152"/>
      <c r="HFF87" s="2151"/>
      <c r="HFG87" s="2152"/>
      <c r="HFH87" s="2152"/>
      <c r="HFI87" s="2152"/>
      <c r="HFJ87" s="2152"/>
      <c r="HFK87" s="2152"/>
      <c r="HFL87" s="2151"/>
      <c r="HFM87" s="2152"/>
      <c r="HFN87" s="2152"/>
      <c r="HFO87" s="2152"/>
      <c r="HFP87" s="2152"/>
      <c r="HFQ87" s="2152"/>
      <c r="HFR87" s="2151"/>
      <c r="HFS87" s="2152"/>
      <c r="HFT87" s="2152"/>
      <c r="HFU87" s="2152"/>
      <c r="HFV87" s="2152"/>
      <c r="HFW87" s="2152"/>
      <c r="HFX87" s="2151"/>
      <c r="HFY87" s="2152"/>
      <c r="HFZ87" s="2152"/>
      <c r="HGA87" s="2152"/>
      <c r="HGB87" s="2152"/>
      <c r="HGC87" s="2152"/>
      <c r="HGD87" s="2151"/>
      <c r="HGE87" s="2152"/>
      <c r="HGF87" s="2152"/>
      <c r="HGG87" s="2152"/>
      <c r="HGH87" s="2152"/>
      <c r="HGI87" s="2152"/>
      <c r="HGJ87" s="2151"/>
      <c r="HGK87" s="2152"/>
      <c r="HGL87" s="2152"/>
      <c r="HGM87" s="2152"/>
      <c r="HGN87" s="2152"/>
      <c r="HGO87" s="2152"/>
      <c r="HGP87" s="2151"/>
      <c r="HGQ87" s="2152"/>
      <c r="HGR87" s="2152"/>
      <c r="HGS87" s="2152"/>
      <c r="HGT87" s="2152"/>
      <c r="HGU87" s="2152"/>
      <c r="HGV87" s="2151"/>
      <c r="HGW87" s="2152"/>
      <c r="HGX87" s="2152"/>
      <c r="HGY87" s="2152"/>
      <c r="HGZ87" s="2152"/>
      <c r="HHA87" s="2152"/>
      <c r="HHB87" s="2151"/>
      <c r="HHC87" s="2152"/>
      <c r="HHD87" s="2152"/>
      <c r="HHE87" s="2152"/>
      <c r="HHF87" s="2152"/>
      <c r="HHG87" s="2152"/>
      <c r="HHH87" s="2151"/>
      <c r="HHI87" s="2152"/>
      <c r="HHJ87" s="2152"/>
      <c r="HHK87" s="2152"/>
      <c r="HHL87" s="2152"/>
      <c r="HHM87" s="2152"/>
      <c r="HHN87" s="2151"/>
      <c r="HHO87" s="2152"/>
      <c r="HHP87" s="2152"/>
      <c r="HHQ87" s="2152"/>
      <c r="HHR87" s="2152"/>
      <c r="HHS87" s="2152"/>
      <c r="HHT87" s="2151"/>
      <c r="HHU87" s="2152"/>
      <c r="HHV87" s="2152"/>
      <c r="HHW87" s="2152"/>
      <c r="HHX87" s="2152"/>
      <c r="HHY87" s="2152"/>
      <c r="HHZ87" s="2151"/>
      <c r="HIA87" s="2152"/>
      <c r="HIB87" s="2152"/>
      <c r="HIC87" s="2152"/>
      <c r="HID87" s="2152"/>
      <c r="HIE87" s="2152"/>
      <c r="HIF87" s="2151"/>
      <c r="HIG87" s="2152"/>
      <c r="HIH87" s="2152"/>
      <c r="HII87" s="2152"/>
      <c r="HIJ87" s="2152"/>
      <c r="HIK87" s="2152"/>
      <c r="HIL87" s="2151"/>
      <c r="HIM87" s="2152"/>
      <c r="HIN87" s="2152"/>
      <c r="HIO87" s="2152"/>
      <c r="HIP87" s="2152"/>
      <c r="HIQ87" s="2152"/>
      <c r="HIR87" s="2151"/>
      <c r="HIS87" s="2152"/>
      <c r="HIT87" s="2152"/>
      <c r="HIU87" s="2152"/>
      <c r="HIV87" s="2152"/>
      <c r="HIW87" s="2152"/>
      <c r="HIX87" s="2151"/>
      <c r="HIY87" s="2152"/>
      <c r="HIZ87" s="2152"/>
      <c r="HJA87" s="2152"/>
      <c r="HJB87" s="2152"/>
      <c r="HJC87" s="2152"/>
      <c r="HJD87" s="2151"/>
      <c r="HJE87" s="2152"/>
      <c r="HJF87" s="2152"/>
      <c r="HJG87" s="2152"/>
      <c r="HJH87" s="2152"/>
      <c r="HJI87" s="2152"/>
      <c r="HJJ87" s="2151"/>
      <c r="HJK87" s="2152"/>
      <c r="HJL87" s="2152"/>
      <c r="HJM87" s="2152"/>
      <c r="HJN87" s="2152"/>
      <c r="HJO87" s="2152"/>
      <c r="HJP87" s="2151"/>
      <c r="HJQ87" s="2152"/>
      <c r="HJR87" s="2152"/>
      <c r="HJS87" s="2152"/>
      <c r="HJT87" s="2152"/>
      <c r="HJU87" s="2152"/>
      <c r="HJV87" s="2151"/>
      <c r="HJW87" s="2152"/>
      <c r="HJX87" s="2152"/>
      <c r="HJY87" s="2152"/>
      <c r="HJZ87" s="2152"/>
      <c r="HKA87" s="2152"/>
      <c r="HKB87" s="2151"/>
      <c r="HKC87" s="2152"/>
      <c r="HKD87" s="2152"/>
      <c r="HKE87" s="2152"/>
      <c r="HKF87" s="2152"/>
      <c r="HKG87" s="2152"/>
      <c r="HKH87" s="2151"/>
      <c r="HKI87" s="2152"/>
      <c r="HKJ87" s="2152"/>
      <c r="HKK87" s="2152"/>
      <c r="HKL87" s="2152"/>
      <c r="HKM87" s="2152"/>
      <c r="HKN87" s="2151"/>
      <c r="HKO87" s="2152"/>
      <c r="HKP87" s="2152"/>
      <c r="HKQ87" s="2152"/>
      <c r="HKR87" s="2152"/>
      <c r="HKS87" s="2152"/>
      <c r="HKT87" s="2151"/>
      <c r="HKU87" s="2152"/>
      <c r="HKV87" s="2152"/>
      <c r="HKW87" s="2152"/>
      <c r="HKX87" s="2152"/>
      <c r="HKY87" s="2152"/>
      <c r="HKZ87" s="2151"/>
      <c r="HLA87" s="2152"/>
      <c r="HLB87" s="2152"/>
      <c r="HLC87" s="2152"/>
      <c r="HLD87" s="2152"/>
      <c r="HLE87" s="2152"/>
      <c r="HLF87" s="2151"/>
      <c r="HLG87" s="2152"/>
      <c r="HLH87" s="2152"/>
      <c r="HLI87" s="2152"/>
      <c r="HLJ87" s="2152"/>
      <c r="HLK87" s="2152"/>
      <c r="HLL87" s="2151"/>
      <c r="HLM87" s="2152"/>
      <c r="HLN87" s="2152"/>
      <c r="HLO87" s="2152"/>
      <c r="HLP87" s="2152"/>
      <c r="HLQ87" s="2152"/>
      <c r="HLR87" s="2151"/>
      <c r="HLS87" s="2152"/>
      <c r="HLT87" s="2152"/>
      <c r="HLU87" s="2152"/>
      <c r="HLV87" s="2152"/>
      <c r="HLW87" s="2152"/>
      <c r="HLX87" s="2151"/>
      <c r="HLY87" s="2152"/>
      <c r="HLZ87" s="2152"/>
      <c r="HMA87" s="2152"/>
      <c r="HMB87" s="2152"/>
      <c r="HMC87" s="2152"/>
      <c r="HMD87" s="2151"/>
      <c r="HME87" s="2152"/>
      <c r="HMF87" s="2152"/>
      <c r="HMG87" s="2152"/>
      <c r="HMH87" s="2152"/>
      <c r="HMI87" s="2152"/>
      <c r="HMJ87" s="2151"/>
      <c r="HMK87" s="2152"/>
      <c r="HML87" s="2152"/>
      <c r="HMM87" s="2152"/>
      <c r="HMN87" s="2152"/>
      <c r="HMO87" s="2152"/>
      <c r="HMP87" s="2151"/>
      <c r="HMQ87" s="2152"/>
      <c r="HMR87" s="2152"/>
      <c r="HMS87" s="2152"/>
      <c r="HMT87" s="2152"/>
      <c r="HMU87" s="2152"/>
      <c r="HMV87" s="2151"/>
      <c r="HMW87" s="2152"/>
      <c r="HMX87" s="2152"/>
      <c r="HMY87" s="2152"/>
      <c r="HMZ87" s="2152"/>
      <c r="HNA87" s="2152"/>
      <c r="HNB87" s="2151"/>
      <c r="HNC87" s="2152"/>
      <c r="HND87" s="2152"/>
      <c r="HNE87" s="2152"/>
      <c r="HNF87" s="2152"/>
      <c r="HNG87" s="2152"/>
      <c r="HNH87" s="2151"/>
      <c r="HNI87" s="2152"/>
      <c r="HNJ87" s="2152"/>
      <c r="HNK87" s="2152"/>
      <c r="HNL87" s="2152"/>
      <c r="HNM87" s="2152"/>
      <c r="HNN87" s="2151"/>
      <c r="HNO87" s="2152"/>
      <c r="HNP87" s="2152"/>
      <c r="HNQ87" s="2152"/>
      <c r="HNR87" s="2152"/>
      <c r="HNS87" s="2152"/>
      <c r="HNT87" s="2151"/>
      <c r="HNU87" s="2152"/>
      <c r="HNV87" s="2152"/>
      <c r="HNW87" s="2152"/>
      <c r="HNX87" s="2152"/>
      <c r="HNY87" s="2152"/>
      <c r="HNZ87" s="2151"/>
      <c r="HOA87" s="2152"/>
      <c r="HOB87" s="2152"/>
      <c r="HOC87" s="2152"/>
      <c r="HOD87" s="2152"/>
      <c r="HOE87" s="2152"/>
      <c r="HOF87" s="2151"/>
      <c r="HOG87" s="2152"/>
      <c r="HOH87" s="2152"/>
      <c r="HOI87" s="2152"/>
      <c r="HOJ87" s="2152"/>
      <c r="HOK87" s="2152"/>
      <c r="HOL87" s="2151"/>
      <c r="HOM87" s="2152"/>
      <c r="HON87" s="2152"/>
      <c r="HOO87" s="2152"/>
      <c r="HOP87" s="2152"/>
      <c r="HOQ87" s="2152"/>
      <c r="HOR87" s="2151"/>
      <c r="HOS87" s="2152"/>
      <c r="HOT87" s="2152"/>
      <c r="HOU87" s="2152"/>
      <c r="HOV87" s="2152"/>
      <c r="HOW87" s="2152"/>
      <c r="HOX87" s="2151"/>
      <c r="HOY87" s="2152"/>
      <c r="HOZ87" s="2152"/>
      <c r="HPA87" s="2152"/>
      <c r="HPB87" s="2152"/>
      <c r="HPC87" s="2152"/>
      <c r="HPD87" s="2151"/>
      <c r="HPE87" s="2152"/>
      <c r="HPF87" s="2152"/>
      <c r="HPG87" s="2152"/>
      <c r="HPH87" s="2152"/>
      <c r="HPI87" s="2152"/>
      <c r="HPJ87" s="2151"/>
      <c r="HPK87" s="2152"/>
      <c r="HPL87" s="2152"/>
      <c r="HPM87" s="2152"/>
      <c r="HPN87" s="2152"/>
      <c r="HPO87" s="2152"/>
      <c r="HPP87" s="2151"/>
      <c r="HPQ87" s="2152"/>
      <c r="HPR87" s="2152"/>
      <c r="HPS87" s="2152"/>
      <c r="HPT87" s="2152"/>
      <c r="HPU87" s="2152"/>
      <c r="HPV87" s="2151"/>
      <c r="HPW87" s="2152"/>
      <c r="HPX87" s="2152"/>
      <c r="HPY87" s="2152"/>
      <c r="HPZ87" s="2152"/>
      <c r="HQA87" s="2152"/>
      <c r="HQB87" s="2151"/>
      <c r="HQC87" s="2152"/>
      <c r="HQD87" s="2152"/>
      <c r="HQE87" s="2152"/>
      <c r="HQF87" s="2152"/>
      <c r="HQG87" s="2152"/>
      <c r="HQH87" s="2151"/>
      <c r="HQI87" s="2152"/>
      <c r="HQJ87" s="2152"/>
      <c r="HQK87" s="2152"/>
      <c r="HQL87" s="2152"/>
      <c r="HQM87" s="2152"/>
      <c r="HQN87" s="2151"/>
      <c r="HQO87" s="2152"/>
      <c r="HQP87" s="2152"/>
      <c r="HQQ87" s="2152"/>
      <c r="HQR87" s="2152"/>
      <c r="HQS87" s="2152"/>
      <c r="HQT87" s="2151"/>
      <c r="HQU87" s="2152"/>
      <c r="HQV87" s="2152"/>
      <c r="HQW87" s="2152"/>
      <c r="HQX87" s="2152"/>
      <c r="HQY87" s="2152"/>
      <c r="HQZ87" s="2151"/>
      <c r="HRA87" s="2152"/>
      <c r="HRB87" s="2152"/>
      <c r="HRC87" s="2152"/>
      <c r="HRD87" s="2152"/>
      <c r="HRE87" s="2152"/>
      <c r="HRF87" s="2151"/>
      <c r="HRG87" s="2152"/>
      <c r="HRH87" s="2152"/>
      <c r="HRI87" s="2152"/>
      <c r="HRJ87" s="2152"/>
      <c r="HRK87" s="2152"/>
      <c r="HRL87" s="2151"/>
      <c r="HRM87" s="2152"/>
      <c r="HRN87" s="2152"/>
      <c r="HRO87" s="2152"/>
      <c r="HRP87" s="2152"/>
      <c r="HRQ87" s="2152"/>
      <c r="HRR87" s="2151"/>
      <c r="HRS87" s="2152"/>
      <c r="HRT87" s="2152"/>
      <c r="HRU87" s="2152"/>
      <c r="HRV87" s="2152"/>
      <c r="HRW87" s="2152"/>
      <c r="HRX87" s="2151"/>
      <c r="HRY87" s="2152"/>
      <c r="HRZ87" s="2152"/>
      <c r="HSA87" s="2152"/>
      <c r="HSB87" s="2152"/>
      <c r="HSC87" s="2152"/>
      <c r="HSD87" s="2151"/>
      <c r="HSE87" s="2152"/>
      <c r="HSF87" s="2152"/>
      <c r="HSG87" s="2152"/>
      <c r="HSH87" s="2152"/>
      <c r="HSI87" s="2152"/>
      <c r="HSJ87" s="2151"/>
      <c r="HSK87" s="2152"/>
      <c r="HSL87" s="2152"/>
      <c r="HSM87" s="2152"/>
      <c r="HSN87" s="2152"/>
      <c r="HSO87" s="2152"/>
      <c r="HSP87" s="2151"/>
      <c r="HSQ87" s="2152"/>
      <c r="HSR87" s="2152"/>
      <c r="HSS87" s="2152"/>
      <c r="HST87" s="2152"/>
      <c r="HSU87" s="2152"/>
      <c r="HSV87" s="2151"/>
      <c r="HSW87" s="2152"/>
      <c r="HSX87" s="2152"/>
      <c r="HSY87" s="2152"/>
      <c r="HSZ87" s="2152"/>
      <c r="HTA87" s="2152"/>
      <c r="HTB87" s="2151"/>
      <c r="HTC87" s="2152"/>
      <c r="HTD87" s="2152"/>
      <c r="HTE87" s="2152"/>
      <c r="HTF87" s="2152"/>
      <c r="HTG87" s="2152"/>
      <c r="HTH87" s="2151"/>
      <c r="HTI87" s="2152"/>
      <c r="HTJ87" s="2152"/>
      <c r="HTK87" s="2152"/>
      <c r="HTL87" s="2152"/>
      <c r="HTM87" s="2152"/>
      <c r="HTN87" s="2151"/>
      <c r="HTO87" s="2152"/>
      <c r="HTP87" s="2152"/>
      <c r="HTQ87" s="2152"/>
      <c r="HTR87" s="2152"/>
      <c r="HTS87" s="2152"/>
      <c r="HTT87" s="2151"/>
      <c r="HTU87" s="2152"/>
      <c r="HTV87" s="2152"/>
      <c r="HTW87" s="2152"/>
      <c r="HTX87" s="2152"/>
      <c r="HTY87" s="2152"/>
      <c r="HTZ87" s="2151"/>
      <c r="HUA87" s="2152"/>
      <c r="HUB87" s="2152"/>
      <c r="HUC87" s="2152"/>
      <c r="HUD87" s="2152"/>
      <c r="HUE87" s="2152"/>
      <c r="HUF87" s="2151"/>
      <c r="HUG87" s="2152"/>
      <c r="HUH87" s="2152"/>
      <c r="HUI87" s="2152"/>
      <c r="HUJ87" s="2152"/>
      <c r="HUK87" s="2152"/>
      <c r="HUL87" s="2151"/>
      <c r="HUM87" s="2152"/>
      <c r="HUN87" s="2152"/>
      <c r="HUO87" s="2152"/>
      <c r="HUP87" s="2152"/>
      <c r="HUQ87" s="2152"/>
      <c r="HUR87" s="2151"/>
      <c r="HUS87" s="2152"/>
      <c r="HUT87" s="2152"/>
      <c r="HUU87" s="2152"/>
      <c r="HUV87" s="2152"/>
      <c r="HUW87" s="2152"/>
      <c r="HUX87" s="2151"/>
      <c r="HUY87" s="2152"/>
      <c r="HUZ87" s="2152"/>
      <c r="HVA87" s="2152"/>
      <c r="HVB87" s="2152"/>
      <c r="HVC87" s="2152"/>
      <c r="HVD87" s="2151"/>
      <c r="HVE87" s="2152"/>
      <c r="HVF87" s="2152"/>
      <c r="HVG87" s="2152"/>
      <c r="HVH87" s="2152"/>
      <c r="HVI87" s="2152"/>
      <c r="HVJ87" s="2151"/>
      <c r="HVK87" s="2152"/>
      <c r="HVL87" s="2152"/>
      <c r="HVM87" s="2152"/>
      <c r="HVN87" s="2152"/>
      <c r="HVO87" s="2152"/>
      <c r="HVP87" s="2151"/>
      <c r="HVQ87" s="2152"/>
      <c r="HVR87" s="2152"/>
      <c r="HVS87" s="2152"/>
      <c r="HVT87" s="2152"/>
      <c r="HVU87" s="2152"/>
      <c r="HVV87" s="2151"/>
      <c r="HVW87" s="2152"/>
      <c r="HVX87" s="2152"/>
      <c r="HVY87" s="2152"/>
      <c r="HVZ87" s="2152"/>
      <c r="HWA87" s="2152"/>
      <c r="HWB87" s="2151"/>
      <c r="HWC87" s="2152"/>
      <c r="HWD87" s="2152"/>
      <c r="HWE87" s="2152"/>
      <c r="HWF87" s="2152"/>
      <c r="HWG87" s="2152"/>
      <c r="HWH87" s="2151"/>
      <c r="HWI87" s="2152"/>
      <c r="HWJ87" s="2152"/>
      <c r="HWK87" s="2152"/>
      <c r="HWL87" s="2152"/>
      <c r="HWM87" s="2152"/>
      <c r="HWN87" s="2151"/>
      <c r="HWO87" s="2152"/>
      <c r="HWP87" s="2152"/>
      <c r="HWQ87" s="2152"/>
      <c r="HWR87" s="2152"/>
      <c r="HWS87" s="2152"/>
      <c r="HWT87" s="2151"/>
      <c r="HWU87" s="2152"/>
      <c r="HWV87" s="2152"/>
      <c r="HWW87" s="2152"/>
      <c r="HWX87" s="2152"/>
      <c r="HWY87" s="2152"/>
      <c r="HWZ87" s="2151"/>
      <c r="HXA87" s="2152"/>
      <c r="HXB87" s="2152"/>
      <c r="HXC87" s="2152"/>
      <c r="HXD87" s="2152"/>
      <c r="HXE87" s="2152"/>
      <c r="HXF87" s="2151"/>
      <c r="HXG87" s="2152"/>
      <c r="HXH87" s="2152"/>
      <c r="HXI87" s="2152"/>
      <c r="HXJ87" s="2152"/>
      <c r="HXK87" s="2152"/>
      <c r="HXL87" s="2151"/>
      <c r="HXM87" s="2152"/>
      <c r="HXN87" s="2152"/>
      <c r="HXO87" s="2152"/>
      <c r="HXP87" s="2152"/>
      <c r="HXQ87" s="2152"/>
      <c r="HXR87" s="2151"/>
      <c r="HXS87" s="2152"/>
      <c r="HXT87" s="2152"/>
      <c r="HXU87" s="2152"/>
      <c r="HXV87" s="2152"/>
      <c r="HXW87" s="2152"/>
      <c r="HXX87" s="2151"/>
      <c r="HXY87" s="2152"/>
      <c r="HXZ87" s="2152"/>
      <c r="HYA87" s="2152"/>
      <c r="HYB87" s="2152"/>
      <c r="HYC87" s="2152"/>
      <c r="HYD87" s="2151"/>
      <c r="HYE87" s="2152"/>
      <c r="HYF87" s="2152"/>
      <c r="HYG87" s="2152"/>
      <c r="HYH87" s="2152"/>
      <c r="HYI87" s="2152"/>
      <c r="HYJ87" s="2151"/>
      <c r="HYK87" s="2152"/>
      <c r="HYL87" s="2152"/>
      <c r="HYM87" s="2152"/>
      <c r="HYN87" s="2152"/>
      <c r="HYO87" s="2152"/>
      <c r="HYP87" s="2151"/>
      <c r="HYQ87" s="2152"/>
      <c r="HYR87" s="2152"/>
      <c r="HYS87" s="2152"/>
      <c r="HYT87" s="2152"/>
      <c r="HYU87" s="2152"/>
      <c r="HYV87" s="2151"/>
      <c r="HYW87" s="2152"/>
      <c r="HYX87" s="2152"/>
      <c r="HYY87" s="2152"/>
      <c r="HYZ87" s="2152"/>
      <c r="HZA87" s="2152"/>
      <c r="HZB87" s="2151"/>
      <c r="HZC87" s="2152"/>
      <c r="HZD87" s="2152"/>
      <c r="HZE87" s="2152"/>
      <c r="HZF87" s="2152"/>
      <c r="HZG87" s="2152"/>
      <c r="HZH87" s="2151"/>
      <c r="HZI87" s="2152"/>
      <c r="HZJ87" s="2152"/>
      <c r="HZK87" s="2152"/>
      <c r="HZL87" s="2152"/>
      <c r="HZM87" s="2152"/>
      <c r="HZN87" s="2151"/>
      <c r="HZO87" s="2152"/>
      <c r="HZP87" s="2152"/>
      <c r="HZQ87" s="2152"/>
      <c r="HZR87" s="2152"/>
      <c r="HZS87" s="2152"/>
      <c r="HZT87" s="2151"/>
      <c r="HZU87" s="2152"/>
      <c r="HZV87" s="2152"/>
      <c r="HZW87" s="2152"/>
      <c r="HZX87" s="2152"/>
      <c r="HZY87" s="2152"/>
      <c r="HZZ87" s="2151"/>
      <c r="IAA87" s="2152"/>
      <c r="IAB87" s="2152"/>
      <c r="IAC87" s="2152"/>
      <c r="IAD87" s="2152"/>
      <c r="IAE87" s="2152"/>
      <c r="IAF87" s="2151"/>
      <c r="IAG87" s="2152"/>
      <c r="IAH87" s="2152"/>
      <c r="IAI87" s="2152"/>
      <c r="IAJ87" s="2152"/>
      <c r="IAK87" s="2152"/>
      <c r="IAL87" s="2151"/>
      <c r="IAM87" s="2152"/>
      <c r="IAN87" s="2152"/>
      <c r="IAO87" s="2152"/>
      <c r="IAP87" s="2152"/>
      <c r="IAQ87" s="2152"/>
      <c r="IAR87" s="2151"/>
      <c r="IAS87" s="2152"/>
      <c r="IAT87" s="2152"/>
      <c r="IAU87" s="2152"/>
      <c r="IAV87" s="2152"/>
      <c r="IAW87" s="2152"/>
      <c r="IAX87" s="2151"/>
      <c r="IAY87" s="2152"/>
      <c r="IAZ87" s="2152"/>
      <c r="IBA87" s="2152"/>
      <c r="IBB87" s="2152"/>
      <c r="IBC87" s="2152"/>
      <c r="IBD87" s="2151"/>
      <c r="IBE87" s="2152"/>
      <c r="IBF87" s="2152"/>
      <c r="IBG87" s="2152"/>
      <c r="IBH87" s="2152"/>
      <c r="IBI87" s="2152"/>
      <c r="IBJ87" s="2151"/>
      <c r="IBK87" s="2152"/>
      <c r="IBL87" s="2152"/>
      <c r="IBM87" s="2152"/>
      <c r="IBN87" s="2152"/>
      <c r="IBO87" s="2152"/>
      <c r="IBP87" s="2151"/>
      <c r="IBQ87" s="2152"/>
      <c r="IBR87" s="2152"/>
      <c r="IBS87" s="2152"/>
      <c r="IBT87" s="2152"/>
      <c r="IBU87" s="2152"/>
      <c r="IBV87" s="2151"/>
      <c r="IBW87" s="2152"/>
      <c r="IBX87" s="2152"/>
      <c r="IBY87" s="2152"/>
      <c r="IBZ87" s="2152"/>
      <c r="ICA87" s="2152"/>
      <c r="ICB87" s="2151"/>
      <c r="ICC87" s="2152"/>
      <c r="ICD87" s="2152"/>
      <c r="ICE87" s="2152"/>
      <c r="ICF87" s="2152"/>
      <c r="ICG87" s="2152"/>
      <c r="ICH87" s="2151"/>
      <c r="ICI87" s="2152"/>
      <c r="ICJ87" s="2152"/>
      <c r="ICK87" s="2152"/>
      <c r="ICL87" s="2152"/>
      <c r="ICM87" s="2152"/>
      <c r="ICN87" s="2151"/>
      <c r="ICO87" s="2152"/>
      <c r="ICP87" s="2152"/>
      <c r="ICQ87" s="2152"/>
      <c r="ICR87" s="2152"/>
      <c r="ICS87" s="2152"/>
      <c r="ICT87" s="2151"/>
      <c r="ICU87" s="2152"/>
      <c r="ICV87" s="2152"/>
      <c r="ICW87" s="2152"/>
      <c r="ICX87" s="2152"/>
      <c r="ICY87" s="2152"/>
      <c r="ICZ87" s="2151"/>
      <c r="IDA87" s="2152"/>
      <c r="IDB87" s="2152"/>
      <c r="IDC87" s="2152"/>
      <c r="IDD87" s="2152"/>
      <c r="IDE87" s="2152"/>
      <c r="IDF87" s="2151"/>
      <c r="IDG87" s="2152"/>
      <c r="IDH87" s="2152"/>
      <c r="IDI87" s="2152"/>
      <c r="IDJ87" s="2152"/>
      <c r="IDK87" s="2152"/>
      <c r="IDL87" s="2151"/>
      <c r="IDM87" s="2152"/>
      <c r="IDN87" s="2152"/>
      <c r="IDO87" s="2152"/>
      <c r="IDP87" s="2152"/>
      <c r="IDQ87" s="2152"/>
      <c r="IDR87" s="2151"/>
      <c r="IDS87" s="2152"/>
      <c r="IDT87" s="2152"/>
      <c r="IDU87" s="2152"/>
      <c r="IDV87" s="2152"/>
      <c r="IDW87" s="2152"/>
      <c r="IDX87" s="2151"/>
      <c r="IDY87" s="2152"/>
      <c r="IDZ87" s="2152"/>
      <c r="IEA87" s="2152"/>
      <c r="IEB87" s="2152"/>
      <c r="IEC87" s="2152"/>
      <c r="IED87" s="2151"/>
      <c r="IEE87" s="2152"/>
      <c r="IEF87" s="2152"/>
      <c r="IEG87" s="2152"/>
      <c r="IEH87" s="2152"/>
      <c r="IEI87" s="2152"/>
      <c r="IEJ87" s="2151"/>
      <c r="IEK87" s="2152"/>
      <c r="IEL87" s="2152"/>
      <c r="IEM87" s="2152"/>
      <c r="IEN87" s="2152"/>
      <c r="IEO87" s="2152"/>
      <c r="IEP87" s="2151"/>
      <c r="IEQ87" s="2152"/>
      <c r="IER87" s="2152"/>
      <c r="IES87" s="2152"/>
      <c r="IET87" s="2152"/>
      <c r="IEU87" s="2152"/>
      <c r="IEV87" s="2151"/>
      <c r="IEW87" s="2152"/>
      <c r="IEX87" s="2152"/>
      <c r="IEY87" s="2152"/>
      <c r="IEZ87" s="2152"/>
      <c r="IFA87" s="2152"/>
      <c r="IFB87" s="2151"/>
      <c r="IFC87" s="2152"/>
      <c r="IFD87" s="2152"/>
      <c r="IFE87" s="2152"/>
      <c r="IFF87" s="2152"/>
      <c r="IFG87" s="2152"/>
      <c r="IFH87" s="2151"/>
      <c r="IFI87" s="2152"/>
      <c r="IFJ87" s="2152"/>
      <c r="IFK87" s="2152"/>
      <c r="IFL87" s="2152"/>
      <c r="IFM87" s="2152"/>
      <c r="IFN87" s="2151"/>
      <c r="IFO87" s="2152"/>
      <c r="IFP87" s="2152"/>
      <c r="IFQ87" s="2152"/>
      <c r="IFR87" s="2152"/>
      <c r="IFS87" s="2152"/>
      <c r="IFT87" s="2151"/>
      <c r="IFU87" s="2152"/>
      <c r="IFV87" s="2152"/>
      <c r="IFW87" s="2152"/>
      <c r="IFX87" s="2152"/>
      <c r="IFY87" s="2152"/>
      <c r="IFZ87" s="2151"/>
      <c r="IGA87" s="2152"/>
      <c r="IGB87" s="2152"/>
      <c r="IGC87" s="2152"/>
      <c r="IGD87" s="2152"/>
      <c r="IGE87" s="2152"/>
      <c r="IGF87" s="2151"/>
      <c r="IGG87" s="2152"/>
      <c r="IGH87" s="2152"/>
      <c r="IGI87" s="2152"/>
      <c r="IGJ87" s="2152"/>
      <c r="IGK87" s="2152"/>
      <c r="IGL87" s="2151"/>
      <c r="IGM87" s="2152"/>
      <c r="IGN87" s="2152"/>
      <c r="IGO87" s="2152"/>
      <c r="IGP87" s="2152"/>
      <c r="IGQ87" s="2152"/>
      <c r="IGR87" s="2151"/>
      <c r="IGS87" s="2152"/>
      <c r="IGT87" s="2152"/>
      <c r="IGU87" s="2152"/>
      <c r="IGV87" s="2152"/>
      <c r="IGW87" s="2152"/>
      <c r="IGX87" s="2151"/>
      <c r="IGY87" s="2152"/>
      <c r="IGZ87" s="2152"/>
      <c r="IHA87" s="2152"/>
      <c r="IHB87" s="2152"/>
      <c r="IHC87" s="2152"/>
      <c r="IHD87" s="2151"/>
      <c r="IHE87" s="2152"/>
      <c r="IHF87" s="2152"/>
      <c r="IHG87" s="2152"/>
      <c r="IHH87" s="2152"/>
      <c r="IHI87" s="2152"/>
      <c r="IHJ87" s="2151"/>
      <c r="IHK87" s="2152"/>
      <c r="IHL87" s="2152"/>
      <c r="IHM87" s="2152"/>
      <c r="IHN87" s="2152"/>
      <c r="IHO87" s="2152"/>
      <c r="IHP87" s="2151"/>
      <c r="IHQ87" s="2152"/>
      <c r="IHR87" s="2152"/>
      <c r="IHS87" s="2152"/>
      <c r="IHT87" s="2152"/>
      <c r="IHU87" s="2152"/>
      <c r="IHV87" s="2151"/>
      <c r="IHW87" s="2152"/>
      <c r="IHX87" s="2152"/>
      <c r="IHY87" s="2152"/>
      <c r="IHZ87" s="2152"/>
      <c r="IIA87" s="2152"/>
      <c r="IIB87" s="2151"/>
      <c r="IIC87" s="2152"/>
      <c r="IID87" s="2152"/>
      <c r="IIE87" s="2152"/>
      <c r="IIF87" s="2152"/>
      <c r="IIG87" s="2152"/>
      <c r="IIH87" s="2151"/>
      <c r="III87" s="2152"/>
      <c r="IIJ87" s="2152"/>
      <c r="IIK87" s="2152"/>
      <c r="IIL87" s="2152"/>
      <c r="IIM87" s="2152"/>
      <c r="IIN87" s="2151"/>
      <c r="IIO87" s="2152"/>
      <c r="IIP87" s="2152"/>
      <c r="IIQ87" s="2152"/>
      <c r="IIR87" s="2152"/>
      <c r="IIS87" s="2152"/>
      <c r="IIT87" s="2151"/>
      <c r="IIU87" s="2152"/>
      <c r="IIV87" s="2152"/>
      <c r="IIW87" s="2152"/>
      <c r="IIX87" s="2152"/>
      <c r="IIY87" s="2152"/>
      <c r="IIZ87" s="2151"/>
      <c r="IJA87" s="2152"/>
      <c r="IJB87" s="2152"/>
      <c r="IJC87" s="2152"/>
      <c r="IJD87" s="2152"/>
      <c r="IJE87" s="2152"/>
      <c r="IJF87" s="2151"/>
      <c r="IJG87" s="2152"/>
      <c r="IJH87" s="2152"/>
      <c r="IJI87" s="2152"/>
      <c r="IJJ87" s="2152"/>
      <c r="IJK87" s="2152"/>
      <c r="IJL87" s="2151"/>
      <c r="IJM87" s="2152"/>
      <c r="IJN87" s="2152"/>
      <c r="IJO87" s="2152"/>
      <c r="IJP87" s="2152"/>
      <c r="IJQ87" s="2152"/>
      <c r="IJR87" s="2151"/>
      <c r="IJS87" s="2152"/>
      <c r="IJT87" s="2152"/>
      <c r="IJU87" s="2152"/>
      <c r="IJV87" s="2152"/>
      <c r="IJW87" s="2152"/>
      <c r="IJX87" s="2151"/>
      <c r="IJY87" s="2152"/>
      <c r="IJZ87" s="2152"/>
      <c r="IKA87" s="2152"/>
      <c r="IKB87" s="2152"/>
      <c r="IKC87" s="2152"/>
      <c r="IKD87" s="2151"/>
      <c r="IKE87" s="2152"/>
      <c r="IKF87" s="2152"/>
      <c r="IKG87" s="2152"/>
      <c r="IKH87" s="2152"/>
      <c r="IKI87" s="2152"/>
      <c r="IKJ87" s="2151"/>
      <c r="IKK87" s="2152"/>
      <c r="IKL87" s="2152"/>
      <c r="IKM87" s="2152"/>
      <c r="IKN87" s="2152"/>
      <c r="IKO87" s="2152"/>
      <c r="IKP87" s="2151"/>
      <c r="IKQ87" s="2152"/>
      <c r="IKR87" s="2152"/>
      <c r="IKS87" s="2152"/>
      <c r="IKT87" s="2152"/>
      <c r="IKU87" s="2152"/>
      <c r="IKV87" s="2151"/>
      <c r="IKW87" s="2152"/>
      <c r="IKX87" s="2152"/>
      <c r="IKY87" s="2152"/>
      <c r="IKZ87" s="2152"/>
      <c r="ILA87" s="2152"/>
      <c r="ILB87" s="2151"/>
      <c r="ILC87" s="2152"/>
      <c r="ILD87" s="2152"/>
      <c r="ILE87" s="2152"/>
      <c r="ILF87" s="2152"/>
      <c r="ILG87" s="2152"/>
      <c r="ILH87" s="2151"/>
      <c r="ILI87" s="2152"/>
      <c r="ILJ87" s="2152"/>
      <c r="ILK87" s="2152"/>
      <c r="ILL87" s="2152"/>
      <c r="ILM87" s="2152"/>
      <c r="ILN87" s="2151"/>
      <c r="ILO87" s="2152"/>
      <c r="ILP87" s="2152"/>
      <c r="ILQ87" s="2152"/>
      <c r="ILR87" s="2152"/>
      <c r="ILS87" s="2152"/>
      <c r="ILT87" s="2151"/>
      <c r="ILU87" s="2152"/>
      <c r="ILV87" s="2152"/>
      <c r="ILW87" s="2152"/>
      <c r="ILX87" s="2152"/>
      <c r="ILY87" s="2152"/>
      <c r="ILZ87" s="2151"/>
      <c r="IMA87" s="2152"/>
      <c r="IMB87" s="2152"/>
      <c r="IMC87" s="2152"/>
      <c r="IMD87" s="2152"/>
      <c r="IME87" s="2152"/>
      <c r="IMF87" s="2151"/>
      <c r="IMG87" s="2152"/>
      <c r="IMH87" s="2152"/>
      <c r="IMI87" s="2152"/>
      <c r="IMJ87" s="2152"/>
      <c r="IMK87" s="2152"/>
      <c r="IML87" s="2151"/>
      <c r="IMM87" s="2152"/>
      <c r="IMN87" s="2152"/>
      <c r="IMO87" s="2152"/>
      <c r="IMP87" s="2152"/>
      <c r="IMQ87" s="2152"/>
      <c r="IMR87" s="2151"/>
      <c r="IMS87" s="2152"/>
      <c r="IMT87" s="2152"/>
      <c r="IMU87" s="2152"/>
      <c r="IMV87" s="2152"/>
      <c r="IMW87" s="2152"/>
      <c r="IMX87" s="2151"/>
      <c r="IMY87" s="2152"/>
      <c r="IMZ87" s="2152"/>
      <c r="INA87" s="2152"/>
      <c r="INB87" s="2152"/>
      <c r="INC87" s="2152"/>
      <c r="IND87" s="2151"/>
      <c r="INE87" s="2152"/>
      <c r="INF87" s="2152"/>
      <c r="ING87" s="2152"/>
      <c r="INH87" s="2152"/>
      <c r="INI87" s="2152"/>
      <c r="INJ87" s="2151"/>
      <c r="INK87" s="2152"/>
      <c r="INL87" s="2152"/>
      <c r="INM87" s="2152"/>
      <c r="INN87" s="2152"/>
      <c r="INO87" s="2152"/>
      <c r="INP87" s="2151"/>
      <c r="INQ87" s="2152"/>
      <c r="INR87" s="2152"/>
      <c r="INS87" s="2152"/>
      <c r="INT87" s="2152"/>
      <c r="INU87" s="2152"/>
      <c r="INV87" s="2151"/>
      <c r="INW87" s="2152"/>
      <c r="INX87" s="2152"/>
      <c r="INY87" s="2152"/>
      <c r="INZ87" s="2152"/>
      <c r="IOA87" s="2152"/>
      <c r="IOB87" s="2151"/>
      <c r="IOC87" s="2152"/>
      <c r="IOD87" s="2152"/>
      <c r="IOE87" s="2152"/>
      <c r="IOF87" s="2152"/>
      <c r="IOG87" s="2152"/>
      <c r="IOH87" s="2151"/>
      <c r="IOI87" s="2152"/>
      <c r="IOJ87" s="2152"/>
      <c r="IOK87" s="2152"/>
      <c r="IOL87" s="2152"/>
      <c r="IOM87" s="2152"/>
      <c r="ION87" s="2151"/>
      <c r="IOO87" s="2152"/>
      <c r="IOP87" s="2152"/>
      <c r="IOQ87" s="2152"/>
      <c r="IOR87" s="2152"/>
      <c r="IOS87" s="2152"/>
      <c r="IOT87" s="2151"/>
      <c r="IOU87" s="2152"/>
      <c r="IOV87" s="2152"/>
      <c r="IOW87" s="2152"/>
      <c r="IOX87" s="2152"/>
      <c r="IOY87" s="2152"/>
      <c r="IOZ87" s="2151"/>
      <c r="IPA87" s="2152"/>
      <c r="IPB87" s="2152"/>
      <c r="IPC87" s="2152"/>
      <c r="IPD87" s="2152"/>
      <c r="IPE87" s="2152"/>
      <c r="IPF87" s="2151"/>
      <c r="IPG87" s="2152"/>
      <c r="IPH87" s="2152"/>
      <c r="IPI87" s="2152"/>
      <c r="IPJ87" s="2152"/>
      <c r="IPK87" s="2152"/>
      <c r="IPL87" s="2151"/>
      <c r="IPM87" s="2152"/>
      <c r="IPN87" s="2152"/>
      <c r="IPO87" s="2152"/>
      <c r="IPP87" s="2152"/>
      <c r="IPQ87" s="2152"/>
      <c r="IPR87" s="2151"/>
      <c r="IPS87" s="2152"/>
      <c r="IPT87" s="2152"/>
      <c r="IPU87" s="2152"/>
      <c r="IPV87" s="2152"/>
      <c r="IPW87" s="2152"/>
      <c r="IPX87" s="2151"/>
      <c r="IPY87" s="2152"/>
      <c r="IPZ87" s="2152"/>
      <c r="IQA87" s="2152"/>
      <c r="IQB87" s="2152"/>
      <c r="IQC87" s="2152"/>
      <c r="IQD87" s="2151"/>
      <c r="IQE87" s="2152"/>
      <c r="IQF87" s="2152"/>
      <c r="IQG87" s="2152"/>
      <c r="IQH87" s="2152"/>
      <c r="IQI87" s="2152"/>
      <c r="IQJ87" s="2151"/>
      <c r="IQK87" s="2152"/>
      <c r="IQL87" s="2152"/>
      <c r="IQM87" s="2152"/>
      <c r="IQN87" s="2152"/>
      <c r="IQO87" s="2152"/>
      <c r="IQP87" s="2151"/>
      <c r="IQQ87" s="2152"/>
      <c r="IQR87" s="2152"/>
      <c r="IQS87" s="2152"/>
      <c r="IQT87" s="2152"/>
      <c r="IQU87" s="2152"/>
      <c r="IQV87" s="2151"/>
      <c r="IQW87" s="2152"/>
      <c r="IQX87" s="2152"/>
      <c r="IQY87" s="2152"/>
      <c r="IQZ87" s="2152"/>
      <c r="IRA87" s="2152"/>
      <c r="IRB87" s="2151"/>
      <c r="IRC87" s="2152"/>
      <c r="IRD87" s="2152"/>
      <c r="IRE87" s="2152"/>
      <c r="IRF87" s="2152"/>
      <c r="IRG87" s="2152"/>
      <c r="IRH87" s="2151"/>
      <c r="IRI87" s="2152"/>
      <c r="IRJ87" s="2152"/>
      <c r="IRK87" s="2152"/>
      <c r="IRL87" s="2152"/>
      <c r="IRM87" s="2152"/>
      <c r="IRN87" s="2151"/>
      <c r="IRO87" s="2152"/>
      <c r="IRP87" s="2152"/>
      <c r="IRQ87" s="2152"/>
      <c r="IRR87" s="2152"/>
      <c r="IRS87" s="2152"/>
      <c r="IRT87" s="2151"/>
      <c r="IRU87" s="2152"/>
      <c r="IRV87" s="2152"/>
      <c r="IRW87" s="2152"/>
      <c r="IRX87" s="2152"/>
      <c r="IRY87" s="2152"/>
      <c r="IRZ87" s="2151"/>
      <c r="ISA87" s="2152"/>
      <c r="ISB87" s="2152"/>
      <c r="ISC87" s="2152"/>
      <c r="ISD87" s="2152"/>
      <c r="ISE87" s="2152"/>
      <c r="ISF87" s="2151"/>
      <c r="ISG87" s="2152"/>
      <c r="ISH87" s="2152"/>
      <c r="ISI87" s="2152"/>
      <c r="ISJ87" s="2152"/>
      <c r="ISK87" s="2152"/>
      <c r="ISL87" s="2151"/>
      <c r="ISM87" s="2152"/>
      <c r="ISN87" s="2152"/>
      <c r="ISO87" s="2152"/>
      <c r="ISP87" s="2152"/>
      <c r="ISQ87" s="2152"/>
      <c r="ISR87" s="2151"/>
      <c r="ISS87" s="2152"/>
      <c r="IST87" s="2152"/>
      <c r="ISU87" s="2152"/>
      <c r="ISV87" s="2152"/>
      <c r="ISW87" s="2152"/>
      <c r="ISX87" s="2151"/>
      <c r="ISY87" s="2152"/>
      <c r="ISZ87" s="2152"/>
      <c r="ITA87" s="2152"/>
      <c r="ITB87" s="2152"/>
      <c r="ITC87" s="2152"/>
      <c r="ITD87" s="2151"/>
      <c r="ITE87" s="2152"/>
      <c r="ITF87" s="2152"/>
      <c r="ITG87" s="2152"/>
      <c r="ITH87" s="2152"/>
      <c r="ITI87" s="2152"/>
      <c r="ITJ87" s="2151"/>
      <c r="ITK87" s="2152"/>
      <c r="ITL87" s="2152"/>
      <c r="ITM87" s="2152"/>
      <c r="ITN87" s="2152"/>
      <c r="ITO87" s="2152"/>
      <c r="ITP87" s="2151"/>
      <c r="ITQ87" s="2152"/>
      <c r="ITR87" s="2152"/>
      <c r="ITS87" s="2152"/>
      <c r="ITT87" s="2152"/>
      <c r="ITU87" s="2152"/>
      <c r="ITV87" s="2151"/>
      <c r="ITW87" s="2152"/>
      <c r="ITX87" s="2152"/>
      <c r="ITY87" s="2152"/>
      <c r="ITZ87" s="2152"/>
      <c r="IUA87" s="2152"/>
      <c r="IUB87" s="2151"/>
      <c r="IUC87" s="2152"/>
      <c r="IUD87" s="2152"/>
      <c r="IUE87" s="2152"/>
      <c r="IUF87" s="2152"/>
      <c r="IUG87" s="2152"/>
      <c r="IUH87" s="2151"/>
      <c r="IUI87" s="2152"/>
      <c r="IUJ87" s="2152"/>
      <c r="IUK87" s="2152"/>
      <c r="IUL87" s="2152"/>
      <c r="IUM87" s="2152"/>
      <c r="IUN87" s="2151"/>
      <c r="IUO87" s="2152"/>
      <c r="IUP87" s="2152"/>
      <c r="IUQ87" s="2152"/>
      <c r="IUR87" s="2152"/>
      <c r="IUS87" s="2152"/>
      <c r="IUT87" s="2151"/>
      <c r="IUU87" s="2152"/>
      <c r="IUV87" s="2152"/>
      <c r="IUW87" s="2152"/>
      <c r="IUX87" s="2152"/>
      <c r="IUY87" s="2152"/>
      <c r="IUZ87" s="2151"/>
      <c r="IVA87" s="2152"/>
      <c r="IVB87" s="2152"/>
      <c r="IVC87" s="2152"/>
      <c r="IVD87" s="2152"/>
      <c r="IVE87" s="2152"/>
      <c r="IVF87" s="2151"/>
      <c r="IVG87" s="2152"/>
      <c r="IVH87" s="2152"/>
      <c r="IVI87" s="2152"/>
      <c r="IVJ87" s="2152"/>
      <c r="IVK87" s="2152"/>
      <c r="IVL87" s="2151"/>
      <c r="IVM87" s="2152"/>
      <c r="IVN87" s="2152"/>
      <c r="IVO87" s="2152"/>
      <c r="IVP87" s="2152"/>
      <c r="IVQ87" s="2152"/>
      <c r="IVR87" s="2151"/>
      <c r="IVS87" s="2152"/>
      <c r="IVT87" s="2152"/>
      <c r="IVU87" s="2152"/>
      <c r="IVV87" s="2152"/>
      <c r="IVW87" s="2152"/>
      <c r="IVX87" s="2151"/>
      <c r="IVY87" s="2152"/>
      <c r="IVZ87" s="2152"/>
      <c r="IWA87" s="2152"/>
      <c r="IWB87" s="2152"/>
      <c r="IWC87" s="2152"/>
      <c r="IWD87" s="2151"/>
      <c r="IWE87" s="2152"/>
      <c r="IWF87" s="2152"/>
      <c r="IWG87" s="2152"/>
      <c r="IWH87" s="2152"/>
      <c r="IWI87" s="2152"/>
      <c r="IWJ87" s="2151"/>
      <c r="IWK87" s="2152"/>
      <c r="IWL87" s="2152"/>
      <c r="IWM87" s="2152"/>
      <c r="IWN87" s="2152"/>
      <c r="IWO87" s="2152"/>
      <c r="IWP87" s="2151"/>
      <c r="IWQ87" s="2152"/>
      <c r="IWR87" s="2152"/>
      <c r="IWS87" s="2152"/>
      <c r="IWT87" s="2152"/>
      <c r="IWU87" s="2152"/>
      <c r="IWV87" s="2151"/>
      <c r="IWW87" s="2152"/>
      <c r="IWX87" s="2152"/>
      <c r="IWY87" s="2152"/>
      <c r="IWZ87" s="2152"/>
      <c r="IXA87" s="2152"/>
      <c r="IXB87" s="2151"/>
      <c r="IXC87" s="2152"/>
      <c r="IXD87" s="2152"/>
      <c r="IXE87" s="2152"/>
      <c r="IXF87" s="2152"/>
      <c r="IXG87" s="2152"/>
      <c r="IXH87" s="2151"/>
      <c r="IXI87" s="2152"/>
      <c r="IXJ87" s="2152"/>
      <c r="IXK87" s="2152"/>
      <c r="IXL87" s="2152"/>
      <c r="IXM87" s="2152"/>
      <c r="IXN87" s="2151"/>
      <c r="IXO87" s="2152"/>
      <c r="IXP87" s="2152"/>
      <c r="IXQ87" s="2152"/>
      <c r="IXR87" s="2152"/>
      <c r="IXS87" s="2152"/>
      <c r="IXT87" s="2151"/>
      <c r="IXU87" s="2152"/>
      <c r="IXV87" s="2152"/>
      <c r="IXW87" s="2152"/>
      <c r="IXX87" s="2152"/>
      <c r="IXY87" s="2152"/>
      <c r="IXZ87" s="2151"/>
      <c r="IYA87" s="2152"/>
      <c r="IYB87" s="2152"/>
      <c r="IYC87" s="2152"/>
      <c r="IYD87" s="2152"/>
      <c r="IYE87" s="2152"/>
      <c r="IYF87" s="2151"/>
      <c r="IYG87" s="2152"/>
      <c r="IYH87" s="2152"/>
      <c r="IYI87" s="2152"/>
      <c r="IYJ87" s="2152"/>
      <c r="IYK87" s="2152"/>
      <c r="IYL87" s="2151"/>
      <c r="IYM87" s="2152"/>
      <c r="IYN87" s="2152"/>
      <c r="IYO87" s="2152"/>
      <c r="IYP87" s="2152"/>
      <c r="IYQ87" s="2152"/>
      <c r="IYR87" s="2151"/>
      <c r="IYS87" s="2152"/>
      <c r="IYT87" s="2152"/>
      <c r="IYU87" s="2152"/>
      <c r="IYV87" s="2152"/>
      <c r="IYW87" s="2152"/>
      <c r="IYX87" s="2151"/>
      <c r="IYY87" s="2152"/>
      <c r="IYZ87" s="2152"/>
      <c r="IZA87" s="2152"/>
      <c r="IZB87" s="2152"/>
      <c r="IZC87" s="2152"/>
      <c r="IZD87" s="2151"/>
      <c r="IZE87" s="2152"/>
      <c r="IZF87" s="2152"/>
      <c r="IZG87" s="2152"/>
      <c r="IZH87" s="2152"/>
      <c r="IZI87" s="2152"/>
      <c r="IZJ87" s="2151"/>
      <c r="IZK87" s="2152"/>
      <c r="IZL87" s="2152"/>
      <c r="IZM87" s="2152"/>
      <c r="IZN87" s="2152"/>
      <c r="IZO87" s="2152"/>
      <c r="IZP87" s="2151"/>
      <c r="IZQ87" s="2152"/>
      <c r="IZR87" s="2152"/>
      <c r="IZS87" s="2152"/>
      <c r="IZT87" s="2152"/>
      <c r="IZU87" s="2152"/>
      <c r="IZV87" s="2151"/>
      <c r="IZW87" s="2152"/>
      <c r="IZX87" s="2152"/>
      <c r="IZY87" s="2152"/>
      <c r="IZZ87" s="2152"/>
      <c r="JAA87" s="2152"/>
      <c r="JAB87" s="2151"/>
      <c r="JAC87" s="2152"/>
      <c r="JAD87" s="2152"/>
      <c r="JAE87" s="2152"/>
      <c r="JAF87" s="2152"/>
      <c r="JAG87" s="2152"/>
      <c r="JAH87" s="2151"/>
      <c r="JAI87" s="2152"/>
      <c r="JAJ87" s="2152"/>
      <c r="JAK87" s="2152"/>
      <c r="JAL87" s="2152"/>
      <c r="JAM87" s="2152"/>
      <c r="JAN87" s="2151"/>
      <c r="JAO87" s="2152"/>
      <c r="JAP87" s="2152"/>
      <c r="JAQ87" s="2152"/>
      <c r="JAR87" s="2152"/>
      <c r="JAS87" s="2152"/>
      <c r="JAT87" s="2151"/>
      <c r="JAU87" s="2152"/>
      <c r="JAV87" s="2152"/>
      <c r="JAW87" s="2152"/>
      <c r="JAX87" s="2152"/>
      <c r="JAY87" s="2152"/>
      <c r="JAZ87" s="2151"/>
      <c r="JBA87" s="2152"/>
      <c r="JBB87" s="2152"/>
      <c r="JBC87" s="2152"/>
      <c r="JBD87" s="2152"/>
      <c r="JBE87" s="2152"/>
      <c r="JBF87" s="2151"/>
      <c r="JBG87" s="2152"/>
      <c r="JBH87" s="2152"/>
      <c r="JBI87" s="2152"/>
      <c r="JBJ87" s="2152"/>
      <c r="JBK87" s="2152"/>
      <c r="JBL87" s="2151"/>
      <c r="JBM87" s="2152"/>
      <c r="JBN87" s="2152"/>
      <c r="JBO87" s="2152"/>
      <c r="JBP87" s="2152"/>
      <c r="JBQ87" s="2152"/>
      <c r="JBR87" s="2151"/>
      <c r="JBS87" s="2152"/>
      <c r="JBT87" s="2152"/>
      <c r="JBU87" s="2152"/>
      <c r="JBV87" s="2152"/>
      <c r="JBW87" s="2152"/>
      <c r="JBX87" s="2151"/>
      <c r="JBY87" s="2152"/>
      <c r="JBZ87" s="2152"/>
      <c r="JCA87" s="2152"/>
      <c r="JCB87" s="2152"/>
      <c r="JCC87" s="2152"/>
      <c r="JCD87" s="2151"/>
      <c r="JCE87" s="2152"/>
      <c r="JCF87" s="2152"/>
      <c r="JCG87" s="2152"/>
      <c r="JCH87" s="2152"/>
      <c r="JCI87" s="2152"/>
      <c r="JCJ87" s="2151"/>
      <c r="JCK87" s="2152"/>
      <c r="JCL87" s="2152"/>
      <c r="JCM87" s="2152"/>
      <c r="JCN87" s="2152"/>
      <c r="JCO87" s="2152"/>
      <c r="JCP87" s="2151"/>
      <c r="JCQ87" s="2152"/>
      <c r="JCR87" s="2152"/>
      <c r="JCS87" s="2152"/>
      <c r="JCT87" s="2152"/>
      <c r="JCU87" s="2152"/>
      <c r="JCV87" s="2151"/>
      <c r="JCW87" s="2152"/>
      <c r="JCX87" s="2152"/>
      <c r="JCY87" s="2152"/>
      <c r="JCZ87" s="2152"/>
      <c r="JDA87" s="2152"/>
      <c r="JDB87" s="2151"/>
      <c r="JDC87" s="2152"/>
      <c r="JDD87" s="2152"/>
      <c r="JDE87" s="2152"/>
      <c r="JDF87" s="2152"/>
      <c r="JDG87" s="2152"/>
      <c r="JDH87" s="2151"/>
      <c r="JDI87" s="2152"/>
      <c r="JDJ87" s="2152"/>
      <c r="JDK87" s="2152"/>
      <c r="JDL87" s="2152"/>
      <c r="JDM87" s="2152"/>
      <c r="JDN87" s="2151"/>
      <c r="JDO87" s="2152"/>
      <c r="JDP87" s="2152"/>
      <c r="JDQ87" s="2152"/>
      <c r="JDR87" s="2152"/>
      <c r="JDS87" s="2152"/>
      <c r="JDT87" s="2151"/>
      <c r="JDU87" s="2152"/>
      <c r="JDV87" s="2152"/>
      <c r="JDW87" s="2152"/>
      <c r="JDX87" s="2152"/>
      <c r="JDY87" s="2152"/>
      <c r="JDZ87" s="2151"/>
      <c r="JEA87" s="2152"/>
      <c r="JEB87" s="2152"/>
      <c r="JEC87" s="2152"/>
      <c r="JED87" s="2152"/>
      <c r="JEE87" s="2152"/>
      <c r="JEF87" s="2151"/>
      <c r="JEG87" s="2152"/>
      <c r="JEH87" s="2152"/>
      <c r="JEI87" s="2152"/>
      <c r="JEJ87" s="2152"/>
      <c r="JEK87" s="2152"/>
      <c r="JEL87" s="2151"/>
      <c r="JEM87" s="2152"/>
      <c r="JEN87" s="2152"/>
      <c r="JEO87" s="2152"/>
      <c r="JEP87" s="2152"/>
      <c r="JEQ87" s="2152"/>
      <c r="JER87" s="2151"/>
      <c r="JES87" s="2152"/>
      <c r="JET87" s="2152"/>
      <c r="JEU87" s="2152"/>
      <c r="JEV87" s="2152"/>
      <c r="JEW87" s="2152"/>
      <c r="JEX87" s="2151"/>
      <c r="JEY87" s="2152"/>
      <c r="JEZ87" s="2152"/>
      <c r="JFA87" s="2152"/>
      <c r="JFB87" s="2152"/>
      <c r="JFC87" s="2152"/>
      <c r="JFD87" s="2151"/>
      <c r="JFE87" s="2152"/>
      <c r="JFF87" s="2152"/>
      <c r="JFG87" s="2152"/>
      <c r="JFH87" s="2152"/>
      <c r="JFI87" s="2152"/>
      <c r="JFJ87" s="2151"/>
      <c r="JFK87" s="2152"/>
      <c r="JFL87" s="2152"/>
      <c r="JFM87" s="2152"/>
      <c r="JFN87" s="2152"/>
      <c r="JFO87" s="2152"/>
      <c r="JFP87" s="2151"/>
      <c r="JFQ87" s="2152"/>
      <c r="JFR87" s="2152"/>
      <c r="JFS87" s="2152"/>
      <c r="JFT87" s="2152"/>
      <c r="JFU87" s="2152"/>
      <c r="JFV87" s="2151"/>
      <c r="JFW87" s="2152"/>
      <c r="JFX87" s="2152"/>
      <c r="JFY87" s="2152"/>
      <c r="JFZ87" s="2152"/>
      <c r="JGA87" s="2152"/>
      <c r="JGB87" s="2151"/>
      <c r="JGC87" s="2152"/>
      <c r="JGD87" s="2152"/>
      <c r="JGE87" s="2152"/>
      <c r="JGF87" s="2152"/>
      <c r="JGG87" s="2152"/>
      <c r="JGH87" s="2151"/>
      <c r="JGI87" s="2152"/>
      <c r="JGJ87" s="2152"/>
      <c r="JGK87" s="2152"/>
      <c r="JGL87" s="2152"/>
      <c r="JGM87" s="2152"/>
      <c r="JGN87" s="2151"/>
      <c r="JGO87" s="2152"/>
      <c r="JGP87" s="2152"/>
      <c r="JGQ87" s="2152"/>
      <c r="JGR87" s="2152"/>
      <c r="JGS87" s="2152"/>
      <c r="JGT87" s="2151"/>
      <c r="JGU87" s="2152"/>
      <c r="JGV87" s="2152"/>
      <c r="JGW87" s="2152"/>
      <c r="JGX87" s="2152"/>
      <c r="JGY87" s="2152"/>
      <c r="JGZ87" s="2151"/>
      <c r="JHA87" s="2152"/>
      <c r="JHB87" s="2152"/>
      <c r="JHC87" s="2152"/>
      <c r="JHD87" s="2152"/>
      <c r="JHE87" s="2152"/>
      <c r="JHF87" s="2151"/>
      <c r="JHG87" s="2152"/>
      <c r="JHH87" s="2152"/>
      <c r="JHI87" s="2152"/>
      <c r="JHJ87" s="2152"/>
      <c r="JHK87" s="2152"/>
      <c r="JHL87" s="2151"/>
      <c r="JHM87" s="2152"/>
      <c r="JHN87" s="2152"/>
      <c r="JHO87" s="2152"/>
      <c r="JHP87" s="2152"/>
      <c r="JHQ87" s="2152"/>
      <c r="JHR87" s="2151"/>
      <c r="JHS87" s="2152"/>
      <c r="JHT87" s="2152"/>
      <c r="JHU87" s="2152"/>
      <c r="JHV87" s="2152"/>
      <c r="JHW87" s="2152"/>
      <c r="JHX87" s="2151"/>
      <c r="JHY87" s="2152"/>
      <c r="JHZ87" s="2152"/>
      <c r="JIA87" s="2152"/>
      <c r="JIB87" s="2152"/>
      <c r="JIC87" s="2152"/>
      <c r="JID87" s="2151"/>
      <c r="JIE87" s="2152"/>
      <c r="JIF87" s="2152"/>
      <c r="JIG87" s="2152"/>
      <c r="JIH87" s="2152"/>
      <c r="JII87" s="2152"/>
      <c r="JIJ87" s="2151"/>
      <c r="JIK87" s="2152"/>
      <c r="JIL87" s="2152"/>
      <c r="JIM87" s="2152"/>
      <c r="JIN87" s="2152"/>
      <c r="JIO87" s="2152"/>
      <c r="JIP87" s="2151"/>
      <c r="JIQ87" s="2152"/>
      <c r="JIR87" s="2152"/>
      <c r="JIS87" s="2152"/>
      <c r="JIT87" s="2152"/>
      <c r="JIU87" s="2152"/>
      <c r="JIV87" s="2151"/>
      <c r="JIW87" s="2152"/>
      <c r="JIX87" s="2152"/>
      <c r="JIY87" s="2152"/>
      <c r="JIZ87" s="2152"/>
      <c r="JJA87" s="2152"/>
      <c r="JJB87" s="2151"/>
      <c r="JJC87" s="2152"/>
      <c r="JJD87" s="2152"/>
      <c r="JJE87" s="2152"/>
      <c r="JJF87" s="2152"/>
      <c r="JJG87" s="2152"/>
      <c r="JJH87" s="2151"/>
      <c r="JJI87" s="2152"/>
      <c r="JJJ87" s="2152"/>
      <c r="JJK87" s="2152"/>
      <c r="JJL87" s="2152"/>
      <c r="JJM87" s="2152"/>
      <c r="JJN87" s="2151"/>
      <c r="JJO87" s="2152"/>
      <c r="JJP87" s="2152"/>
      <c r="JJQ87" s="2152"/>
      <c r="JJR87" s="2152"/>
      <c r="JJS87" s="2152"/>
      <c r="JJT87" s="2151"/>
      <c r="JJU87" s="2152"/>
      <c r="JJV87" s="2152"/>
      <c r="JJW87" s="2152"/>
      <c r="JJX87" s="2152"/>
      <c r="JJY87" s="2152"/>
      <c r="JJZ87" s="2151"/>
      <c r="JKA87" s="2152"/>
      <c r="JKB87" s="2152"/>
      <c r="JKC87" s="2152"/>
      <c r="JKD87" s="2152"/>
      <c r="JKE87" s="2152"/>
      <c r="JKF87" s="2151"/>
      <c r="JKG87" s="2152"/>
      <c r="JKH87" s="2152"/>
      <c r="JKI87" s="2152"/>
      <c r="JKJ87" s="2152"/>
      <c r="JKK87" s="2152"/>
      <c r="JKL87" s="2151"/>
      <c r="JKM87" s="2152"/>
      <c r="JKN87" s="2152"/>
      <c r="JKO87" s="2152"/>
      <c r="JKP87" s="2152"/>
      <c r="JKQ87" s="2152"/>
      <c r="JKR87" s="2151"/>
      <c r="JKS87" s="2152"/>
      <c r="JKT87" s="2152"/>
      <c r="JKU87" s="2152"/>
      <c r="JKV87" s="2152"/>
      <c r="JKW87" s="2152"/>
      <c r="JKX87" s="2151"/>
      <c r="JKY87" s="2152"/>
      <c r="JKZ87" s="2152"/>
      <c r="JLA87" s="2152"/>
      <c r="JLB87" s="2152"/>
      <c r="JLC87" s="2152"/>
      <c r="JLD87" s="2151"/>
      <c r="JLE87" s="2152"/>
      <c r="JLF87" s="2152"/>
      <c r="JLG87" s="2152"/>
      <c r="JLH87" s="2152"/>
      <c r="JLI87" s="2152"/>
      <c r="JLJ87" s="2151"/>
      <c r="JLK87" s="2152"/>
      <c r="JLL87" s="2152"/>
      <c r="JLM87" s="2152"/>
      <c r="JLN87" s="2152"/>
      <c r="JLO87" s="2152"/>
      <c r="JLP87" s="2151"/>
      <c r="JLQ87" s="2152"/>
      <c r="JLR87" s="2152"/>
      <c r="JLS87" s="2152"/>
      <c r="JLT87" s="2152"/>
      <c r="JLU87" s="2152"/>
      <c r="JLV87" s="2151"/>
      <c r="JLW87" s="2152"/>
      <c r="JLX87" s="2152"/>
      <c r="JLY87" s="2152"/>
      <c r="JLZ87" s="2152"/>
      <c r="JMA87" s="2152"/>
      <c r="JMB87" s="2151"/>
      <c r="JMC87" s="2152"/>
      <c r="JMD87" s="2152"/>
      <c r="JME87" s="2152"/>
      <c r="JMF87" s="2152"/>
      <c r="JMG87" s="2152"/>
      <c r="JMH87" s="2151"/>
      <c r="JMI87" s="2152"/>
      <c r="JMJ87" s="2152"/>
      <c r="JMK87" s="2152"/>
      <c r="JML87" s="2152"/>
      <c r="JMM87" s="2152"/>
      <c r="JMN87" s="2151"/>
      <c r="JMO87" s="2152"/>
      <c r="JMP87" s="2152"/>
      <c r="JMQ87" s="2152"/>
      <c r="JMR87" s="2152"/>
      <c r="JMS87" s="2152"/>
      <c r="JMT87" s="2151"/>
      <c r="JMU87" s="2152"/>
      <c r="JMV87" s="2152"/>
      <c r="JMW87" s="2152"/>
      <c r="JMX87" s="2152"/>
      <c r="JMY87" s="2152"/>
      <c r="JMZ87" s="2151"/>
      <c r="JNA87" s="2152"/>
      <c r="JNB87" s="2152"/>
      <c r="JNC87" s="2152"/>
      <c r="JND87" s="2152"/>
      <c r="JNE87" s="2152"/>
      <c r="JNF87" s="2151"/>
      <c r="JNG87" s="2152"/>
      <c r="JNH87" s="2152"/>
      <c r="JNI87" s="2152"/>
      <c r="JNJ87" s="2152"/>
      <c r="JNK87" s="2152"/>
      <c r="JNL87" s="2151"/>
      <c r="JNM87" s="2152"/>
      <c r="JNN87" s="2152"/>
      <c r="JNO87" s="2152"/>
      <c r="JNP87" s="2152"/>
      <c r="JNQ87" s="2152"/>
      <c r="JNR87" s="2151"/>
      <c r="JNS87" s="2152"/>
      <c r="JNT87" s="2152"/>
      <c r="JNU87" s="2152"/>
      <c r="JNV87" s="2152"/>
      <c r="JNW87" s="2152"/>
      <c r="JNX87" s="2151"/>
      <c r="JNY87" s="2152"/>
      <c r="JNZ87" s="2152"/>
      <c r="JOA87" s="2152"/>
      <c r="JOB87" s="2152"/>
      <c r="JOC87" s="2152"/>
      <c r="JOD87" s="2151"/>
      <c r="JOE87" s="2152"/>
      <c r="JOF87" s="2152"/>
      <c r="JOG87" s="2152"/>
      <c r="JOH87" s="2152"/>
      <c r="JOI87" s="2152"/>
      <c r="JOJ87" s="2151"/>
      <c r="JOK87" s="2152"/>
      <c r="JOL87" s="2152"/>
      <c r="JOM87" s="2152"/>
      <c r="JON87" s="2152"/>
      <c r="JOO87" s="2152"/>
      <c r="JOP87" s="2151"/>
      <c r="JOQ87" s="2152"/>
      <c r="JOR87" s="2152"/>
      <c r="JOS87" s="2152"/>
      <c r="JOT87" s="2152"/>
      <c r="JOU87" s="2152"/>
      <c r="JOV87" s="2151"/>
      <c r="JOW87" s="2152"/>
      <c r="JOX87" s="2152"/>
      <c r="JOY87" s="2152"/>
      <c r="JOZ87" s="2152"/>
      <c r="JPA87" s="2152"/>
      <c r="JPB87" s="2151"/>
      <c r="JPC87" s="2152"/>
      <c r="JPD87" s="2152"/>
      <c r="JPE87" s="2152"/>
      <c r="JPF87" s="2152"/>
      <c r="JPG87" s="2152"/>
      <c r="JPH87" s="2151"/>
      <c r="JPI87" s="2152"/>
      <c r="JPJ87" s="2152"/>
      <c r="JPK87" s="2152"/>
      <c r="JPL87" s="2152"/>
      <c r="JPM87" s="2152"/>
      <c r="JPN87" s="2151"/>
      <c r="JPO87" s="2152"/>
      <c r="JPP87" s="2152"/>
      <c r="JPQ87" s="2152"/>
      <c r="JPR87" s="2152"/>
      <c r="JPS87" s="2152"/>
      <c r="JPT87" s="2151"/>
      <c r="JPU87" s="2152"/>
      <c r="JPV87" s="2152"/>
      <c r="JPW87" s="2152"/>
      <c r="JPX87" s="2152"/>
      <c r="JPY87" s="2152"/>
      <c r="JPZ87" s="2151"/>
      <c r="JQA87" s="2152"/>
      <c r="JQB87" s="2152"/>
      <c r="JQC87" s="2152"/>
      <c r="JQD87" s="2152"/>
      <c r="JQE87" s="2152"/>
      <c r="JQF87" s="2151"/>
      <c r="JQG87" s="2152"/>
      <c r="JQH87" s="2152"/>
      <c r="JQI87" s="2152"/>
      <c r="JQJ87" s="2152"/>
      <c r="JQK87" s="2152"/>
      <c r="JQL87" s="2151"/>
      <c r="JQM87" s="2152"/>
      <c r="JQN87" s="2152"/>
      <c r="JQO87" s="2152"/>
      <c r="JQP87" s="2152"/>
      <c r="JQQ87" s="2152"/>
      <c r="JQR87" s="2151"/>
      <c r="JQS87" s="2152"/>
      <c r="JQT87" s="2152"/>
      <c r="JQU87" s="2152"/>
      <c r="JQV87" s="2152"/>
      <c r="JQW87" s="2152"/>
      <c r="JQX87" s="2151"/>
      <c r="JQY87" s="2152"/>
      <c r="JQZ87" s="2152"/>
      <c r="JRA87" s="2152"/>
      <c r="JRB87" s="2152"/>
      <c r="JRC87" s="2152"/>
      <c r="JRD87" s="2151"/>
      <c r="JRE87" s="2152"/>
      <c r="JRF87" s="2152"/>
      <c r="JRG87" s="2152"/>
      <c r="JRH87" s="2152"/>
      <c r="JRI87" s="2152"/>
      <c r="JRJ87" s="2151"/>
      <c r="JRK87" s="2152"/>
      <c r="JRL87" s="2152"/>
      <c r="JRM87" s="2152"/>
      <c r="JRN87" s="2152"/>
      <c r="JRO87" s="2152"/>
      <c r="JRP87" s="2151"/>
      <c r="JRQ87" s="2152"/>
      <c r="JRR87" s="2152"/>
      <c r="JRS87" s="2152"/>
      <c r="JRT87" s="2152"/>
      <c r="JRU87" s="2152"/>
      <c r="JRV87" s="2151"/>
      <c r="JRW87" s="2152"/>
      <c r="JRX87" s="2152"/>
      <c r="JRY87" s="2152"/>
      <c r="JRZ87" s="2152"/>
      <c r="JSA87" s="2152"/>
      <c r="JSB87" s="2151"/>
      <c r="JSC87" s="2152"/>
      <c r="JSD87" s="2152"/>
      <c r="JSE87" s="2152"/>
      <c r="JSF87" s="2152"/>
      <c r="JSG87" s="2152"/>
      <c r="JSH87" s="2151"/>
      <c r="JSI87" s="2152"/>
      <c r="JSJ87" s="2152"/>
      <c r="JSK87" s="2152"/>
      <c r="JSL87" s="2152"/>
      <c r="JSM87" s="2152"/>
      <c r="JSN87" s="2151"/>
      <c r="JSO87" s="2152"/>
      <c r="JSP87" s="2152"/>
      <c r="JSQ87" s="2152"/>
      <c r="JSR87" s="2152"/>
      <c r="JSS87" s="2152"/>
      <c r="JST87" s="2151"/>
      <c r="JSU87" s="2152"/>
      <c r="JSV87" s="2152"/>
      <c r="JSW87" s="2152"/>
      <c r="JSX87" s="2152"/>
      <c r="JSY87" s="2152"/>
      <c r="JSZ87" s="2151"/>
      <c r="JTA87" s="2152"/>
      <c r="JTB87" s="2152"/>
      <c r="JTC87" s="2152"/>
      <c r="JTD87" s="2152"/>
      <c r="JTE87" s="2152"/>
      <c r="JTF87" s="2151"/>
      <c r="JTG87" s="2152"/>
      <c r="JTH87" s="2152"/>
      <c r="JTI87" s="2152"/>
      <c r="JTJ87" s="2152"/>
      <c r="JTK87" s="2152"/>
      <c r="JTL87" s="2151"/>
      <c r="JTM87" s="2152"/>
      <c r="JTN87" s="2152"/>
      <c r="JTO87" s="2152"/>
      <c r="JTP87" s="2152"/>
      <c r="JTQ87" s="2152"/>
      <c r="JTR87" s="2151"/>
      <c r="JTS87" s="2152"/>
      <c r="JTT87" s="2152"/>
      <c r="JTU87" s="2152"/>
      <c r="JTV87" s="2152"/>
      <c r="JTW87" s="2152"/>
      <c r="JTX87" s="2151"/>
      <c r="JTY87" s="2152"/>
      <c r="JTZ87" s="2152"/>
      <c r="JUA87" s="2152"/>
      <c r="JUB87" s="2152"/>
      <c r="JUC87" s="2152"/>
      <c r="JUD87" s="2151"/>
      <c r="JUE87" s="2152"/>
      <c r="JUF87" s="2152"/>
      <c r="JUG87" s="2152"/>
      <c r="JUH87" s="2152"/>
      <c r="JUI87" s="2152"/>
      <c r="JUJ87" s="2151"/>
      <c r="JUK87" s="2152"/>
      <c r="JUL87" s="2152"/>
      <c r="JUM87" s="2152"/>
      <c r="JUN87" s="2152"/>
      <c r="JUO87" s="2152"/>
      <c r="JUP87" s="2151"/>
      <c r="JUQ87" s="2152"/>
      <c r="JUR87" s="2152"/>
      <c r="JUS87" s="2152"/>
      <c r="JUT87" s="2152"/>
      <c r="JUU87" s="2152"/>
      <c r="JUV87" s="2151"/>
      <c r="JUW87" s="2152"/>
      <c r="JUX87" s="2152"/>
      <c r="JUY87" s="2152"/>
      <c r="JUZ87" s="2152"/>
      <c r="JVA87" s="2152"/>
      <c r="JVB87" s="2151"/>
      <c r="JVC87" s="2152"/>
      <c r="JVD87" s="2152"/>
      <c r="JVE87" s="2152"/>
      <c r="JVF87" s="2152"/>
      <c r="JVG87" s="2152"/>
      <c r="JVH87" s="2151"/>
      <c r="JVI87" s="2152"/>
      <c r="JVJ87" s="2152"/>
      <c r="JVK87" s="2152"/>
      <c r="JVL87" s="2152"/>
      <c r="JVM87" s="2152"/>
      <c r="JVN87" s="2151"/>
      <c r="JVO87" s="2152"/>
      <c r="JVP87" s="2152"/>
      <c r="JVQ87" s="2152"/>
      <c r="JVR87" s="2152"/>
      <c r="JVS87" s="2152"/>
      <c r="JVT87" s="2151"/>
      <c r="JVU87" s="2152"/>
      <c r="JVV87" s="2152"/>
      <c r="JVW87" s="2152"/>
      <c r="JVX87" s="2152"/>
      <c r="JVY87" s="2152"/>
      <c r="JVZ87" s="2151"/>
      <c r="JWA87" s="2152"/>
      <c r="JWB87" s="2152"/>
      <c r="JWC87" s="2152"/>
      <c r="JWD87" s="2152"/>
      <c r="JWE87" s="2152"/>
      <c r="JWF87" s="2151"/>
      <c r="JWG87" s="2152"/>
      <c r="JWH87" s="2152"/>
      <c r="JWI87" s="2152"/>
      <c r="JWJ87" s="2152"/>
      <c r="JWK87" s="2152"/>
      <c r="JWL87" s="2151"/>
      <c r="JWM87" s="2152"/>
      <c r="JWN87" s="2152"/>
      <c r="JWO87" s="2152"/>
      <c r="JWP87" s="2152"/>
      <c r="JWQ87" s="2152"/>
      <c r="JWR87" s="2151"/>
      <c r="JWS87" s="2152"/>
      <c r="JWT87" s="2152"/>
      <c r="JWU87" s="2152"/>
      <c r="JWV87" s="2152"/>
      <c r="JWW87" s="2152"/>
      <c r="JWX87" s="2151"/>
      <c r="JWY87" s="2152"/>
      <c r="JWZ87" s="2152"/>
      <c r="JXA87" s="2152"/>
      <c r="JXB87" s="2152"/>
      <c r="JXC87" s="2152"/>
      <c r="JXD87" s="2151"/>
      <c r="JXE87" s="2152"/>
      <c r="JXF87" s="2152"/>
      <c r="JXG87" s="2152"/>
      <c r="JXH87" s="2152"/>
      <c r="JXI87" s="2152"/>
      <c r="JXJ87" s="2151"/>
      <c r="JXK87" s="2152"/>
      <c r="JXL87" s="2152"/>
      <c r="JXM87" s="2152"/>
      <c r="JXN87" s="2152"/>
      <c r="JXO87" s="2152"/>
      <c r="JXP87" s="2151"/>
      <c r="JXQ87" s="2152"/>
      <c r="JXR87" s="2152"/>
      <c r="JXS87" s="2152"/>
      <c r="JXT87" s="2152"/>
      <c r="JXU87" s="2152"/>
      <c r="JXV87" s="2151"/>
      <c r="JXW87" s="2152"/>
      <c r="JXX87" s="2152"/>
      <c r="JXY87" s="2152"/>
      <c r="JXZ87" s="2152"/>
      <c r="JYA87" s="2152"/>
      <c r="JYB87" s="2151"/>
      <c r="JYC87" s="2152"/>
      <c r="JYD87" s="2152"/>
      <c r="JYE87" s="2152"/>
      <c r="JYF87" s="2152"/>
      <c r="JYG87" s="2152"/>
      <c r="JYH87" s="2151"/>
      <c r="JYI87" s="2152"/>
      <c r="JYJ87" s="2152"/>
      <c r="JYK87" s="2152"/>
      <c r="JYL87" s="2152"/>
      <c r="JYM87" s="2152"/>
      <c r="JYN87" s="2151"/>
      <c r="JYO87" s="2152"/>
      <c r="JYP87" s="2152"/>
      <c r="JYQ87" s="2152"/>
      <c r="JYR87" s="2152"/>
      <c r="JYS87" s="2152"/>
      <c r="JYT87" s="2151"/>
      <c r="JYU87" s="2152"/>
      <c r="JYV87" s="2152"/>
      <c r="JYW87" s="2152"/>
      <c r="JYX87" s="2152"/>
      <c r="JYY87" s="2152"/>
      <c r="JYZ87" s="2151"/>
      <c r="JZA87" s="2152"/>
      <c r="JZB87" s="2152"/>
      <c r="JZC87" s="2152"/>
      <c r="JZD87" s="2152"/>
      <c r="JZE87" s="2152"/>
      <c r="JZF87" s="2151"/>
      <c r="JZG87" s="2152"/>
      <c r="JZH87" s="2152"/>
      <c r="JZI87" s="2152"/>
      <c r="JZJ87" s="2152"/>
      <c r="JZK87" s="2152"/>
      <c r="JZL87" s="2151"/>
      <c r="JZM87" s="2152"/>
      <c r="JZN87" s="2152"/>
      <c r="JZO87" s="2152"/>
      <c r="JZP87" s="2152"/>
      <c r="JZQ87" s="2152"/>
      <c r="JZR87" s="2151"/>
      <c r="JZS87" s="2152"/>
      <c r="JZT87" s="2152"/>
      <c r="JZU87" s="2152"/>
      <c r="JZV87" s="2152"/>
      <c r="JZW87" s="2152"/>
      <c r="JZX87" s="2151"/>
      <c r="JZY87" s="2152"/>
      <c r="JZZ87" s="2152"/>
      <c r="KAA87" s="2152"/>
      <c r="KAB87" s="2152"/>
      <c r="KAC87" s="2152"/>
      <c r="KAD87" s="2151"/>
      <c r="KAE87" s="2152"/>
      <c r="KAF87" s="2152"/>
      <c r="KAG87" s="2152"/>
      <c r="KAH87" s="2152"/>
      <c r="KAI87" s="2152"/>
      <c r="KAJ87" s="2151"/>
      <c r="KAK87" s="2152"/>
      <c r="KAL87" s="2152"/>
      <c r="KAM87" s="2152"/>
      <c r="KAN87" s="2152"/>
      <c r="KAO87" s="2152"/>
      <c r="KAP87" s="2151"/>
      <c r="KAQ87" s="2152"/>
      <c r="KAR87" s="2152"/>
      <c r="KAS87" s="2152"/>
      <c r="KAT87" s="2152"/>
      <c r="KAU87" s="2152"/>
      <c r="KAV87" s="2151"/>
      <c r="KAW87" s="2152"/>
      <c r="KAX87" s="2152"/>
      <c r="KAY87" s="2152"/>
      <c r="KAZ87" s="2152"/>
      <c r="KBA87" s="2152"/>
      <c r="KBB87" s="2151"/>
      <c r="KBC87" s="2152"/>
      <c r="KBD87" s="2152"/>
      <c r="KBE87" s="2152"/>
      <c r="KBF87" s="2152"/>
      <c r="KBG87" s="2152"/>
      <c r="KBH87" s="2151"/>
      <c r="KBI87" s="2152"/>
      <c r="KBJ87" s="2152"/>
      <c r="KBK87" s="2152"/>
      <c r="KBL87" s="2152"/>
      <c r="KBM87" s="2152"/>
      <c r="KBN87" s="2151"/>
      <c r="KBO87" s="2152"/>
      <c r="KBP87" s="2152"/>
      <c r="KBQ87" s="2152"/>
      <c r="KBR87" s="2152"/>
      <c r="KBS87" s="2152"/>
      <c r="KBT87" s="2151"/>
      <c r="KBU87" s="2152"/>
      <c r="KBV87" s="2152"/>
      <c r="KBW87" s="2152"/>
      <c r="KBX87" s="2152"/>
      <c r="KBY87" s="2152"/>
      <c r="KBZ87" s="2151"/>
      <c r="KCA87" s="2152"/>
      <c r="KCB87" s="2152"/>
      <c r="KCC87" s="2152"/>
      <c r="KCD87" s="2152"/>
      <c r="KCE87" s="2152"/>
      <c r="KCF87" s="2151"/>
      <c r="KCG87" s="2152"/>
      <c r="KCH87" s="2152"/>
      <c r="KCI87" s="2152"/>
      <c r="KCJ87" s="2152"/>
      <c r="KCK87" s="2152"/>
      <c r="KCL87" s="2151"/>
      <c r="KCM87" s="2152"/>
      <c r="KCN87" s="2152"/>
      <c r="KCO87" s="2152"/>
      <c r="KCP87" s="2152"/>
      <c r="KCQ87" s="2152"/>
      <c r="KCR87" s="2151"/>
      <c r="KCS87" s="2152"/>
      <c r="KCT87" s="2152"/>
      <c r="KCU87" s="2152"/>
      <c r="KCV87" s="2152"/>
      <c r="KCW87" s="2152"/>
      <c r="KCX87" s="2151"/>
      <c r="KCY87" s="2152"/>
      <c r="KCZ87" s="2152"/>
      <c r="KDA87" s="2152"/>
      <c r="KDB87" s="2152"/>
      <c r="KDC87" s="2152"/>
      <c r="KDD87" s="2151"/>
      <c r="KDE87" s="2152"/>
      <c r="KDF87" s="2152"/>
      <c r="KDG87" s="2152"/>
      <c r="KDH87" s="2152"/>
      <c r="KDI87" s="2152"/>
      <c r="KDJ87" s="2151"/>
      <c r="KDK87" s="2152"/>
      <c r="KDL87" s="2152"/>
      <c r="KDM87" s="2152"/>
      <c r="KDN87" s="2152"/>
      <c r="KDO87" s="2152"/>
      <c r="KDP87" s="2151"/>
      <c r="KDQ87" s="2152"/>
      <c r="KDR87" s="2152"/>
      <c r="KDS87" s="2152"/>
      <c r="KDT87" s="2152"/>
      <c r="KDU87" s="2152"/>
      <c r="KDV87" s="2151"/>
      <c r="KDW87" s="2152"/>
      <c r="KDX87" s="2152"/>
      <c r="KDY87" s="2152"/>
      <c r="KDZ87" s="2152"/>
      <c r="KEA87" s="2152"/>
      <c r="KEB87" s="2151"/>
      <c r="KEC87" s="2152"/>
      <c r="KED87" s="2152"/>
      <c r="KEE87" s="2152"/>
      <c r="KEF87" s="2152"/>
      <c r="KEG87" s="2152"/>
      <c r="KEH87" s="2151"/>
      <c r="KEI87" s="2152"/>
      <c r="KEJ87" s="2152"/>
      <c r="KEK87" s="2152"/>
      <c r="KEL87" s="2152"/>
      <c r="KEM87" s="2152"/>
      <c r="KEN87" s="2151"/>
      <c r="KEO87" s="2152"/>
      <c r="KEP87" s="2152"/>
      <c r="KEQ87" s="2152"/>
      <c r="KER87" s="2152"/>
      <c r="KES87" s="2152"/>
      <c r="KET87" s="2151"/>
      <c r="KEU87" s="2152"/>
      <c r="KEV87" s="2152"/>
      <c r="KEW87" s="2152"/>
      <c r="KEX87" s="2152"/>
      <c r="KEY87" s="2152"/>
      <c r="KEZ87" s="2151"/>
      <c r="KFA87" s="2152"/>
      <c r="KFB87" s="2152"/>
      <c r="KFC87" s="2152"/>
      <c r="KFD87" s="2152"/>
      <c r="KFE87" s="2152"/>
      <c r="KFF87" s="2151"/>
      <c r="KFG87" s="2152"/>
      <c r="KFH87" s="2152"/>
      <c r="KFI87" s="2152"/>
      <c r="KFJ87" s="2152"/>
      <c r="KFK87" s="2152"/>
      <c r="KFL87" s="2151"/>
      <c r="KFM87" s="2152"/>
      <c r="KFN87" s="2152"/>
      <c r="KFO87" s="2152"/>
      <c r="KFP87" s="2152"/>
      <c r="KFQ87" s="2152"/>
      <c r="KFR87" s="2151"/>
      <c r="KFS87" s="2152"/>
      <c r="KFT87" s="2152"/>
      <c r="KFU87" s="2152"/>
      <c r="KFV87" s="2152"/>
      <c r="KFW87" s="2152"/>
      <c r="KFX87" s="2151"/>
      <c r="KFY87" s="2152"/>
      <c r="KFZ87" s="2152"/>
      <c r="KGA87" s="2152"/>
      <c r="KGB87" s="2152"/>
      <c r="KGC87" s="2152"/>
      <c r="KGD87" s="2151"/>
      <c r="KGE87" s="2152"/>
      <c r="KGF87" s="2152"/>
      <c r="KGG87" s="2152"/>
      <c r="KGH87" s="2152"/>
      <c r="KGI87" s="2152"/>
      <c r="KGJ87" s="2151"/>
      <c r="KGK87" s="2152"/>
      <c r="KGL87" s="2152"/>
      <c r="KGM87" s="2152"/>
      <c r="KGN87" s="2152"/>
      <c r="KGO87" s="2152"/>
      <c r="KGP87" s="2151"/>
      <c r="KGQ87" s="2152"/>
      <c r="KGR87" s="2152"/>
      <c r="KGS87" s="2152"/>
      <c r="KGT87" s="2152"/>
      <c r="KGU87" s="2152"/>
      <c r="KGV87" s="2151"/>
      <c r="KGW87" s="2152"/>
      <c r="KGX87" s="2152"/>
      <c r="KGY87" s="2152"/>
      <c r="KGZ87" s="2152"/>
      <c r="KHA87" s="2152"/>
      <c r="KHB87" s="2151"/>
      <c r="KHC87" s="2152"/>
      <c r="KHD87" s="2152"/>
      <c r="KHE87" s="2152"/>
      <c r="KHF87" s="2152"/>
      <c r="KHG87" s="2152"/>
      <c r="KHH87" s="2151"/>
      <c r="KHI87" s="2152"/>
      <c r="KHJ87" s="2152"/>
      <c r="KHK87" s="2152"/>
      <c r="KHL87" s="2152"/>
      <c r="KHM87" s="2152"/>
      <c r="KHN87" s="2151"/>
      <c r="KHO87" s="2152"/>
      <c r="KHP87" s="2152"/>
      <c r="KHQ87" s="2152"/>
      <c r="KHR87" s="2152"/>
      <c r="KHS87" s="2152"/>
      <c r="KHT87" s="2151"/>
      <c r="KHU87" s="2152"/>
      <c r="KHV87" s="2152"/>
      <c r="KHW87" s="2152"/>
      <c r="KHX87" s="2152"/>
      <c r="KHY87" s="2152"/>
      <c r="KHZ87" s="2151"/>
      <c r="KIA87" s="2152"/>
      <c r="KIB87" s="2152"/>
      <c r="KIC87" s="2152"/>
      <c r="KID87" s="2152"/>
      <c r="KIE87" s="2152"/>
      <c r="KIF87" s="2151"/>
      <c r="KIG87" s="2152"/>
      <c r="KIH87" s="2152"/>
      <c r="KII87" s="2152"/>
      <c r="KIJ87" s="2152"/>
      <c r="KIK87" s="2152"/>
      <c r="KIL87" s="2151"/>
      <c r="KIM87" s="2152"/>
      <c r="KIN87" s="2152"/>
      <c r="KIO87" s="2152"/>
      <c r="KIP87" s="2152"/>
      <c r="KIQ87" s="2152"/>
      <c r="KIR87" s="2151"/>
      <c r="KIS87" s="2152"/>
      <c r="KIT87" s="2152"/>
      <c r="KIU87" s="2152"/>
      <c r="KIV87" s="2152"/>
      <c r="KIW87" s="2152"/>
      <c r="KIX87" s="2151"/>
      <c r="KIY87" s="2152"/>
      <c r="KIZ87" s="2152"/>
      <c r="KJA87" s="2152"/>
      <c r="KJB87" s="2152"/>
      <c r="KJC87" s="2152"/>
      <c r="KJD87" s="2151"/>
      <c r="KJE87" s="2152"/>
      <c r="KJF87" s="2152"/>
      <c r="KJG87" s="2152"/>
      <c r="KJH87" s="2152"/>
      <c r="KJI87" s="2152"/>
      <c r="KJJ87" s="2151"/>
      <c r="KJK87" s="2152"/>
      <c r="KJL87" s="2152"/>
      <c r="KJM87" s="2152"/>
      <c r="KJN87" s="2152"/>
      <c r="KJO87" s="2152"/>
      <c r="KJP87" s="2151"/>
      <c r="KJQ87" s="2152"/>
      <c r="KJR87" s="2152"/>
      <c r="KJS87" s="2152"/>
      <c r="KJT87" s="2152"/>
      <c r="KJU87" s="2152"/>
      <c r="KJV87" s="2151"/>
      <c r="KJW87" s="2152"/>
      <c r="KJX87" s="2152"/>
      <c r="KJY87" s="2152"/>
      <c r="KJZ87" s="2152"/>
      <c r="KKA87" s="2152"/>
      <c r="KKB87" s="2151"/>
      <c r="KKC87" s="2152"/>
      <c r="KKD87" s="2152"/>
      <c r="KKE87" s="2152"/>
      <c r="KKF87" s="2152"/>
      <c r="KKG87" s="2152"/>
      <c r="KKH87" s="2151"/>
      <c r="KKI87" s="2152"/>
      <c r="KKJ87" s="2152"/>
      <c r="KKK87" s="2152"/>
      <c r="KKL87" s="2152"/>
      <c r="KKM87" s="2152"/>
      <c r="KKN87" s="2151"/>
      <c r="KKO87" s="2152"/>
      <c r="KKP87" s="2152"/>
      <c r="KKQ87" s="2152"/>
      <c r="KKR87" s="2152"/>
      <c r="KKS87" s="2152"/>
      <c r="KKT87" s="2151"/>
      <c r="KKU87" s="2152"/>
      <c r="KKV87" s="2152"/>
      <c r="KKW87" s="2152"/>
      <c r="KKX87" s="2152"/>
      <c r="KKY87" s="2152"/>
      <c r="KKZ87" s="2151"/>
      <c r="KLA87" s="2152"/>
      <c r="KLB87" s="2152"/>
      <c r="KLC87" s="2152"/>
      <c r="KLD87" s="2152"/>
      <c r="KLE87" s="2152"/>
      <c r="KLF87" s="2151"/>
      <c r="KLG87" s="2152"/>
      <c r="KLH87" s="2152"/>
      <c r="KLI87" s="2152"/>
      <c r="KLJ87" s="2152"/>
      <c r="KLK87" s="2152"/>
      <c r="KLL87" s="2151"/>
      <c r="KLM87" s="2152"/>
      <c r="KLN87" s="2152"/>
      <c r="KLO87" s="2152"/>
      <c r="KLP87" s="2152"/>
      <c r="KLQ87" s="2152"/>
      <c r="KLR87" s="2151"/>
      <c r="KLS87" s="2152"/>
      <c r="KLT87" s="2152"/>
      <c r="KLU87" s="2152"/>
      <c r="KLV87" s="2152"/>
      <c r="KLW87" s="2152"/>
      <c r="KLX87" s="2151"/>
      <c r="KLY87" s="2152"/>
      <c r="KLZ87" s="2152"/>
      <c r="KMA87" s="2152"/>
      <c r="KMB87" s="2152"/>
      <c r="KMC87" s="2152"/>
      <c r="KMD87" s="2151"/>
      <c r="KME87" s="2152"/>
      <c r="KMF87" s="2152"/>
      <c r="KMG87" s="2152"/>
      <c r="KMH87" s="2152"/>
      <c r="KMI87" s="2152"/>
      <c r="KMJ87" s="2151"/>
      <c r="KMK87" s="2152"/>
      <c r="KML87" s="2152"/>
      <c r="KMM87" s="2152"/>
      <c r="KMN87" s="2152"/>
      <c r="KMO87" s="2152"/>
      <c r="KMP87" s="2151"/>
      <c r="KMQ87" s="2152"/>
      <c r="KMR87" s="2152"/>
      <c r="KMS87" s="2152"/>
      <c r="KMT87" s="2152"/>
      <c r="KMU87" s="2152"/>
      <c r="KMV87" s="2151"/>
      <c r="KMW87" s="2152"/>
      <c r="KMX87" s="2152"/>
      <c r="KMY87" s="2152"/>
      <c r="KMZ87" s="2152"/>
      <c r="KNA87" s="2152"/>
      <c r="KNB87" s="2151"/>
      <c r="KNC87" s="2152"/>
      <c r="KND87" s="2152"/>
      <c r="KNE87" s="2152"/>
      <c r="KNF87" s="2152"/>
      <c r="KNG87" s="2152"/>
      <c r="KNH87" s="2151"/>
      <c r="KNI87" s="2152"/>
      <c r="KNJ87" s="2152"/>
      <c r="KNK87" s="2152"/>
      <c r="KNL87" s="2152"/>
      <c r="KNM87" s="2152"/>
      <c r="KNN87" s="2151"/>
      <c r="KNO87" s="2152"/>
      <c r="KNP87" s="2152"/>
      <c r="KNQ87" s="2152"/>
      <c r="KNR87" s="2152"/>
      <c r="KNS87" s="2152"/>
      <c r="KNT87" s="2151"/>
      <c r="KNU87" s="2152"/>
      <c r="KNV87" s="2152"/>
      <c r="KNW87" s="2152"/>
      <c r="KNX87" s="2152"/>
      <c r="KNY87" s="2152"/>
      <c r="KNZ87" s="2151"/>
      <c r="KOA87" s="2152"/>
      <c r="KOB87" s="2152"/>
      <c r="KOC87" s="2152"/>
      <c r="KOD87" s="2152"/>
      <c r="KOE87" s="2152"/>
      <c r="KOF87" s="2151"/>
      <c r="KOG87" s="2152"/>
      <c r="KOH87" s="2152"/>
      <c r="KOI87" s="2152"/>
      <c r="KOJ87" s="2152"/>
      <c r="KOK87" s="2152"/>
      <c r="KOL87" s="2151"/>
      <c r="KOM87" s="2152"/>
      <c r="KON87" s="2152"/>
      <c r="KOO87" s="2152"/>
      <c r="KOP87" s="2152"/>
      <c r="KOQ87" s="2152"/>
      <c r="KOR87" s="2151"/>
      <c r="KOS87" s="2152"/>
      <c r="KOT87" s="2152"/>
      <c r="KOU87" s="2152"/>
      <c r="KOV87" s="2152"/>
      <c r="KOW87" s="2152"/>
      <c r="KOX87" s="2151"/>
      <c r="KOY87" s="2152"/>
      <c r="KOZ87" s="2152"/>
      <c r="KPA87" s="2152"/>
      <c r="KPB87" s="2152"/>
      <c r="KPC87" s="2152"/>
      <c r="KPD87" s="2151"/>
      <c r="KPE87" s="2152"/>
      <c r="KPF87" s="2152"/>
      <c r="KPG87" s="2152"/>
      <c r="KPH87" s="2152"/>
      <c r="KPI87" s="2152"/>
      <c r="KPJ87" s="2151"/>
      <c r="KPK87" s="2152"/>
      <c r="KPL87" s="2152"/>
      <c r="KPM87" s="2152"/>
      <c r="KPN87" s="2152"/>
      <c r="KPO87" s="2152"/>
      <c r="KPP87" s="2151"/>
      <c r="KPQ87" s="2152"/>
      <c r="KPR87" s="2152"/>
      <c r="KPS87" s="2152"/>
      <c r="KPT87" s="2152"/>
      <c r="KPU87" s="2152"/>
      <c r="KPV87" s="2151"/>
      <c r="KPW87" s="2152"/>
      <c r="KPX87" s="2152"/>
      <c r="KPY87" s="2152"/>
      <c r="KPZ87" s="2152"/>
      <c r="KQA87" s="2152"/>
      <c r="KQB87" s="2151"/>
      <c r="KQC87" s="2152"/>
      <c r="KQD87" s="2152"/>
      <c r="KQE87" s="2152"/>
      <c r="KQF87" s="2152"/>
      <c r="KQG87" s="2152"/>
      <c r="KQH87" s="2151"/>
      <c r="KQI87" s="2152"/>
      <c r="KQJ87" s="2152"/>
      <c r="KQK87" s="2152"/>
      <c r="KQL87" s="2152"/>
      <c r="KQM87" s="2152"/>
      <c r="KQN87" s="2151"/>
      <c r="KQO87" s="2152"/>
      <c r="KQP87" s="2152"/>
      <c r="KQQ87" s="2152"/>
      <c r="KQR87" s="2152"/>
      <c r="KQS87" s="2152"/>
      <c r="KQT87" s="2151"/>
      <c r="KQU87" s="2152"/>
      <c r="KQV87" s="2152"/>
      <c r="KQW87" s="2152"/>
      <c r="KQX87" s="2152"/>
      <c r="KQY87" s="2152"/>
      <c r="KQZ87" s="2151"/>
      <c r="KRA87" s="2152"/>
      <c r="KRB87" s="2152"/>
      <c r="KRC87" s="2152"/>
      <c r="KRD87" s="2152"/>
      <c r="KRE87" s="2152"/>
      <c r="KRF87" s="2151"/>
      <c r="KRG87" s="2152"/>
      <c r="KRH87" s="2152"/>
      <c r="KRI87" s="2152"/>
      <c r="KRJ87" s="2152"/>
      <c r="KRK87" s="2152"/>
      <c r="KRL87" s="2151"/>
      <c r="KRM87" s="2152"/>
      <c r="KRN87" s="2152"/>
      <c r="KRO87" s="2152"/>
      <c r="KRP87" s="2152"/>
      <c r="KRQ87" s="2152"/>
      <c r="KRR87" s="2151"/>
      <c r="KRS87" s="2152"/>
      <c r="KRT87" s="2152"/>
      <c r="KRU87" s="2152"/>
      <c r="KRV87" s="2152"/>
      <c r="KRW87" s="2152"/>
      <c r="KRX87" s="2151"/>
      <c r="KRY87" s="2152"/>
      <c r="KRZ87" s="2152"/>
      <c r="KSA87" s="2152"/>
      <c r="KSB87" s="2152"/>
      <c r="KSC87" s="2152"/>
      <c r="KSD87" s="2151"/>
      <c r="KSE87" s="2152"/>
      <c r="KSF87" s="2152"/>
      <c r="KSG87" s="2152"/>
      <c r="KSH87" s="2152"/>
      <c r="KSI87" s="2152"/>
      <c r="KSJ87" s="2151"/>
      <c r="KSK87" s="2152"/>
      <c r="KSL87" s="2152"/>
      <c r="KSM87" s="2152"/>
      <c r="KSN87" s="2152"/>
      <c r="KSO87" s="2152"/>
      <c r="KSP87" s="2151"/>
      <c r="KSQ87" s="2152"/>
      <c r="KSR87" s="2152"/>
      <c r="KSS87" s="2152"/>
      <c r="KST87" s="2152"/>
      <c r="KSU87" s="2152"/>
      <c r="KSV87" s="2151"/>
      <c r="KSW87" s="2152"/>
      <c r="KSX87" s="2152"/>
      <c r="KSY87" s="2152"/>
      <c r="KSZ87" s="2152"/>
      <c r="KTA87" s="2152"/>
      <c r="KTB87" s="2151"/>
      <c r="KTC87" s="2152"/>
      <c r="KTD87" s="2152"/>
      <c r="KTE87" s="2152"/>
      <c r="KTF87" s="2152"/>
      <c r="KTG87" s="2152"/>
      <c r="KTH87" s="2151"/>
      <c r="KTI87" s="2152"/>
      <c r="KTJ87" s="2152"/>
      <c r="KTK87" s="2152"/>
      <c r="KTL87" s="2152"/>
      <c r="KTM87" s="2152"/>
      <c r="KTN87" s="2151"/>
      <c r="KTO87" s="2152"/>
      <c r="KTP87" s="2152"/>
      <c r="KTQ87" s="2152"/>
      <c r="KTR87" s="2152"/>
      <c r="KTS87" s="2152"/>
      <c r="KTT87" s="2151"/>
      <c r="KTU87" s="2152"/>
      <c r="KTV87" s="2152"/>
      <c r="KTW87" s="2152"/>
      <c r="KTX87" s="2152"/>
      <c r="KTY87" s="2152"/>
      <c r="KTZ87" s="2151"/>
      <c r="KUA87" s="2152"/>
      <c r="KUB87" s="2152"/>
      <c r="KUC87" s="2152"/>
      <c r="KUD87" s="2152"/>
      <c r="KUE87" s="2152"/>
      <c r="KUF87" s="2151"/>
      <c r="KUG87" s="2152"/>
      <c r="KUH87" s="2152"/>
      <c r="KUI87" s="2152"/>
      <c r="KUJ87" s="2152"/>
      <c r="KUK87" s="2152"/>
      <c r="KUL87" s="2151"/>
      <c r="KUM87" s="2152"/>
      <c r="KUN87" s="2152"/>
      <c r="KUO87" s="2152"/>
      <c r="KUP87" s="2152"/>
      <c r="KUQ87" s="2152"/>
      <c r="KUR87" s="2151"/>
      <c r="KUS87" s="2152"/>
      <c r="KUT87" s="2152"/>
      <c r="KUU87" s="2152"/>
      <c r="KUV87" s="2152"/>
      <c r="KUW87" s="2152"/>
      <c r="KUX87" s="2151"/>
      <c r="KUY87" s="2152"/>
      <c r="KUZ87" s="2152"/>
      <c r="KVA87" s="2152"/>
      <c r="KVB87" s="2152"/>
      <c r="KVC87" s="2152"/>
      <c r="KVD87" s="2151"/>
      <c r="KVE87" s="2152"/>
      <c r="KVF87" s="2152"/>
      <c r="KVG87" s="2152"/>
      <c r="KVH87" s="2152"/>
      <c r="KVI87" s="2152"/>
      <c r="KVJ87" s="2151"/>
      <c r="KVK87" s="2152"/>
      <c r="KVL87" s="2152"/>
      <c r="KVM87" s="2152"/>
      <c r="KVN87" s="2152"/>
      <c r="KVO87" s="2152"/>
      <c r="KVP87" s="2151"/>
      <c r="KVQ87" s="2152"/>
      <c r="KVR87" s="2152"/>
      <c r="KVS87" s="2152"/>
      <c r="KVT87" s="2152"/>
      <c r="KVU87" s="2152"/>
      <c r="KVV87" s="2151"/>
      <c r="KVW87" s="2152"/>
      <c r="KVX87" s="2152"/>
      <c r="KVY87" s="2152"/>
      <c r="KVZ87" s="2152"/>
      <c r="KWA87" s="2152"/>
      <c r="KWB87" s="2151"/>
      <c r="KWC87" s="2152"/>
      <c r="KWD87" s="2152"/>
      <c r="KWE87" s="2152"/>
      <c r="KWF87" s="2152"/>
      <c r="KWG87" s="2152"/>
      <c r="KWH87" s="2151"/>
      <c r="KWI87" s="2152"/>
      <c r="KWJ87" s="2152"/>
      <c r="KWK87" s="2152"/>
      <c r="KWL87" s="2152"/>
      <c r="KWM87" s="2152"/>
      <c r="KWN87" s="2151"/>
      <c r="KWO87" s="2152"/>
      <c r="KWP87" s="2152"/>
      <c r="KWQ87" s="2152"/>
      <c r="KWR87" s="2152"/>
      <c r="KWS87" s="2152"/>
      <c r="KWT87" s="2151"/>
      <c r="KWU87" s="2152"/>
      <c r="KWV87" s="2152"/>
      <c r="KWW87" s="2152"/>
      <c r="KWX87" s="2152"/>
      <c r="KWY87" s="2152"/>
      <c r="KWZ87" s="2151"/>
      <c r="KXA87" s="2152"/>
      <c r="KXB87" s="2152"/>
      <c r="KXC87" s="2152"/>
      <c r="KXD87" s="2152"/>
      <c r="KXE87" s="2152"/>
      <c r="KXF87" s="2151"/>
      <c r="KXG87" s="2152"/>
      <c r="KXH87" s="2152"/>
      <c r="KXI87" s="2152"/>
      <c r="KXJ87" s="2152"/>
      <c r="KXK87" s="2152"/>
      <c r="KXL87" s="2151"/>
      <c r="KXM87" s="2152"/>
      <c r="KXN87" s="2152"/>
      <c r="KXO87" s="2152"/>
      <c r="KXP87" s="2152"/>
      <c r="KXQ87" s="2152"/>
      <c r="KXR87" s="2151"/>
      <c r="KXS87" s="2152"/>
      <c r="KXT87" s="2152"/>
      <c r="KXU87" s="2152"/>
      <c r="KXV87" s="2152"/>
      <c r="KXW87" s="2152"/>
      <c r="KXX87" s="2151"/>
      <c r="KXY87" s="2152"/>
      <c r="KXZ87" s="2152"/>
      <c r="KYA87" s="2152"/>
      <c r="KYB87" s="2152"/>
      <c r="KYC87" s="2152"/>
      <c r="KYD87" s="2151"/>
      <c r="KYE87" s="2152"/>
      <c r="KYF87" s="2152"/>
      <c r="KYG87" s="2152"/>
      <c r="KYH87" s="2152"/>
      <c r="KYI87" s="2152"/>
      <c r="KYJ87" s="2151"/>
      <c r="KYK87" s="2152"/>
      <c r="KYL87" s="2152"/>
      <c r="KYM87" s="2152"/>
      <c r="KYN87" s="2152"/>
      <c r="KYO87" s="2152"/>
      <c r="KYP87" s="2151"/>
      <c r="KYQ87" s="2152"/>
      <c r="KYR87" s="2152"/>
      <c r="KYS87" s="2152"/>
      <c r="KYT87" s="2152"/>
      <c r="KYU87" s="2152"/>
      <c r="KYV87" s="2151"/>
      <c r="KYW87" s="2152"/>
      <c r="KYX87" s="2152"/>
      <c r="KYY87" s="2152"/>
      <c r="KYZ87" s="2152"/>
      <c r="KZA87" s="2152"/>
      <c r="KZB87" s="2151"/>
      <c r="KZC87" s="2152"/>
      <c r="KZD87" s="2152"/>
      <c r="KZE87" s="2152"/>
      <c r="KZF87" s="2152"/>
      <c r="KZG87" s="2152"/>
      <c r="KZH87" s="2151"/>
      <c r="KZI87" s="2152"/>
      <c r="KZJ87" s="2152"/>
      <c r="KZK87" s="2152"/>
      <c r="KZL87" s="2152"/>
      <c r="KZM87" s="2152"/>
      <c r="KZN87" s="2151"/>
      <c r="KZO87" s="2152"/>
      <c r="KZP87" s="2152"/>
      <c r="KZQ87" s="2152"/>
      <c r="KZR87" s="2152"/>
      <c r="KZS87" s="2152"/>
      <c r="KZT87" s="2151"/>
      <c r="KZU87" s="2152"/>
      <c r="KZV87" s="2152"/>
      <c r="KZW87" s="2152"/>
      <c r="KZX87" s="2152"/>
      <c r="KZY87" s="2152"/>
      <c r="KZZ87" s="2151"/>
      <c r="LAA87" s="2152"/>
      <c r="LAB87" s="2152"/>
      <c r="LAC87" s="2152"/>
      <c r="LAD87" s="2152"/>
      <c r="LAE87" s="2152"/>
      <c r="LAF87" s="2151"/>
      <c r="LAG87" s="2152"/>
      <c r="LAH87" s="2152"/>
      <c r="LAI87" s="2152"/>
      <c r="LAJ87" s="2152"/>
      <c r="LAK87" s="2152"/>
      <c r="LAL87" s="2151"/>
      <c r="LAM87" s="2152"/>
      <c r="LAN87" s="2152"/>
      <c r="LAO87" s="2152"/>
      <c r="LAP87" s="2152"/>
      <c r="LAQ87" s="2152"/>
      <c r="LAR87" s="2151"/>
      <c r="LAS87" s="2152"/>
      <c r="LAT87" s="2152"/>
      <c r="LAU87" s="2152"/>
      <c r="LAV87" s="2152"/>
      <c r="LAW87" s="2152"/>
      <c r="LAX87" s="2151"/>
      <c r="LAY87" s="2152"/>
      <c r="LAZ87" s="2152"/>
      <c r="LBA87" s="2152"/>
      <c r="LBB87" s="2152"/>
      <c r="LBC87" s="2152"/>
      <c r="LBD87" s="2151"/>
      <c r="LBE87" s="2152"/>
      <c r="LBF87" s="2152"/>
      <c r="LBG87" s="2152"/>
      <c r="LBH87" s="2152"/>
      <c r="LBI87" s="2152"/>
      <c r="LBJ87" s="2151"/>
      <c r="LBK87" s="2152"/>
      <c r="LBL87" s="2152"/>
      <c r="LBM87" s="2152"/>
      <c r="LBN87" s="2152"/>
      <c r="LBO87" s="2152"/>
      <c r="LBP87" s="2151"/>
      <c r="LBQ87" s="2152"/>
      <c r="LBR87" s="2152"/>
      <c r="LBS87" s="2152"/>
      <c r="LBT87" s="2152"/>
      <c r="LBU87" s="2152"/>
      <c r="LBV87" s="2151"/>
      <c r="LBW87" s="2152"/>
      <c r="LBX87" s="2152"/>
      <c r="LBY87" s="2152"/>
      <c r="LBZ87" s="2152"/>
      <c r="LCA87" s="2152"/>
      <c r="LCB87" s="2151"/>
      <c r="LCC87" s="2152"/>
      <c r="LCD87" s="2152"/>
      <c r="LCE87" s="2152"/>
      <c r="LCF87" s="2152"/>
      <c r="LCG87" s="2152"/>
      <c r="LCH87" s="2151"/>
      <c r="LCI87" s="2152"/>
      <c r="LCJ87" s="2152"/>
      <c r="LCK87" s="2152"/>
      <c r="LCL87" s="2152"/>
      <c r="LCM87" s="2152"/>
      <c r="LCN87" s="2151"/>
      <c r="LCO87" s="2152"/>
      <c r="LCP87" s="2152"/>
      <c r="LCQ87" s="2152"/>
      <c r="LCR87" s="2152"/>
      <c r="LCS87" s="2152"/>
      <c r="LCT87" s="2151"/>
      <c r="LCU87" s="2152"/>
      <c r="LCV87" s="2152"/>
      <c r="LCW87" s="2152"/>
      <c r="LCX87" s="2152"/>
      <c r="LCY87" s="2152"/>
      <c r="LCZ87" s="2151"/>
      <c r="LDA87" s="2152"/>
      <c r="LDB87" s="2152"/>
      <c r="LDC87" s="2152"/>
      <c r="LDD87" s="2152"/>
      <c r="LDE87" s="2152"/>
      <c r="LDF87" s="2151"/>
      <c r="LDG87" s="2152"/>
      <c r="LDH87" s="2152"/>
      <c r="LDI87" s="2152"/>
      <c r="LDJ87" s="2152"/>
      <c r="LDK87" s="2152"/>
      <c r="LDL87" s="2151"/>
      <c r="LDM87" s="2152"/>
      <c r="LDN87" s="2152"/>
      <c r="LDO87" s="2152"/>
      <c r="LDP87" s="2152"/>
      <c r="LDQ87" s="2152"/>
      <c r="LDR87" s="2151"/>
      <c r="LDS87" s="2152"/>
      <c r="LDT87" s="2152"/>
      <c r="LDU87" s="2152"/>
      <c r="LDV87" s="2152"/>
      <c r="LDW87" s="2152"/>
      <c r="LDX87" s="2151"/>
      <c r="LDY87" s="2152"/>
      <c r="LDZ87" s="2152"/>
      <c r="LEA87" s="2152"/>
      <c r="LEB87" s="2152"/>
      <c r="LEC87" s="2152"/>
      <c r="LED87" s="2151"/>
      <c r="LEE87" s="2152"/>
      <c r="LEF87" s="2152"/>
      <c r="LEG87" s="2152"/>
      <c r="LEH87" s="2152"/>
      <c r="LEI87" s="2152"/>
      <c r="LEJ87" s="2151"/>
      <c r="LEK87" s="2152"/>
      <c r="LEL87" s="2152"/>
      <c r="LEM87" s="2152"/>
      <c r="LEN87" s="2152"/>
      <c r="LEO87" s="2152"/>
      <c r="LEP87" s="2151"/>
      <c r="LEQ87" s="2152"/>
      <c r="LER87" s="2152"/>
      <c r="LES87" s="2152"/>
      <c r="LET87" s="2152"/>
      <c r="LEU87" s="2152"/>
      <c r="LEV87" s="2151"/>
      <c r="LEW87" s="2152"/>
      <c r="LEX87" s="2152"/>
      <c r="LEY87" s="2152"/>
      <c r="LEZ87" s="2152"/>
      <c r="LFA87" s="2152"/>
      <c r="LFB87" s="2151"/>
      <c r="LFC87" s="2152"/>
      <c r="LFD87" s="2152"/>
      <c r="LFE87" s="2152"/>
      <c r="LFF87" s="2152"/>
      <c r="LFG87" s="2152"/>
      <c r="LFH87" s="2151"/>
      <c r="LFI87" s="2152"/>
      <c r="LFJ87" s="2152"/>
      <c r="LFK87" s="2152"/>
      <c r="LFL87" s="2152"/>
      <c r="LFM87" s="2152"/>
      <c r="LFN87" s="2151"/>
      <c r="LFO87" s="2152"/>
      <c r="LFP87" s="2152"/>
      <c r="LFQ87" s="2152"/>
      <c r="LFR87" s="2152"/>
      <c r="LFS87" s="2152"/>
      <c r="LFT87" s="2151"/>
      <c r="LFU87" s="2152"/>
      <c r="LFV87" s="2152"/>
      <c r="LFW87" s="2152"/>
      <c r="LFX87" s="2152"/>
      <c r="LFY87" s="2152"/>
      <c r="LFZ87" s="2151"/>
      <c r="LGA87" s="2152"/>
      <c r="LGB87" s="2152"/>
      <c r="LGC87" s="2152"/>
      <c r="LGD87" s="2152"/>
      <c r="LGE87" s="2152"/>
      <c r="LGF87" s="2151"/>
      <c r="LGG87" s="2152"/>
      <c r="LGH87" s="2152"/>
      <c r="LGI87" s="2152"/>
      <c r="LGJ87" s="2152"/>
      <c r="LGK87" s="2152"/>
      <c r="LGL87" s="2151"/>
      <c r="LGM87" s="2152"/>
      <c r="LGN87" s="2152"/>
      <c r="LGO87" s="2152"/>
      <c r="LGP87" s="2152"/>
      <c r="LGQ87" s="2152"/>
      <c r="LGR87" s="2151"/>
      <c r="LGS87" s="2152"/>
      <c r="LGT87" s="2152"/>
      <c r="LGU87" s="2152"/>
      <c r="LGV87" s="2152"/>
      <c r="LGW87" s="2152"/>
      <c r="LGX87" s="2151"/>
      <c r="LGY87" s="2152"/>
      <c r="LGZ87" s="2152"/>
      <c r="LHA87" s="2152"/>
      <c r="LHB87" s="2152"/>
      <c r="LHC87" s="2152"/>
      <c r="LHD87" s="2151"/>
      <c r="LHE87" s="2152"/>
      <c r="LHF87" s="2152"/>
      <c r="LHG87" s="2152"/>
      <c r="LHH87" s="2152"/>
      <c r="LHI87" s="2152"/>
      <c r="LHJ87" s="2151"/>
      <c r="LHK87" s="2152"/>
      <c r="LHL87" s="2152"/>
      <c r="LHM87" s="2152"/>
      <c r="LHN87" s="2152"/>
      <c r="LHO87" s="2152"/>
      <c r="LHP87" s="2151"/>
      <c r="LHQ87" s="2152"/>
      <c r="LHR87" s="2152"/>
      <c r="LHS87" s="2152"/>
      <c r="LHT87" s="2152"/>
      <c r="LHU87" s="2152"/>
      <c r="LHV87" s="2151"/>
      <c r="LHW87" s="2152"/>
      <c r="LHX87" s="2152"/>
      <c r="LHY87" s="2152"/>
      <c r="LHZ87" s="2152"/>
      <c r="LIA87" s="2152"/>
      <c r="LIB87" s="2151"/>
      <c r="LIC87" s="2152"/>
      <c r="LID87" s="2152"/>
      <c r="LIE87" s="2152"/>
      <c r="LIF87" s="2152"/>
      <c r="LIG87" s="2152"/>
      <c r="LIH87" s="2151"/>
      <c r="LII87" s="2152"/>
      <c r="LIJ87" s="2152"/>
      <c r="LIK87" s="2152"/>
      <c r="LIL87" s="2152"/>
      <c r="LIM87" s="2152"/>
      <c r="LIN87" s="2151"/>
      <c r="LIO87" s="2152"/>
      <c r="LIP87" s="2152"/>
      <c r="LIQ87" s="2152"/>
      <c r="LIR87" s="2152"/>
      <c r="LIS87" s="2152"/>
      <c r="LIT87" s="2151"/>
      <c r="LIU87" s="2152"/>
      <c r="LIV87" s="2152"/>
      <c r="LIW87" s="2152"/>
      <c r="LIX87" s="2152"/>
      <c r="LIY87" s="2152"/>
      <c r="LIZ87" s="2151"/>
      <c r="LJA87" s="2152"/>
      <c r="LJB87" s="2152"/>
      <c r="LJC87" s="2152"/>
      <c r="LJD87" s="2152"/>
      <c r="LJE87" s="2152"/>
      <c r="LJF87" s="2151"/>
      <c r="LJG87" s="2152"/>
      <c r="LJH87" s="2152"/>
      <c r="LJI87" s="2152"/>
      <c r="LJJ87" s="2152"/>
      <c r="LJK87" s="2152"/>
      <c r="LJL87" s="2151"/>
      <c r="LJM87" s="2152"/>
      <c r="LJN87" s="2152"/>
      <c r="LJO87" s="2152"/>
      <c r="LJP87" s="2152"/>
      <c r="LJQ87" s="2152"/>
      <c r="LJR87" s="2151"/>
      <c r="LJS87" s="2152"/>
      <c r="LJT87" s="2152"/>
      <c r="LJU87" s="2152"/>
      <c r="LJV87" s="2152"/>
      <c r="LJW87" s="2152"/>
      <c r="LJX87" s="2151"/>
      <c r="LJY87" s="2152"/>
      <c r="LJZ87" s="2152"/>
      <c r="LKA87" s="2152"/>
      <c r="LKB87" s="2152"/>
      <c r="LKC87" s="2152"/>
      <c r="LKD87" s="2151"/>
      <c r="LKE87" s="2152"/>
      <c r="LKF87" s="2152"/>
      <c r="LKG87" s="2152"/>
      <c r="LKH87" s="2152"/>
      <c r="LKI87" s="2152"/>
      <c r="LKJ87" s="2151"/>
      <c r="LKK87" s="2152"/>
      <c r="LKL87" s="2152"/>
      <c r="LKM87" s="2152"/>
      <c r="LKN87" s="2152"/>
      <c r="LKO87" s="2152"/>
      <c r="LKP87" s="2151"/>
      <c r="LKQ87" s="2152"/>
      <c r="LKR87" s="2152"/>
      <c r="LKS87" s="2152"/>
      <c r="LKT87" s="2152"/>
      <c r="LKU87" s="2152"/>
      <c r="LKV87" s="2151"/>
      <c r="LKW87" s="2152"/>
      <c r="LKX87" s="2152"/>
      <c r="LKY87" s="2152"/>
      <c r="LKZ87" s="2152"/>
      <c r="LLA87" s="2152"/>
      <c r="LLB87" s="2151"/>
      <c r="LLC87" s="2152"/>
      <c r="LLD87" s="2152"/>
      <c r="LLE87" s="2152"/>
      <c r="LLF87" s="2152"/>
      <c r="LLG87" s="2152"/>
      <c r="LLH87" s="2151"/>
      <c r="LLI87" s="2152"/>
      <c r="LLJ87" s="2152"/>
      <c r="LLK87" s="2152"/>
      <c r="LLL87" s="2152"/>
      <c r="LLM87" s="2152"/>
      <c r="LLN87" s="2151"/>
      <c r="LLO87" s="2152"/>
      <c r="LLP87" s="2152"/>
      <c r="LLQ87" s="2152"/>
      <c r="LLR87" s="2152"/>
      <c r="LLS87" s="2152"/>
      <c r="LLT87" s="2151"/>
      <c r="LLU87" s="2152"/>
      <c r="LLV87" s="2152"/>
      <c r="LLW87" s="2152"/>
      <c r="LLX87" s="2152"/>
      <c r="LLY87" s="2152"/>
      <c r="LLZ87" s="2151"/>
      <c r="LMA87" s="2152"/>
      <c r="LMB87" s="2152"/>
      <c r="LMC87" s="2152"/>
      <c r="LMD87" s="2152"/>
      <c r="LME87" s="2152"/>
      <c r="LMF87" s="2151"/>
      <c r="LMG87" s="2152"/>
      <c r="LMH87" s="2152"/>
      <c r="LMI87" s="2152"/>
      <c r="LMJ87" s="2152"/>
      <c r="LMK87" s="2152"/>
      <c r="LML87" s="2151"/>
      <c r="LMM87" s="2152"/>
      <c r="LMN87" s="2152"/>
      <c r="LMO87" s="2152"/>
      <c r="LMP87" s="2152"/>
      <c r="LMQ87" s="2152"/>
      <c r="LMR87" s="2151"/>
      <c r="LMS87" s="2152"/>
      <c r="LMT87" s="2152"/>
      <c r="LMU87" s="2152"/>
      <c r="LMV87" s="2152"/>
      <c r="LMW87" s="2152"/>
      <c r="LMX87" s="2151"/>
      <c r="LMY87" s="2152"/>
      <c r="LMZ87" s="2152"/>
      <c r="LNA87" s="2152"/>
      <c r="LNB87" s="2152"/>
      <c r="LNC87" s="2152"/>
      <c r="LND87" s="2151"/>
      <c r="LNE87" s="2152"/>
      <c r="LNF87" s="2152"/>
      <c r="LNG87" s="2152"/>
      <c r="LNH87" s="2152"/>
      <c r="LNI87" s="2152"/>
      <c r="LNJ87" s="2151"/>
      <c r="LNK87" s="2152"/>
      <c r="LNL87" s="2152"/>
      <c r="LNM87" s="2152"/>
      <c r="LNN87" s="2152"/>
      <c r="LNO87" s="2152"/>
      <c r="LNP87" s="2151"/>
      <c r="LNQ87" s="2152"/>
      <c r="LNR87" s="2152"/>
      <c r="LNS87" s="2152"/>
      <c r="LNT87" s="2152"/>
      <c r="LNU87" s="2152"/>
      <c r="LNV87" s="2151"/>
      <c r="LNW87" s="2152"/>
      <c r="LNX87" s="2152"/>
      <c r="LNY87" s="2152"/>
      <c r="LNZ87" s="2152"/>
      <c r="LOA87" s="2152"/>
      <c r="LOB87" s="2151"/>
      <c r="LOC87" s="2152"/>
      <c r="LOD87" s="2152"/>
      <c r="LOE87" s="2152"/>
      <c r="LOF87" s="2152"/>
      <c r="LOG87" s="2152"/>
      <c r="LOH87" s="2151"/>
      <c r="LOI87" s="2152"/>
      <c r="LOJ87" s="2152"/>
      <c r="LOK87" s="2152"/>
      <c r="LOL87" s="2152"/>
      <c r="LOM87" s="2152"/>
      <c r="LON87" s="2151"/>
      <c r="LOO87" s="2152"/>
      <c r="LOP87" s="2152"/>
      <c r="LOQ87" s="2152"/>
      <c r="LOR87" s="2152"/>
      <c r="LOS87" s="2152"/>
      <c r="LOT87" s="2151"/>
      <c r="LOU87" s="2152"/>
      <c r="LOV87" s="2152"/>
      <c r="LOW87" s="2152"/>
      <c r="LOX87" s="2152"/>
      <c r="LOY87" s="2152"/>
      <c r="LOZ87" s="2151"/>
      <c r="LPA87" s="2152"/>
      <c r="LPB87" s="2152"/>
      <c r="LPC87" s="2152"/>
      <c r="LPD87" s="2152"/>
      <c r="LPE87" s="2152"/>
      <c r="LPF87" s="2151"/>
      <c r="LPG87" s="2152"/>
      <c r="LPH87" s="2152"/>
      <c r="LPI87" s="2152"/>
      <c r="LPJ87" s="2152"/>
      <c r="LPK87" s="2152"/>
      <c r="LPL87" s="2151"/>
      <c r="LPM87" s="2152"/>
      <c r="LPN87" s="2152"/>
      <c r="LPO87" s="2152"/>
      <c r="LPP87" s="2152"/>
      <c r="LPQ87" s="2152"/>
      <c r="LPR87" s="2151"/>
      <c r="LPS87" s="2152"/>
      <c r="LPT87" s="2152"/>
      <c r="LPU87" s="2152"/>
      <c r="LPV87" s="2152"/>
      <c r="LPW87" s="2152"/>
      <c r="LPX87" s="2151"/>
      <c r="LPY87" s="2152"/>
      <c r="LPZ87" s="2152"/>
      <c r="LQA87" s="2152"/>
      <c r="LQB87" s="2152"/>
      <c r="LQC87" s="2152"/>
      <c r="LQD87" s="2151"/>
      <c r="LQE87" s="2152"/>
      <c r="LQF87" s="2152"/>
      <c r="LQG87" s="2152"/>
      <c r="LQH87" s="2152"/>
      <c r="LQI87" s="2152"/>
      <c r="LQJ87" s="2151"/>
      <c r="LQK87" s="2152"/>
      <c r="LQL87" s="2152"/>
      <c r="LQM87" s="2152"/>
      <c r="LQN87" s="2152"/>
      <c r="LQO87" s="2152"/>
      <c r="LQP87" s="2151"/>
      <c r="LQQ87" s="2152"/>
      <c r="LQR87" s="2152"/>
      <c r="LQS87" s="2152"/>
      <c r="LQT87" s="2152"/>
      <c r="LQU87" s="2152"/>
      <c r="LQV87" s="2151"/>
      <c r="LQW87" s="2152"/>
      <c r="LQX87" s="2152"/>
      <c r="LQY87" s="2152"/>
      <c r="LQZ87" s="2152"/>
      <c r="LRA87" s="2152"/>
      <c r="LRB87" s="2151"/>
      <c r="LRC87" s="2152"/>
      <c r="LRD87" s="2152"/>
      <c r="LRE87" s="2152"/>
      <c r="LRF87" s="2152"/>
      <c r="LRG87" s="2152"/>
      <c r="LRH87" s="2151"/>
      <c r="LRI87" s="2152"/>
      <c r="LRJ87" s="2152"/>
      <c r="LRK87" s="2152"/>
      <c r="LRL87" s="2152"/>
      <c r="LRM87" s="2152"/>
      <c r="LRN87" s="2151"/>
      <c r="LRO87" s="2152"/>
      <c r="LRP87" s="2152"/>
      <c r="LRQ87" s="2152"/>
      <c r="LRR87" s="2152"/>
      <c r="LRS87" s="2152"/>
      <c r="LRT87" s="2151"/>
      <c r="LRU87" s="2152"/>
      <c r="LRV87" s="2152"/>
      <c r="LRW87" s="2152"/>
      <c r="LRX87" s="2152"/>
      <c r="LRY87" s="2152"/>
      <c r="LRZ87" s="2151"/>
      <c r="LSA87" s="2152"/>
      <c r="LSB87" s="2152"/>
      <c r="LSC87" s="2152"/>
      <c r="LSD87" s="2152"/>
      <c r="LSE87" s="2152"/>
      <c r="LSF87" s="2151"/>
      <c r="LSG87" s="2152"/>
      <c r="LSH87" s="2152"/>
      <c r="LSI87" s="2152"/>
      <c r="LSJ87" s="2152"/>
      <c r="LSK87" s="2152"/>
      <c r="LSL87" s="2151"/>
      <c r="LSM87" s="2152"/>
      <c r="LSN87" s="2152"/>
      <c r="LSO87" s="2152"/>
      <c r="LSP87" s="2152"/>
      <c r="LSQ87" s="2152"/>
      <c r="LSR87" s="2151"/>
      <c r="LSS87" s="2152"/>
      <c r="LST87" s="2152"/>
      <c r="LSU87" s="2152"/>
      <c r="LSV87" s="2152"/>
      <c r="LSW87" s="2152"/>
      <c r="LSX87" s="2151"/>
      <c r="LSY87" s="2152"/>
      <c r="LSZ87" s="2152"/>
      <c r="LTA87" s="2152"/>
      <c r="LTB87" s="2152"/>
      <c r="LTC87" s="2152"/>
      <c r="LTD87" s="2151"/>
      <c r="LTE87" s="2152"/>
      <c r="LTF87" s="2152"/>
      <c r="LTG87" s="2152"/>
      <c r="LTH87" s="2152"/>
      <c r="LTI87" s="2152"/>
      <c r="LTJ87" s="2151"/>
      <c r="LTK87" s="2152"/>
      <c r="LTL87" s="2152"/>
      <c r="LTM87" s="2152"/>
      <c r="LTN87" s="2152"/>
      <c r="LTO87" s="2152"/>
      <c r="LTP87" s="2151"/>
      <c r="LTQ87" s="2152"/>
      <c r="LTR87" s="2152"/>
      <c r="LTS87" s="2152"/>
      <c r="LTT87" s="2152"/>
      <c r="LTU87" s="2152"/>
      <c r="LTV87" s="2151"/>
      <c r="LTW87" s="2152"/>
      <c r="LTX87" s="2152"/>
      <c r="LTY87" s="2152"/>
      <c r="LTZ87" s="2152"/>
      <c r="LUA87" s="2152"/>
      <c r="LUB87" s="2151"/>
      <c r="LUC87" s="2152"/>
      <c r="LUD87" s="2152"/>
      <c r="LUE87" s="2152"/>
      <c r="LUF87" s="2152"/>
      <c r="LUG87" s="2152"/>
      <c r="LUH87" s="2151"/>
      <c r="LUI87" s="2152"/>
      <c r="LUJ87" s="2152"/>
      <c r="LUK87" s="2152"/>
      <c r="LUL87" s="2152"/>
      <c r="LUM87" s="2152"/>
      <c r="LUN87" s="2151"/>
      <c r="LUO87" s="2152"/>
      <c r="LUP87" s="2152"/>
      <c r="LUQ87" s="2152"/>
      <c r="LUR87" s="2152"/>
      <c r="LUS87" s="2152"/>
      <c r="LUT87" s="2151"/>
      <c r="LUU87" s="2152"/>
      <c r="LUV87" s="2152"/>
      <c r="LUW87" s="2152"/>
      <c r="LUX87" s="2152"/>
      <c r="LUY87" s="2152"/>
      <c r="LUZ87" s="2151"/>
      <c r="LVA87" s="2152"/>
      <c r="LVB87" s="2152"/>
      <c r="LVC87" s="2152"/>
      <c r="LVD87" s="2152"/>
      <c r="LVE87" s="2152"/>
      <c r="LVF87" s="2151"/>
      <c r="LVG87" s="2152"/>
      <c r="LVH87" s="2152"/>
      <c r="LVI87" s="2152"/>
      <c r="LVJ87" s="2152"/>
      <c r="LVK87" s="2152"/>
      <c r="LVL87" s="2151"/>
      <c r="LVM87" s="2152"/>
      <c r="LVN87" s="2152"/>
      <c r="LVO87" s="2152"/>
      <c r="LVP87" s="2152"/>
      <c r="LVQ87" s="2152"/>
      <c r="LVR87" s="2151"/>
      <c r="LVS87" s="2152"/>
      <c r="LVT87" s="2152"/>
      <c r="LVU87" s="2152"/>
      <c r="LVV87" s="2152"/>
      <c r="LVW87" s="2152"/>
      <c r="LVX87" s="2151"/>
      <c r="LVY87" s="2152"/>
      <c r="LVZ87" s="2152"/>
      <c r="LWA87" s="2152"/>
      <c r="LWB87" s="2152"/>
      <c r="LWC87" s="2152"/>
      <c r="LWD87" s="2151"/>
      <c r="LWE87" s="2152"/>
      <c r="LWF87" s="2152"/>
      <c r="LWG87" s="2152"/>
      <c r="LWH87" s="2152"/>
      <c r="LWI87" s="2152"/>
      <c r="LWJ87" s="2151"/>
      <c r="LWK87" s="2152"/>
      <c r="LWL87" s="2152"/>
      <c r="LWM87" s="2152"/>
      <c r="LWN87" s="2152"/>
      <c r="LWO87" s="2152"/>
      <c r="LWP87" s="2151"/>
      <c r="LWQ87" s="2152"/>
      <c r="LWR87" s="2152"/>
      <c r="LWS87" s="2152"/>
      <c r="LWT87" s="2152"/>
      <c r="LWU87" s="2152"/>
      <c r="LWV87" s="2151"/>
      <c r="LWW87" s="2152"/>
      <c r="LWX87" s="2152"/>
      <c r="LWY87" s="2152"/>
      <c r="LWZ87" s="2152"/>
      <c r="LXA87" s="2152"/>
      <c r="LXB87" s="2151"/>
      <c r="LXC87" s="2152"/>
      <c r="LXD87" s="2152"/>
      <c r="LXE87" s="2152"/>
      <c r="LXF87" s="2152"/>
      <c r="LXG87" s="2152"/>
      <c r="LXH87" s="2151"/>
      <c r="LXI87" s="2152"/>
      <c r="LXJ87" s="2152"/>
      <c r="LXK87" s="2152"/>
      <c r="LXL87" s="2152"/>
      <c r="LXM87" s="2152"/>
      <c r="LXN87" s="2151"/>
      <c r="LXO87" s="2152"/>
      <c r="LXP87" s="2152"/>
      <c r="LXQ87" s="2152"/>
      <c r="LXR87" s="2152"/>
      <c r="LXS87" s="2152"/>
      <c r="LXT87" s="2151"/>
      <c r="LXU87" s="2152"/>
      <c r="LXV87" s="2152"/>
      <c r="LXW87" s="2152"/>
      <c r="LXX87" s="2152"/>
      <c r="LXY87" s="2152"/>
      <c r="LXZ87" s="2151"/>
      <c r="LYA87" s="2152"/>
      <c r="LYB87" s="2152"/>
      <c r="LYC87" s="2152"/>
      <c r="LYD87" s="2152"/>
      <c r="LYE87" s="2152"/>
      <c r="LYF87" s="2151"/>
      <c r="LYG87" s="2152"/>
      <c r="LYH87" s="2152"/>
      <c r="LYI87" s="2152"/>
      <c r="LYJ87" s="2152"/>
      <c r="LYK87" s="2152"/>
      <c r="LYL87" s="2151"/>
      <c r="LYM87" s="2152"/>
      <c r="LYN87" s="2152"/>
      <c r="LYO87" s="2152"/>
      <c r="LYP87" s="2152"/>
      <c r="LYQ87" s="2152"/>
      <c r="LYR87" s="2151"/>
      <c r="LYS87" s="2152"/>
      <c r="LYT87" s="2152"/>
      <c r="LYU87" s="2152"/>
      <c r="LYV87" s="2152"/>
      <c r="LYW87" s="2152"/>
      <c r="LYX87" s="2151"/>
      <c r="LYY87" s="2152"/>
      <c r="LYZ87" s="2152"/>
      <c r="LZA87" s="2152"/>
      <c r="LZB87" s="2152"/>
      <c r="LZC87" s="2152"/>
      <c r="LZD87" s="2151"/>
      <c r="LZE87" s="2152"/>
      <c r="LZF87" s="2152"/>
      <c r="LZG87" s="2152"/>
      <c r="LZH87" s="2152"/>
      <c r="LZI87" s="2152"/>
      <c r="LZJ87" s="2151"/>
      <c r="LZK87" s="2152"/>
      <c r="LZL87" s="2152"/>
      <c r="LZM87" s="2152"/>
      <c r="LZN87" s="2152"/>
      <c r="LZO87" s="2152"/>
      <c r="LZP87" s="2151"/>
      <c r="LZQ87" s="2152"/>
      <c r="LZR87" s="2152"/>
      <c r="LZS87" s="2152"/>
      <c r="LZT87" s="2152"/>
      <c r="LZU87" s="2152"/>
      <c r="LZV87" s="2151"/>
      <c r="LZW87" s="2152"/>
      <c r="LZX87" s="2152"/>
      <c r="LZY87" s="2152"/>
      <c r="LZZ87" s="2152"/>
      <c r="MAA87" s="2152"/>
      <c r="MAB87" s="2151"/>
      <c r="MAC87" s="2152"/>
      <c r="MAD87" s="2152"/>
      <c r="MAE87" s="2152"/>
      <c r="MAF87" s="2152"/>
      <c r="MAG87" s="2152"/>
      <c r="MAH87" s="2151"/>
      <c r="MAI87" s="2152"/>
      <c r="MAJ87" s="2152"/>
      <c r="MAK87" s="2152"/>
      <c r="MAL87" s="2152"/>
      <c r="MAM87" s="2152"/>
      <c r="MAN87" s="2151"/>
      <c r="MAO87" s="2152"/>
      <c r="MAP87" s="2152"/>
      <c r="MAQ87" s="2152"/>
      <c r="MAR87" s="2152"/>
      <c r="MAS87" s="2152"/>
      <c r="MAT87" s="2151"/>
      <c r="MAU87" s="2152"/>
      <c r="MAV87" s="2152"/>
      <c r="MAW87" s="2152"/>
      <c r="MAX87" s="2152"/>
      <c r="MAY87" s="2152"/>
      <c r="MAZ87" s="2151"/>
      <c r="MBA87" s="2152"/>
      <c r="MBB87" s="2152"/>
      <c r="MBC87" s="2152"/>
      <c r="MBD87" s="2152"/>
      <c r="MBE87" s="2152"/>
      <c r="MBF87" s="2151"/>
      <c r="MBG87" s="2152"/>
      <c r="MBH87" s="2152"/>
      <c r="MBI87" s="2152"/>
      <c r="MBJ87" s="2152"/>
      <c r="MBK87" s="2152"/>
      <c r="MBL87" s="2151"/>
      <c r="MBM87" s="2152"/>
      <c r="MBN87" s="2152"/>
      <c r="MBO87" s="2152"/>
      <c r="MBP87" s="2152"/>
      <c r="MBQ87" s="2152"/>
      <c r="MBR87" s="2151"/>
      <c r="MBS87" s="2152"/>
      <c r="MBT87" s="2152"/>
      <c r="MBU87" s="2152"/>
      <c r="MBV87" s="2152"/>
      <c r="MBW87" s="2152"/>
      <c r="MBX87" s="2151"/>
      <c r="MBY87" s="2152"/>
      <c r="MBZ87" s="2152"/>
      <c r="MCA87" s="2152"/>
      <c r="MCB87" s="2152"/>
      <c r="MCC87" s="2152"/>
      <c r="MCD87" s="2151"/>
      <c r="MCE87" s="2152"/>
      <c r="MCF87" s="2152"/>
      <c r="MCG87" s="2152"/>
      <c r="MCH87" s="2152"/>
      <c r="MCI87" s="2152"/>
      <c r="MCJ87" s="2151"/>
      <c r="MCK87" s="2152"/>
      <c r="MCL87" s="2152"/>
      <c r="MCM87" s="2152"/>
      <c r="MCN87" s="2152"/>
      <c r="MCO87" s="2152"/>
      <c r="MCP87" s="2151"/>
      <c r="MCQ87" s="2152"/>
      <c r="MCR87" s="2152"/>
      <c r="MCS87" s="2152"/>
      <c r="MCT87" s="2152"/>
      <c r="MCU87" s="2152"/>
      <c r="MCV87" s="2151"/>
      <c r="MCW87" s="2152"/>
      <c r="MCX87" s="2152"/>
      <c r="MCY87" s="2152"/>
      <c r="MCZ87" s="2152"/>
      <c r="MDA87" s="2152"/>
      <c r="MDB87" s="2151"/>
      <c r="MDC87" s="2152"/>
      <c r="MDD87" s="2152"/>
      <c r="MDE87" s="2152"/>
      <c r="MDF87" s="2152"/>
      <c r="MDG87" s="2152"/>
      <c r="MDH87" s="2151"/>
      <c r="MDI87" s="2152"/>
      <c r="MDJ87" s="2152"/>
      <c r="MDK87" s="2152"/>
      <c r="MDL87" s="2152"/>
      <c r="MDM87" s="2152"/>
      <c r="MDN87" s="2151"/>
      <c r="MDO87" s="2152"/>
      <c r="MDP87" s="2152"/>
      <c r="MDQ87" s="2152"/>
      <c r="MDR87" s="2152"/>
      <c r="MDS87" s="2152"/>
      <c r="MDT87" s="2151"/>
      <c r="MDU87" s="2152"/>
      <c r="MDV87" s="2152"/>
      <c r="MDW87" s="2152"/>
      <c r="MDX87" s="2152"/>
      <c r="MDY87" s="2152"/>
      <c r="MDZ87" s="2151"/>
      <c r="MEA87" s="2152"/>
      <c r="MEB87" s="2152"/>
      <c r="MEC87" s="2152"/>
      <c r="MED87" s="2152"/>
      <c r="MEE87" s="2152"/>
      <c r="MEF87" s="2151"/>
      <c r="MEG87" s="2152"/>
      <c r="MEH87" s="2152"/>
      <c r="MEI87" s="2152"/>
      <c r="MEJ87" s="2152"/>
      <c r="MEK87" s="2152"/>
      <c r="MEL87" s="2151"/>
      <c r="MEM87" s="2152"/>
      <c r="MEN87" s="2152"/>
      <c r="MEO87" s="2152"/>
      <c r="MEP87" s="2152"/>
      <c r="MEQ87" s="2152"/>
      <c r="MER87" s="2151"/>
      <c r="MES87" s="2152"/>
      <c r="MET87" s="2152"/>
      <c r="MEU87" s="2152"/>
      <c r="MEV87" s="2152"/>
      <c r="MEW87" s="2152"/>
      <c r="MEX87" s="2151"/>
      <c r="MEY87" s="2152"/>
      <c r="MEZ87" s="2152"/>
      <c r="MFA87" s="2152"/>
      <c r="MFB87" s="2152"/>
      <c r="MFC87" s="2152"/>
      <c r="MFD87" s="2151"/>
      <c r="MFE87" s="2152"/>
      <c r="MFF87" s="2152"/>
      <c r="MFG87" s="2152"/>
      <c r="MFH87" s="2152"/>
      <c r="MFI87" s="2152"/>
      <c r="MFJ87" s="2151"/>
      <c r="MFK87" s="2152"/>
      <c r="MFL87" s="2152"/>
      <c r="MFM87" s="2152"/>
      <c r="MFN87" s="2152"/>
      <c r="MFO87" s="2152"/>
      <c r="MFP87" s="2151"/>
      <c r="MFQ87" s="2152"/>
      <c r="MFR87" s="2152"/>
      <c r="MFS87" s="2152"/>
      <c r="MFT87" s="2152"/>
      <c r="MFU87" s="2152"/>
      <c r="MFV87" s="2151"/>
      <c r="MFW87" s="2152"/>
      <c r="MFX87" s="2152"/>
      <c r="MFY87" s="2152"/>
      <c r="MFZ87" s="2152"/>
      <c r="MGA87" s="2152"/>
      <c r="MGB87" s="2151"/>
      <c r="MGC87" s="2152"/>
      <c r="MGD87" s="2152"/>
      <c r="MGE87" s="2152"/>
      <c r="MGF87" s="2152"/>
      <c r="MGG87" s="2152"/>
      <c r="MGH87" s="2151"/>
      <c r="MGI87" s="2152"/>
      <c r="MGJ87" s="2152"/>
      <c r="MGK87" s="2152"/>
      <c r="MGL87" s="2152"/>
      <c r="MGM87" s="2152"/>
      <c r="MGN87" s="2151"/>
      <c r="MGO87" s="2152"/>
      <c r="MGP87" s="2152"/>
      <c r="MGQ87" s="2152"/>
      <c r="MGR87" s="2152"/>
      <c r="MGS87" s="2152"/>
      <c r="MGT87" s="2151"/>
      <c r="MGU87" s="2152"/>
      <c r="MGV87" s="2152"/>
      <c r="MGW87" s="2152"/>
      <c r="MGX87" s="2152"/>
      <c r="MGY87" s="2152"/>
      <c r="MGZ87" s="2151"/>
      <c r="MHA87" s="2152"/>
      <c r="MHB87" s="2152"/>
      <c r="MHC87" s="2152"/>
      <c r="MHD87" s="2152"/>
      <c r="MHE87" s="2152"/>
      <c r="MHF87" s="2151"/>
      <c r="MHG87" s="2152"/>
      <c r="MHH87" s="2152"/>
      <c r="MHI87" s="2152"/>
      <c r="MHJ87" s="2152"/>
      <c r="MHK87" s="2152"/>
      <c r="MHL87" s="2151"/>
      <c r="MHM87" s="2152"/>
      <c r="MHN87" s="2152"/>
      <c r="MHO87" s="2152"/>
      <c r="MHP87" s="2152"/>
      <c r="MHQ87" s="2152"/>
      <c r="MHR87" s="2151"/>
      <c r="MHS87" s="2152"/>
      <c r="MHT87" s="2152"/>
      <c r="MHU87" s="2152"/>
      <c r="MHV87" s="2152"/>
      <c r="MHW87" s="2152"/>
      <c r="MHX87" s="2151"/>
      <c r="MHY87" s="2152"/>
      <c r="MHZ87" s="2152"/>
      <c r="MIA87" s="2152"/>
      <c r="MIB87" s="2152"/>
      <c r="MIC87" s="2152"/>
      <c r="MID87" s="2151"/>
      <c r="MIE87" s="2152"/>
      <c r="MIF87" s="2152"/>
      <c r="MIG87" s="2152"/>
      <c r="MIH87" s="2152"/>
      <c r="MII87" s="2152"/>
      <c r="MIJ87" s="2151"/>
      <c r="MIK87" s="2152"/>
      <c r="MIL87" s="2152"/>
      <c r="MIM87" s="2152"/>
      <c r="MIN87" s="2152"/>
      <c r="MIO87" s="2152"/>
      <c r="MIP87" s="2151"/>
      <c r="MIQ87" s="2152"/>
      <c r="MIR87" s="2152"/>
      <c r="MIS87" s="2152"/>
      <c r="MIT87" s="2152"/>
      <c r="MIU87" s="2152"/>
      <c r="MIV87" s="2151"/>
      <c r="MIW87" s="2152"/>
      <c r="MIX87" s="2152"/>
      <c r="MIY87" s="2152"/>
      <c r="MIZ87" s="2152"/>
      <c r="MJA87" s="2152"/>
      <c r="MJB87" s="2151"/>
      <c r="MJC87" s="2152"/>
      <c r="MJD87" s="2152"/>
      <c r="MJE87" s="2152"/>
      <c r="MJF87" s="2152"/>
      <c r="MJG87" s="2152"/>
      <c r="MJH87" s="2151"/>
      <c r="MJI87" s="2152"/>
      <c r="MJJ87" s="2152"/>
      <c r="MJK87" s="2152"/>
      <c r="MJL87" s="2152"/>
      <c r="MJM87" s="2152"/>
      <c r="MJN87" s="2151"/>
      <c r="MJO87" s="2152"/>
      <c r="MJP87" s="2152"/>
      <c r="MJQ87" s="2152"/>
      <c r="MJR87" s="2152"/>
      <c r="MJS87" s="2152"/>
      <c r="MJT87" s="2151"/>
      <c r="MJU87" s="2152"/>
      <c r="MJV87" s="2152"/>
      <c r="MJW87" s="2152"/>
      <c r="MJX87" s="2152"/>
      <c r="MJY87" s="2152"/>
      <c r="MJZ87" s="2151"/>
      <c r="MKA87" s="2152"/>
      <c r="MKB87" s="2152"/>
      <c r="MKC87" s="2152"/>
      <c r="MKD87" s="2152"/>
      <c r="MKE87" s="2152"/>
      <c r="MKF87" s="2151"/>
      <c r="MKG87" s="2152"/>
      <c r="MKH87" s="2152"/>
      <c r="MKI87" s="2152"/>
      <c r="MKJ87" s="2152"/>
      <c r="MKK87" s="2152"/>
      <c r="MKL87" s="2151"/>
      <c r="MKM87" s="2152"/>
      <c r="MKN87" s="2152"/>
      <c r="MKO87" s="2152"/>
      <c r="MKP87" s="2152"/>
      <c r="MKQ87" s="2152"/>
      <c r="MKR87" s="2151"/>
      <c r="MKS87" s="2152"/>
      <c r="MKT87" s="2152"/>
      <c r="MKU87" s="2152"/>
      <c r="MKV87" s="2152"/>
      <c r="MKW87" s="2152"/>
      <c r="MKX87" s="2151"/>
      <c r="MKY87" s="2152"/>
      <c r="MKZ87" s="2152"/>
      <c r="MLA87" s="2152"/>
      <c r="MLB87" s="2152"/>
      <c r="MLC87" s="2152"/>
      <c r="MLD87" s="2151"/>
      <c r="MLE87" s="2152"/>
      <c r="MLF87" s="2152"/>
      <c r="MLG87" s="2152"/>
      <c r="MLH87" s="2152"/>
      <c r="MLI87" s="2152"/>
      <c r="MLJ87" s="2151"/>
      <c r="MLK87" s="2152"/>
      <c r="MLL87" s="2152"/>
      <c r="MLM87" s="2152"/>
      <c r="MLN87" s="2152"/>
      <c r="MLO87" s="2152"/>
      <c r="MLP87" s="2151"/>
      <c r="MLQ87" s="2152"/>
      <c r="MLR87" s="2152"/>
      <c r="MLS87" s="2152"/>
      <c r="MLT87" s="2152"/>
      <c r="MLU87" s="2152"/>
      <c r="MLV87" s="2151"/>
      <c r="MLW87" s="2152"/>
      <c r="MLX87" s="2152"/>
      <c r="MLY87" s="2152"/>
      <c r="MLZ87" s="2152"/>
      <c r="MMA87" s="2152"/>
      <c r="MMB87" s="2151"/>
      <c r="MMC87" s="2152"/>
      <c r="MMD87" s="2152"/>
      <c r="MME87" s="2152"/>
      <c r="MMF87" s="2152"/>
      <c r="MMG87" s="2152"/>
      <c r="MMH87" s="2151"/>
      <c r="MMI87" s="2152"/>
      <c r="MMJ87" s="2152"/>
      <c r="MMK87" s="2152"/>
      <c r="MML87" s="2152"/>
      <c r="MMM87" s="2152"/>
      <c r="MMN87" s="2151"/>
      <c r="MMO87" s="2152"/>
      <c r="MMP87" s="2152"/>
      <c r="MMQ87" s="2152"/>
      <c r="MMR87" s="2152"/>
      <c r="MMS87" s="2152"/>
      <c r="MMT87" s="2151"/>
      <c r="MMU87" s="2152"/>
      <c r="MMV87" s="2152"/>
      <c r="MMW87" s="2152"/>
      <c r="MMX87" s="2152"/>
      <c r="MMY87" s="2152"/>
      <c r="MMZ87" s="2151"/>
      <c r="MNA87" s="2152"/>
      <c r="MNB87" s="2152"/>
      <c r="MNC87" s="2152"/>
      <c r="MND87" s="2152"/>
      <c r="MNE87" s="2152"/>
      <c r="MNF87" s="2151"/>
      <c r="MNG87" s="2152"/>
      <c r="MNH87" s="2152"/>
      <c r="MNI87" s="2152"/>
      <c r="MNJ87" s="2152"/>
      <c r="MNK87" s="2152"/>
      <c r="MNL87" s="2151"/>
      <c r="MNM87" s="2152"/>
      <c r="MNN87" s="2152"/>
      <c r="MNO87" s="2152"/>
      <c r="MNP87" s="2152"/>
      <c r="MNQ87" s="2152"/>
      <c r="MNR87" s="2151"/>
      <c r="MNS87" s="2152"/>
      <c r="MNT87" s="2152"/>
      <c r="MNU87" s="2152"/>
      <c r="MNV87" s="2152"/>
      <c r="MNW87" s="2152"/>
      <c r="MNX87" s="2151"/>
      <c r="MNY87" s="2152"/>
      <c r="MNZ87" s="2152"/>
      <c r="MOA87" s="2152"/>
      <c r="MOB87" s="2152"/>
      <c r="MOC87" s="2152"/>
      <c r="MOD87" s="2151"/>
      <c r="MOE87" s="2152"/>
      <c r="MOF87" s="2152"/>
      <c r="MOG87" s="2152"/>
      <c r="MOH87" s="2152"/>
      <c r="MOI87" s="2152"/>
      <c r="MOJ87" s="2151"/>
      <c r="MOK87" s="2152"/>
      <c r="MOL87" s="2152"/>
      <c r="MOM87" s="2152"/>
      <c r="MON87" s="2152"/>
      <c r="MOO87" s="2152"/>
      <c r="MOP87" s="2151"/>
      <c r="MOQ87" s="2152"/>
      <c r="MOR87" s="2152"/>
      <c r="MOS87" s="2152"/>
      <c r="MOT87" s="2152"/>
      <c r="MOU87" s="2152"/>
      <c r="MOV87" s="2151"/>
      <c r="MOW87" s="2152"/>
      <c r="MOX87" s="2152"/>
      <c r="MOY87" s="2152"/>
      <c r="MOZ87" s="2152"/>
      <c r="MPA87" s="2152"/>
      <c r="MPB87" s="2151"/>
      <c r="MPC87" s="2152"/>
      <c r="MPD87" s="2152"/>
      <c r="MPE87" s="2152"/>
      <c r="MPF87" s="2152"/>
      <c r="MPG87" s="2152"/>
      <c r="MPH87" s="2151"/>
      <c r="MPI87" s="2152"/>
      <c r="MPJ87" s="2152"/>
      <c r="MPK87" s="2152"/>
      <c r="MPL87" s="2152"/>
      <c r="MPM87" s="2152"/>
      <c r="MPN87" s="2151"/>
      <c r="MPO87" s="2152"/>
      <c r="MPP87" s="2152"/>
      <c r="MPQ87" s="2152"/>
      <c r="MPR87" s="2152"/>
      <c r="MPS87" s="2152"/>
      <c r="MPT87" s="2151"/>
      <c r="MPU87" s="2152"/>
      <c r="MPV87" s="2152"/>
      <c r="MPW87" s="2152"/>
      <c r="MPX87" s="2152"/>
      <c r="MPY87" s="2152"/>
      <c r="MPZ87" s="2151"/>
      <c r="MQA87" s="2152"/>
      <c r="MQB87" s="2152"/>
      <c r="MQC87" s="2152"/>
      <c r="MQD87" s="2152"/>
      <c r="MQE87" s="2152"/>
      <c r="MQF87" s="2151"/>
      <c r="MQG87" s="2152"/>
      <c r="MQH87" s="2152"/>
      <c r="MQI87" s="2152"/>
      <c r="MQJ87" s="2152"/>
      <c r="MQK87" s="2152"/>
      <c r="MQL87" s="2151"/>
      <c r="MQM87" s="2152"/>
      <c r="MQN87" s="2152"/>
      <c r="MQO87" s="2152"/>
      <c r="MQP87" s="2152"/>
      <c r="MQQ87" s="2152"/>
      <c r="MQR87" s="2151"/>
      <c r="MQS87" s="2152"/>
      <c r="MQT87" s="2152"/>
      <c r="MQU87" s="2152"/>
      <c r="MQV87" s="2152"/>
      <c r="MQW87" s="2152"/>
      <c r="MQX87" s="2151"/>
      <c r="MQY87" s="2152"/>
      <c r="MQZ87" s="2152"/>
      <c r="MRA87" s="2152"/>
      <c r="MRB87" s="2152"/>
      <c r="MRC87" s="2152"/>
      <c r="MRD87" s="2151"/>
      <c r="MRE87" s="2152"/>
      <c r="MRF87" s="2152"/>
      <c r="MRG87" s="2152"/>
      <c r="MRH87" s="2152"/>
      <c r="MRI87" s="2152"/>
      <c r="MRJ87" s="2151"/>
      <c r="MRK87" s="2152"/>
      <c r="MRL87" s="2152"/>
      <c r="MRM87" s="2152"/>
      <c r="MRN87" s="2152"/>
      <c r="MRO87" s="2152"/>
      <c r="MRP87" s="2151"/>
      <c r="MRQ87" s="2152"/>
      <c r="MRR87" s="2152"/>
      <c r="MRS87" s="2152"/>
      <c r="MRT87" s="2152"/>
      <c r="MRU87" s="2152"/>
      <c r="MRV87" s="2151"/>
      <c r="MRW87" s="2152"/>
      <c r="MRX87" s="2152"/>
      <c r="MRY87" s="2152"/>
      <c r="MRZ87" s="2152"/>
      <c r="MSA87" s="2152"/>
      <c r="MSB87" s="2151"/>
      <c r="MSC87" s="2152"/>
      <c r="MSD87" s="2152"/>
      <c r="MSE87" s="2152"/>
      <c r="MSF87" s="2152"/>
      <c r="MSG87" s="2152"/>
      <c r="MSH87" s="2151"/>
      <c r="MSI87" s="2152"/>
      <c r="MSJ87" s="2152"/>
      <c r="MSK87" s="2152"/>
      <c r="MSL87" s="2152"/>
      <c r="MSM87" s="2152"/>
      <c r="MSN87" s="2151"/>
      <c r="MSO87" s="2152"/>
      <c r="MSP87" s="2152"/>
      <c r="MSQ87" s="2152"/>
      <c r="MSR87" s="2152"/>
      <c r="MSS87" s="2152"/>
      <c r="MST87" s="2151"/>
      <c r="MSU87" s="2152"/>
      <c r="MSV87" s="2152"/>
      <c r="MSW87" s="2152"/>
      <c r="MSX87" s="2152"/>
      <c r="MSY87" s="2152"/>
      <c r="MSZ87" s="2151"/>
      <c r="MTA87" s="2152"/>
      <c r="MTB87" s="2152"/>
      <c r="MTC87" s="2152"/>
      <c r="MTD87" s="2152"/>
      <c r="MTE87" s="2152"/>
      <c r="MTF87" s="2151"/>
      <c r="MTG87" s="2152"/>
      <c r="MTH87" s="2152"/>
      <c r="MTI87" s="2152"/>
      <c r="MTJ87" s="2152"/>
      <c r="MTK87" s="2152"/>
      <c r="MTL87" s="2151"/>
      <c r="MTM87" s="2152"/>
      <c r="MTN87" s="2152"/>
      <c r="MTO87" s="2152"/>
      <c r="MTP87" s="2152"/>
      <c r="MTQ87" s="2152"/>
      <c r="MTR87" s="2151"/>
      <c r="MTS87" s="2152"/>
      <c r="MTT87" s="2152"/>
      <c r="MTU87" s="2152"/>
      <c r="MTV87" s="2152"/>
      <c r="MTW87" s="2152"/>
      <c r="MTX87" s="2151"/>
      <c r="MTY87" s="2152"/>
      <c r="MTZ87" s="2152"/>
      <c r="MUA87" s="2152"/>
      <c r="MUB87" s="2152"/>
      <c r="MUC87" s="2152"/>
      <c r="MUD87" s="2151"/>
      <c r="MUE87" s="2152"/>
      <c r="MUF87" s="2152"/>
      <c r="MUG87" s="2152"/>
      <c r="MUH87" s="2152"/>
      <c r="MUI87" s="2152"/>
      <c r="MUJ87" s="2151"/>
      <c r="MUK87" s="2152"/>
      <c r="MUL87" s="2152"/>
      <c r="MUM87" s="2152"/>
      <c r="MUN87" s="2152"/>
      <c r="MUO87" s="2152"/>
      <c r="MUP87" s="2151"/>
      <c r="MUQ87" s="2152"/>
      <c r="MUR87" s="2152"/>
      <c r="MUS87" s="2152"/>
      <c r="MUT87" s="2152"/>
      <c r="MUU87" s="2152"/>
      <c r="MUV87" s="2151"/>
      <c r="MUW87" s="2152"/>
      <c r="MUX87" s="2152"/>
      <c r="MUY87" s="2152"/>
      <c r="MUZ87" s="2152"/>
      <c r="MVA87" s="2152"/>
      <c r="MVB87" s="2151"/>
      <c r="MVC87" s="2152"/>
      <c r="MVD87" s="2152"/>
      <c r="MVE87" s="2152"/>
      <c r="MVF87" s="2152"/>
      <c r="MVG87" s="2152"/>
      <c r="MVH87" s="2151"/>
      <c r="MVI87" s="2152"/>
      <c r="MVJ87" s="2152"/>
      <c r="MVK87" s="2152"/>
      <c r="MVL87" s="2152"/>
      <c r="MVM87" s="2152"/>
      <c r="MVN87" s="2151"/>
      <c r="MVO87" s="2152"/>
      <c r="MVP87" s="2152"/>
      <c r="MVQ87" s="2152"/>
      <c r="MVR87" s="2152"/>
      <c r="MVS87" s="2152"/>
      <c r="MVT87" s="2151"/>
      <c r="MVU87" s="2152"/>
      <c r="MVV87" s="2152"/>
      <c r="MVW87" s="2152"/>
      <c r="MVX87" s="2152"/>
      <c r="MVY87" s="2152"/>
      <c r="MVZ87" s="2151"/>
      <c r="MWA87" s="2152"/>
      <c r="MWB87" s="2152"/>
      <c r="MWC87" s="2152"/>
      <c r="MWD87" s="2152"/>
      <c r="MWE87" s="2152"/>
      <c r="MWF87" s="2151"/>
      <c r="MWG87" s="2152"/>
      <c r="MWH87" s="2152"/>
      <c r="MWI87" s="2152"/>
      <c r="MWJ87" s="2152"/>
      <c r="MWK87" s="2152"/>
      <c r="MWL87" s="2151"/>
      <c r="MWM87" s="2152"/>
      <c r="MWN87" s="2152"/>
      <c r="MWO87" s="2152"/>
      <c r="MWP87" s="2152"/>
      <c r="MWQ87" s="2152"/>
      <c r="MWR87" s="2151"/>
      <c r="MWS87" s="2152"/>
      <c r="MWT87" s="2152"/>
      <c r="MWU87" s="2152"/>
      <c r="MWV87" s="2152"/>
      <c r="MWW87" s="2152"/>
      <c r="MWX87" s="2151"/>
      <c r="MWY87" s="2152"/>
      <c r="MWZ87" s="2152"/>
      <c r="MXA87" s="2152"/>
      <c r="MXB87" s="2152"/>
      <c r="MXC87" s="2152"/>
      <c r="MXD87" s="2151"/>
      <c r="MXE87" s="2152"/>
      <c r="MXF87" s="2152"/>
      <c r="MXG87" s="2152"/>
      <c r="MXH87" s="2152"/>
      <c r="MXI87" s="2152"/>
      <c r="MXJ87" s="2151"/>
      <c r="MXK87" s="2152"/>
      <c r="MXL87" s="2152"/>
      <c r="MXM87" s="2152"/>
      <c r="MXN87" s="2152"/>
      <c r="MXO87" s="2152"/>
      <c r="MXP87" s="2151"/>
      <c r="MXQ87" s="2152"/>
      <c r="MXR87" s="2152"/>
      <c r="MXS87" s="2152"/>
      <c r="MXT87" s="2152"/>
      <c r="MXU87" s="2152"/>
      <c r="MXV87" s="2151"/>
      <c r="MXW87" s="2152"/>
      <c r="MXX87" s="2152"/>
      <c r="MXY87" s="2152"/>
      <c r="MXZ87" s="2152"/>
      <c r="MYA87" s="2152"/>
      <c r="MYB87" s="2151"/>
      <c r="MYC87" s="2152"/>
      <c r="MYD87" s="2152"/>
      <c r="MYE87" s="2152"/>
      <c r="MYF87" s="2152"/>
      <c r="MYG87" s="2152"/>
      <c r="MYH87" s="2151"/>
      <c r="MYI87" s="2152"/>
      <c r="MYJ87" s="2152"/>
      <c r="MYK87" s="2152"/>
      <c r="MYL87" s="2152"/>
      <c r="MYM87" s="2152"/>
      <c r="MYN87" s="2151"/>
      <c r="MYO87" s="2152"/>
      <c r="MYP87" s="2152"/>
      <c r="MYQ87" s="2152"/>
      <c r="MYR87" s="2152"/>
      <c r="MYS87" s="2152"/>
      <c r="MYT87" s="2151"/>
      <c r="MYU87" s="2152"/>
      <c r="MYV87" s="2152"/>
      <c r="MYW87" s="2152"/>
      <c r="MYX87" s="2152"/>
      <c r="MYY87" s="2152"/>
      <c r="MYZ87" s="2151"/>
      <c r="MZA87" s="2152"/>
      <c r="MZB87" s="2152"/>
      <c r="MZC87" s="2152"/>
      <c r="MZD87" s="2152"/>
      <c r="MZE87" s="2152"/>
      <c r="MZF87" s="2151"/>
      <c r="MZG87" s="2152"/>
      <c r="MZH87" s="2152"/>
      <c r="MZI87" s="2152"/>
      <c r="MZJ87" s="2152"/>
      <c r="MZK87" s="2152"/>
      <c r="MZL87" s="2151"/>
      <c r="MZM87" s="2152"/>
      <c r="MZN87" s="2152"/>
      <c r="MZO87" s="2152"/>
      <c r="MZP87" s="2152"/>
      <c r="MZQ87" s="2152"/>
      <c r="MZR87" s="2151"/>
      <c r="MZS87" s="2152"/>
      <c r="MZT87" s="2152"/>
      <c r="MZU87" s="2152"/>
      <c r="MZV87" s="2152"/>
      <c r="MZW87" s="2152"/>
      <c r="MZX87" s="2151"/>
      <c r="MZY87" s="2152"/>
      <c r="MZZ87" s="2152"/>
      <c r="NAA87" s="2152"/>
      <c r="NAB87" s="2152"/>
      <c r="NAC87" s="2152"/>
      <c r="NAD87" s="2151"/>
      <c r="NAE87" s="2152"/>
      <c r="NAF87" s="2152"/>
      <c r="NAG87" s="2152"/>
      <c r="NAH87" s="2152"/>
      <c r="NAI87" s="2152"/>
      <c r="NAJ87" s="2151"/>
      <c r="NAK87" s="2152"/>
      <c r="NAL87" s="2152"/>
      <c r="NAM87" s="2152"/>
      <c r="NAN87" s="2152"/>
      <c r="NAO87" s="2152"/>
      <c r="NAP87" s="2151"/>
      <c r="NAQ87" s="2152"/>
      <c r="NAR87" s="2152"/>
      <c r="NAS87" s="2152"/>
      <c r="NAT87" s="2152"/>
      <c r="NAU87" s="2152"/>
      <c r="NAV87" s="2151"/>
      <c r="NAW87" s="2152"/>
      <c r="NAX87" s="2152"/>
      <c r="NAY87" s="2152"/>
      <c r="NAZ87" s="2152"/>
      <c r="NBA87" s="2152"/>
      <c r="NBB87" s="2151"/>
      <c r="NBC87" s="2152"/>
      <c r="NBD87" s="2152"/>
      <c r="NBE87" s="2152"/>
      <c r="NBF87" s="2152"/>
      <c r="NBG87" s="2152"/>
      <c r="NBH87" s="2151"/>
      <c r="NBI87" s="2152"/>
      <c r="NBJ87" s="2152"/>
      <c r="NBK87" s="2152"/>
      <c r="NBL87" s="2152"/>
      <c r="NBM87" s="2152"/>
      <c r="NBN87" s="2151"/>
      <c r="NBO87" s="2152"/>
      <c r="NBP87" s="2152"/>
      <c r="NBQ87" s="2152"/>
      <c r="NBR87" s="2152"/>
      <c r="NBS87" s="2152"/>
      <c r="NBT87" s="2151"/>
      <c r="NBU87" s="2152"/>
      <c r="NBV87" s="2152"/>
      <c r="NBW87" s="2152"/>
      <c r="NBX87" s="2152"/>
      <c r="NBY87" s="2152"/>
      <c r="NBZ87" s="2151"/>
      <c r="NCA87" s="2152"/>
      <c r="NCB87" s="2152"/>
      <c r="NCC87" s="2152"/>
      <c r="NCD87" s="2152"/>
      <c r="NCE87" s="2152"/>
      <c r="NCF87" s="2151"/>
      <c r="NCG87" s="2152"/>
      <c r="NCH87" s="2152"/>
      <c r="NCI87" s="2152"/>
      <c r="NCJ87" s="2152"/>
      <c r="NCK87" s="2152"/>
      <c r="NCL87" s="2151"/>
      <c r="NCM87" s="2152"/>
      <c r="NCN87" s="2152"/>
      <c r="NCO87" s="2152"/>
      <c r="NCP87" s="2152"/>
      <c r="NCQ87" s="2152"/>
      <c r="NCR87" s="2151"/>
      <c r="NCS87" s="2152"/>
      <c r="NCT87" s="2152"/>
      <c r="NCU87" s="2152"/>
      <c r="NCV87" s="2152"/>
      <c r="NCW87" s="2152"/>
      <c r="NCX87" s="2151"/>
      <c r="NCY87" s="2152"/>
      <c r="NCZ87" s="2152"/>
      <c r="NDA87" s="2152"/>
      <c r="NDB87" s="2152"/>
      <c r="NDC87" s="2152"/>
      <c r="NDD87" s="2151"/>
      <c r="NDE87" s="2152"/>
      <c r="NDF87" s="2152"/>
      <c r="NDG87" s="2152"/>
      <c r="NDH87" s="2152"/>
      <c r="NDI87" s="2152"/>
      <c r="NDJ87" s="2151"/>
      <c r="NDK87" s="2152"/>
      <c r="NDL87" s="2152"/>
      <c r="NDM87" s="2152"/>
      <c r="NDN87" s="2152"/>
      <c r="NDO87" s="2152"/>
      <c r="NDP87" s="2151"/>
      <c r="NDQ87" s="2152"/>
      <c r="NDR87" s="2152"/>
      <c r="NDS87" s="2152"/>
      <c r="NDT87" s="2152"/>
      <c r="NDU87" s="2152"/>
      <c r="NDV87" s="2151"/>
      <c r="NDW87" s="2152"/>
      <c r="NDX87" s="2152"/>
      <c r="NDY87" s="2152"/>
      <c r="NDZ87" s="2152"/>
      <c r="NEA87" s="2152"/>
      <c r="NEB87" s="2151"/>
      <c r="NEC87" s="2152"/>
      <c r="NED87" s="2152"/>
      <c r="NEE87" s="2152"/>
      <c r="NEF87" s="2152"/>
      <c r="NEG87" s="2152"/>
      <c r="NEH87" s="2151"/>
      <c r="NEI87" s="2152"/>
      <c r="NEJ87" s="2152"/>
      <c r="NEK87" s="2152"/>
      <c r="NEL87" s="2152"/>
      <c r="NEM87" s="2152"/>
      <c r="NEN87" s="2151"/>
      <c r="NEO87" s="2152"/>
      <c r="NEP87" s="2152"/>
      <c r="NEQ87" s="2152"/>
      <c r="NER87" s="2152"/>
      <c r="NES87" s="2152"/>
      <c r="NET87" s="2151"/>
      <c r="NEU87" s="2152"/>
      <c r="NEV87" s="2152"/>
      <c r="NEW87" s="2152"/>
      <c r="NEX87" s="2152"/>
      <c r="NEY87" s="2152"/>
      <c r="NEZ87" s="2151"/>
      <c r="NFA87" s="2152"/>
      <c r="NFB87" s="2152"/>
      <c r="NFC87" s="2152"/>
      <c r="NFD87" s="2152"/>
      <c r="NFE87" s="2152"/>
      <c r="NFF87" s="2151"/>
      <c r="NFG87" s="2152"/>
      <c r="NFH87" s="2152"/>
      <c r="NFI87" s="2152"/>
      <c r="NFJ87" s="2152"/>
      <c r="NFK87" s="2152"/>
      <c r="NFL87" s="2151"/>
      <c r="NFM87" s="2152"/>
      <c r="NFN87" s="2152"/>
      <c r="NFO87" s="2152"/>
      <c r="NFP87" s="2152"/>
      <c r="NFQ87" s="2152"/>
      <c r="NFR87" s="2151"/>
      <c r="NFS87" s="2152"/>
      <c r="NFT87" s="2152"/>
      <c r="NFU87" s="2152"/>
      <c r="NFV87" s="2152"/>
      <c r="NFW87" s="2152"/>
      <c r="NFX87" s="2151"/>
      <c r="NFY87" s="2152"/>
      <c r="NFZ87" s="2152"/>
      <c r="NGA87" s="2152"/>
      <c r="NGB87" s="2152"/>
      <c r="NGC87" s="2152"/>
      <c r="NGD87" s="2151"/>
      <c r="NGE87" s="2152"/>
      <c r="NGF87" s="2152"/>
      <c r="NGG87" s="2152"/>
      <c r="NGH87" s="2152"/>
      <c r="NGI87" s="2152"/>
      <c r="NGJ87" s="2151"/>
      <c r="NGK87" s="2152"/>
      <c r="NGL87" s="2152"/>
      <c r="NGM87" s="2152"/>
      <c r="NGN87" s="2152"/>
      <c r="NGO87" s="2152"/>
      <c r="NGP87" s="2151"/>
      <c r="NGQ87" s="2152"/>
      <c r="NGR87" s="2152"/>
      <c r="NGS87" s="2152"/>
      <c r="NGT87" s="2152"/>
      <c r="NGU87" s="2152"/>
      <c r="NGV87" s="2151"/>
      <c r="NGW87" s="2152"/>
      <c r="NGX87" s="2152"/>
      <c r="NGY87" s="2152"/>
      <c r="NGZ87" s="2152"/>
      <c r="NHA87" s="2152"/>
      <c r="NHB87" s="2151"/>
      <c r="NHC87" s="2152"/>
      <c r="NHD87" s="2152"/>
      <c r="NHE87" s="2152"/>
      <c r="NHF87" s="2152"/>
      <c r="NHG87" s="2152"/>
      <c r="NHH87" s="2151"/>
      <c r="NHI87" s="2152"/>
      <c r="NHJ87" s="2152"/>
      <c r="NHK87" s="2152"/>
      <c r="NHL87" s="2152"/>
      <c r="NHM87" s="2152"/>
      <c r="NHN87" s="2151"/>
      <c r="NHO87" s="2152"/>
      <c r="NHP87" s="2152"/>
      <c r="NHQ87" s="2152"/>
      <c r="NHR87" s="2152"/>
      <c r="NHS87" s="2152"/>
      <c r="NHT87" s="2151"/>
      <c r="NHU87" s="2152"/>
      <c r="NHV87" s="2152"/>
      <c r="NHW87" s="2152"/>
      <c r="NHX87" s="2152"/>
      <c r="NHY87" s="2152"/>
      <c r="NHZ87" s="2151"/>
      <c r="NIA87" s="2152"/>
      <c r="NIB87" s="2152"/>
      <c r="NIC87" s="2152"/>
      <c r="NID87" s="2152"/>
      <c r="NIE87" s="2152"/>
      <c r="NIF87" s="2151"/>
      <c r="NIG87" s="2152"/>
      <c r="NIH87" s="2152"/>
      <c r="NII87" s="2152"/>
      <c r="NIJ87" s="2152"/>
      <c r="NIK87" s="2152"/>
      <c r="NIL87" s="2151"/>
      <c r="NIM87" s="2152"/>
      <c r="NIN87" s="2152"/>
      <c r="NIO87" s="2152"/>
      <c r="NIP87" s="2152"/>
      <c r="NIQ87" s="2152"/>
      <c r="NIR87" s="2151"/>
      <c r="NIS87" s="2152"/>
      <c r="NIT87" s="2152"/>
      <c r="NIU87" s="2152"/>
      <c r="NIV87" s="2152"/>
      <c r="NIW87" s="2152"/>
      <c r="NIX87" s="2151"/>
      <c r="NIY87" s="2152"/>
      <c r="NIZ87" s="2152"/>
      <c r="NJA87" s="2152"/>
      <c r="NJB87" s="2152"/>
      <c r="NJC87" s="2152"/>
      <c r="NJD87" s="2151"/>
      <c r="NJE87" s="2152"/>
      <c r="NJF87" s="2152"/>
      <c r="NJG87" s="2152"/>
      <c r="NJH87" s="2152"/>
      <c r="NJI87" s="2152"/>
      <c r="NJJ87" s="2151"/>
      <c r="NJK87" s="2152"/>
      <c r="NJL87" s="2152"/>
      <c r="NJM87" s="2152"/>
      <c r="NJN87" s="2152"/>
      <c r="NJO87" s="2152"/>
      <c r="NJP87" s="2151"/>
      <c r="NJQ87" s="2152"/>
      <c r="NJR87" s="2152"/>
      <c r="NJS87" s="2152"/>
      <c r="NJT87" s="2152"/>
      <c r="NJU87" s="2152"/>
      <c r="NJV87" s="2151"/>
      <c r="NJW87" s="2152"/>
      <c r="NJX87" s="2152"/>
      <c r="NJY87" s="2152"/>
      <c r="NJZ87" s="2152"/>
      <c r="NKA87" s="2152"/>
      <c r="NKB87" s="2151"/>
      <c r="NKC87" s="2152"/>
      <c r="NKD87" s="2152"/>
      <c r="NKE87" s="2152"/>
      <c r="NKF87" s="2152"/>
      <c r="NKG87" s="2152"/>
      <c r="NKH87" s="2151"/>
      <c r="NKI87" s="2152"/>
      <c r="NKJ87" s="2152"/>
      <c r="NKK87" s="2152"/>
      <c r="NKL87" s="2152"/>
      <c r="NKM87" s="2152"/>
      <c r="NKN87" s="2151"/>
      <c r="NKO87" s="2152"/>
      <c r="NKP87" s="2152"/>
      <c r="NKQ87" s="2152"/>
      <c r="NKR87" s="2152"/>
      <c r="NKS87" s="2152"/>
      <c r="NKT87" s="2151"/>
      <c r="NKU87" s="2152"/>
      <c r="NKV87" s="2152"/>
      <c r="NKW87" s="2152"/>
      <c r="NKX87" s="2152"/>
      <c r="NKY87" s="2152"/>
      <c r="NKZ87" s="2151"/>
      <c r="NLA87" s="2152"/>
      <c r="NLB87" s="2152"/>
      <c r="NLC87" s="2152"/>
      <c r="NLD87" s="2152"/>
      <c r="NLE87" s="2152"/>
      <c r="NLF87" s="2151"/>
      <c r="NLG87" s="2152"/>
      <c r="NLH87" s="2152"/>
      <c r="NLI87" s="2152"/>
      <c r="NLJ87" s="2152"/>
      <c r="NLK87" s="2152"/>
      <c r="NLL87" s="2151"/>
      <c r="NLM87" s="2152"/>
      <c r="NLN87" s="2152"/>
      <c r="NLO87" s="2152"/>
      <c r="NLP87" s="2152"/>
      <c r="NLQ87" s="2152"/>
      <c r="NLR87" s="2151"/>
      <c r="NLS87" s="2152"/>
      <c r="NLT87" s="2152"/>
      <c r="NLU87" s="2152"/>
      <c r="NLV87" s="2152"/>
      <c r="NLW87" s="2152"/>
      <c r="NLX87" s="2151"/>
      <c r="NLY87" s="2152"/>
      <c r="NLZ87" s="2152"/>
      <c r="NMA87" s="2152"/>
      <c r="NMB87" s="2152"/>
      <c r="NMC87" s="2152"/>
      <c r="NMD87" s="2151"/>
      <c r="NME87" s="2152"/>
      <c r="NMF87" s="2152"/>
      <c r="NMG87" s="2152"/>
      <c r="NMH87" s="2152"/>
      <c r="NMI87" s="2152"/>
      <c r="NMJ87" s="2151"/>
      <c r="NMK87" s="2152"/>
      <c r="NML87" s="2152"/>
      <c r="NMM87" s="2152"/>
      <c r="NMN87" s="2152"/>
      <c r="NMO87" s="2152"/>
      <c r="NMP87" s="2151"/>
      <c r="NMQ87" s="2152"/>
      <c r="NMR87" s="2152"/>
      <c r="NMS87" s="2152"/>
      <c r="NMT87" s="2152"/>
      <c r="NMU87" s="2152"/>
      <c r="NMV87" s="2151"/>
      <c r="NMW87" s="2152"/>
      <c r="NMX87" s="2152"/>
      <c r="NMY87" s="2152"/>
      <c r="NMZ87" s="2152"/>
      <c r="NNA87" s="2152"/>
      <c r="NNB87" s="2151"/>
      <c r="NNC87" s="2152"/>
      <c r="NND87" s="2152"/>
      <c r="NNE87" s="2152"/>
      <c r="NNF87" s="2152"/>
      <c r="NNG87" s="2152"/>
      <c r="NNH87" s="2151"/>
      <c r="NNI87" s="2152"/>
      <c r="NNJ87" s="2152"/>
      <c r="NNK87" s="2152"/>
      <c r="NNL87" s="2152"/>
      <c r="NNM87" s="2152"/>
      <c r="NNN87" s="2151"/>
      <c r="NNO87" s="2152"/>
      <c r="NNP87" s="2152"/>
      <c r="NNQ87" s="2152"/>
      <c r="NNR87" s="2152"/>
      <c r="NNS87" s="2152"/>
      <c r="NNT87" s="2151"/>
      <c r="NNU87" s="2152"/>
      <c r="NNV87" s="2152"/>
      <c r="NNW87" s="2152"/>
      <c r="NNX87" s="2152"/>
      <c r="NNY87" s="2152"/>
      <c r="NNZ87" s="2151"/>
      <c r="NOA87" s="2152"/>
      <c r="NOB87" s="2152"/>
      <c r="NOC87" s="2152"/>
      <c r="NOD87" s="2152"/>
      <c r="NOE87" s="2152"/>
      <c r="NOF87" s="2151"/>
      <c r="NOG87" s="2152"/>
      <c r="NOH87" s="2152"/>
      <c r="NOI87" s="2152"/>
      <c r="NOJ87" s="2152"/>
      <c r="NOK87" s="2152"/>
      <c r="NOL87" s="2151"/>
      <c r="NOM87" s="2152"/>
      <c r="NON87" s="2152"/>
      <c r="NOO87" s="2152"/>
      <c r="NOP87" s="2152"/>
      <c r="NOQ87" s="2152"/>
      <c r="NOR87" s="2151"/>
      <c r="NOS87" s="2152"/>
      <c r="NOT87" s="2152"/>
      <c r="NOU87" s="2152"/>
      <c r="NOV87" s="2152"/>
      <c r="NOW87" s="2152"/>
      <c r="NOX87" s="2151"/>
      <c r="NOY87" s="2152"/>
      <c r="NOZ87" s="2152"/>
      <c r="NPA87" s="2152"/>
      <c r="NPB87" s="2152"/>
      <c r="NPC87" s="2152"/>
      <c r="NPD87" s="2151"/>
      <c r="NPE87" s="2152"/>
      <c r="NPF87" s="2152"/>
      <c r="NPG87" s="2152"/>
      <c r="NPH87" s="2152"/>
      <c r="NPI87" s="2152"/>
      <c r="NPJ87" s="2151"/>
      <c r="NPK87" s="2152"/>
      <c r="NPL87" s="2152"/>
      <c r="NPM87" s="2152"/>
      <c r="NPN87" s="2152"/>
      <c r="NPO87" s="2152"/>
      <c r="NPP87" s="2151"/>
      <c r="NPQ87" s="2152"/>
      <c r="NPR87" s="2152"/>
      <c r="NPS87" s="2152"/>
      <c r="NPT87" s="2152"/>
      <c r="NPU87" s="2152"/>
      <c r="NPV87" s="2151"/>
      <c r="NPW87" s="2152"/>
      <c r="NPX87" s="2152"/>
      <c r="NPY87" s="2152"/>
      <c r="NPZ87" s="2152"/>
      <c r="NQA87" s="2152"/>
      <c r="NQB87" s="2151"/>
      <c r="NQC87" s="2152"/>
      <c r="NQD87" s="2152"/>
      <c r="NQE87" s="2152"/>
      <c r="NQF87" s="2152"/>
      <c r="NQG87" s="2152"/>
      <c r="NQH87" s="2151"/>
      <c r="NQI87" s="2152"/>
      <c r="NQJ87" s="2152"/>
      <c r="NQK87" s="2152"/>
      <c r="NQL87" s="2152"/>
      <c r="NQM87" s="2152"/>
      <c r="NQN87" s="2151"/>
      <c r="NQO87" s="2152"/>
      <c r="NQP87" s="2152"/>
      <c r="NQQ87" s="2152"/>
      <c r="NQR87" s="2152"/>
      <c r="NQS87" s="2152"/>
      <c r="NQT87" s="2151"/>
      <c r="NQU87" s="2152"/>
      <c r="NQV87" s="2152"/>
      <c r="NQW87" s="2152"/>
      <c r="NQX87" s="2152"/>
      <c r="NQY87" s="2152"/>
      <c r="NQZ87" s="2151"/>
      <c r="NRA87" s="2152"/>
      <c r="NRB87" s="2152"/>
      <c r="NRC87" s="2152"/>
      <c r="NRD87" s="2152"/>
      <c r="NRE87" s="2152"/>
      <c r="NRF87" s="2151"/>
      <c r="NRG87" s="2152"/>
      <c r="NRH87" s="2152"/>
      <c r="NRI87" s="2152"/>
      <c r="NRJ87" s="2152"/>
      <c r="NRK87" s="2152"/>
      <c r="NRL87" s="2151"/>
      <c r="NRM87" s="2152"/>
      <c r="NRN87" s="2152"/>
      <c r="NRO87" s="2152"/>
      <c r="NRP87" s="2152"/>
      <c r="NRQ87" s="2152"/>
      <c r="NRR87" s="2151"/>
      <c r="NRS87" s="2152"/>
      <c r="NRT87" s="2152"/>
      <c r="NRU87" s="2152"/>
      <c r="NRV87" s="2152"/>
      <c r="NRW87" s="2152"/>
      <c r="NRX87" s="2151"/>
      <c r="NRY87" s="2152"/>
      <c r="NRZ87" s="2152"/>
      <c r="NSA87" s="2152"/>
      <c r="NSB87" s="2152"/>
      <c r="NSC87" s="2152"/>
      <c r="NSD87" s="2151"/>
      <c r="NSE87" s="2152"/>
      <c r="NSF87" s="2152"/>
      <c r="NSG87" s="2152"/>
      <c r="NSH87" s="2152"/>
      <c r="NSI87" s="2152"/>
      <c r="NSJ87" s="2151"/>
      <c r="NSK87" s="2152"/>
      <c r="NSL87" s="2152"/>
      <c r="NSM87" s="2152"/>
      <c r="NSN87" s="2152"/>
      <c r="NSO87" s="2152"/>
      <c r="NSP87" s="2151"/>
      <c r="NSQ87" s="2152"/>
      <c r="NSR87" s="2152"/>
      <c r="NSS87" s="2152"/>
      <c r="NST87" s="2152"/>
      <c r="NSU87" s="2152"/>
      <c r="NSV87" s="2151"/>
      <c r="NSW87" s="2152"/>
      <c r="NSX87" s="2152"/>
      <c r="NSY87" s="2152"/>
      <c r="NSZ87" s="2152"/>
      <c r="NTA87" s="2152"/>
      <c r="NTB87" s="2151"/>
      <c r="NTC87" s="2152"/>
      <c r="NTD87" s="2152"/>
      <c r="NTE87" s="2152"/>
      <c r="NTF87" s="2152"/>
      <c r="NTG87" s="2152"/>
      <c r="NTH87" s="2151"/>
      <c r="NTI87" s="2152"/>
      <c r="NTJ87" s="2152"/>
      <c r="NTK87" s="2152"/>
      <c r="NTL87" s="2152"/>
      <c r="NTM87" s="2152"/>
      <c r="NTN87" s="2151"/>
      <c r="NTO87" s="2152"/>
      <c r="NTP87" s="2152"/>
      <c r="NTQ87" s="2152"/>
      <c r="NTR87" s="2152"/>
      <c r="NTS87" s="2152"/>
      <c r="NTT87" s="2151"/>
      <c r="NTU87" s="2152"/>
      <c r="NTV87" s="2152"/>
      <c r="NTW87" s="2152"/>
      <c r="NTX87" s="2152"/>
      <c r="NTY87" s="2152"/>
      <c r="NTZ87" s="2151"/>
      <c r="NUA87" s="2152"/>
      <c r="NUB87" s="2152"/>
      <c r="NUC87" s="2152"/>
      <c r="NUD87" s="2152"/>
      <c r="NUE87" s="2152"/>
      <c r="NUF87" s="2151"/>
      <c r="NUG87" s="2152"/>
      <c r="NUH87" s="2152"/>
      <c r="NUI87" s="2152"/>
      <c r="NUJ87" s="2152"/>
      <c r="NUK87" s="2152"/>
      <c r="NUL87" s="2151"/>
      <c r="NUM87" s="2152"/>
      <c r="NUN87" s="2152"/>
      <c r="NUO87" s="2152"/>
      <c r="NUP87" s="2152"/>
      <c r="NUQ87" s="2152"/>
      <c r="NUR87" s="2151"/>
      <c r="NUS87" s="2152"/>
      <c r="NUT87" s="2152"/>
      <c r="NUU87" s="2152"/>
      <c r="NUV87" s="2152"/>
      <c r="NUW87" s="2152"/>
      <c r="NUX87" s="2151"/>
      <c r="NUY87" s="2152"/>
      <c r="NUZ87" s="2152"/>
      <c r="NVA87" s="2152"/>
      <c r="NVB87" s="2152"/>
      <c r="NVC87" s="2152"/>
      <c r="NVD87" s="2151"/>
      <c r="NVE87" s="2152"/>
      <c r="NVF87" s="2152"/>
      <c r="NVG87" s="2152"/>
      <c r="NVH87" s="2152"/>
      <c r="NVI87" s="2152"/>
      <c r="NVJ87" s="2151"/>
      <c r="NVK87" s="2152"/>
      <c r="NVL87" s="2152"/>
      <c r="NVM87" s="2152"/>
      <c r="NVN87" s="2152"/>
      <c r="NVO87" s="2152"/>
      <c r="NVP87" s="2151"/>
      <c r="NVQ87" s="2152"/>
      <c r="NVR87" s="2152"/>
      <c r="NVS87" s="2152"/>
      <c r="NVT87" s="2152"/>
      <c r="NVU87" s="2152"/>
      <c r="NVV87" s="2151"/>
      <c r="NVW87" s="2152"/>
      <c r="NVX87" s="2152"/>
      <c r="NVY87" s="2152"/>
      <c r="NVZ87" s="2152"/>
      <c r="NWA87" s="2152"/>
      <c r="NWB87" s="2151"/>
      <c r="NWC87" s="2152"/>
      <c r="NWD87" s="2152"/>
      <c r="NWE87" s="2152"/>
      <c r="NWF87" s="2152"/>
      <c r="NWG87" s="2152"/>
      <c r="NWH87" s="2151"/>
      <c r="NWI87" s="2152"/>
      <c r="NWJ87" s="2152"/>
      <c r="NWK87" s="2152"/>
      <c r="NWL87" s="2152"/>
      <c r="NWM87" s="2152"/>
      <c r="NWN87" s="2151"/>
      <c r="NWO87" s="2152"/>
      <c r="NWP87" s="2152"/>
      <c r="NWQ87" s="2152"/>
      <c r="NWR87" s="2152"/>
      <c r="NWS87" s="2152"/>
      <c r="NWT87" s="2151"/>
      <c r="NWU87" s="2152"/>
      <c r="NWV87" s="2152"/>
      <c r="NWW87" s="2152"/>
      <c r="NWX87" s="2152"/>
      <c r="NWY87" s="2152"/>
      <c r="NWZ87" s="2151"/>
      <c r="NXA87" s="2152"/>
      <c r="NXB87" s="2152"/>
      <c r="NXC87" s="2152"/>
      <c r="NXD87" s="2152"/>
      <c r="NXE87" s="2152"/>
      <c r="NXF87" s="2151"/>
      <c r="NXG87" s="2152"/>
      <c r="NXH87" s="2152"/>
      <c r="NXI87" s="2152"/>
      <c r="NXJ87" s="2152"/>
      <c r="NXK87" s="2152"/>
      <c r="NXL87" s="2151"/>
      <c r="NXM87" s="2152"/>
      <c r="NXN87" s="2152"/>
      <c r="NXO87" s="2152"/>
      <c r="NXP87" s="2152"/>
      <c r="NXQ87" s="2152"/>
      <c r="NXR87" s="2151"/>
      <c r="NXS87" s="2152"/>
      <c r="NXT87" s="2152"/>
      <c r="NXU87" s="2152"/>
      <c r="NXV87" s="2152"/>
      <c r="NXW87" s="2152"/>
      <c r="NXX87" s="2151"/>
      <c r="NXY87" s="2152"/>
      <c r="NXZ87" s="2152"/>
      <c r="NYA87" s="2152"/>
      <c r="NYB87" s="2152"/>
      <c r="NYC87" s="2152"/>
      <c r="NYD87" s="2151"/>
      <c r="NYE87" s="2152"/>
      <c r="NYF87" s="2152"/>
      <c r="NYG87" s="2152"/>
      <c r="NYH87" s="2152"/>
      <c r="NYI87" s="2152"/>
      <c r="NYJ87" s="2151"/>
      <c r="NYK87" s="2152"/>
      <c r="NYL87" s="2152"/>
      <c r="NYM87" s="2152"/>
      <c r="NYN87" s="2152"/>
      <c r="NYO87" s="2152"/>
      <c r="NYP87" s="2151"/>
      <c r="NYQ87" s="2152"/>
      <c r="NYR87" s="2152"/>
      <c r="NYS87" s="2152"/>
      <c r="NYT87" s="2152"/>
      <c r="NYU87" s="2152"/>
      <c r="NYV87" s="2151"/>
      <c r="NYW87" s="2152"/>
      <c r="NYX87" s="2152"/>
      <c r="NYY87" s="2152"/>
      <c r="NYZ87" s="2152"/>
      <c r="NZA87" s="2152"/>
      <c r="NZB87" s="2151"/>
      <c r="NZC87" s="2152"/>
      <c r="NZD87" s="2152"/>
      <c r="NZE87" s="2152"/>
      <c r="NZF87" s="2152"/>
      <c r="NZG87" s="2152"/>
      <c r="NZH87" s="2151"/>
      <c r="NZI87" s="2152"/>
      <c r="NZJ87" s="2152"/>
      <c r="NZK87" s="2152"/>
      <c r="NZL87" s="2152"/>
      <c r="NZM87" s="2152"/>
      <c r="NZN87" s="2151"/>
      <c r="NZO87" s="2152"/>
      <c r="NZP87" s="2152"/>
      <c r="NZQ87" s="2152"/>
      <c r="NZR87" s="2152"/>
      <c r="NZS87" s="2152"/>
      <c r="NZT87" s="2151"/>
      <c r="NZU87" s="2152"/>
      <c r="NZV87" s="2152"/>
      <c r="NZW87" s="2152"/>
      <c r="NZX87" s="2152"/>
      <c r="NZY87" s="2152"/>
      <c r="NZZ87" s="2151"/>
      <c r="OAA87" s="2152"/>
      <c r="OAB87" s="2152"/>
      <c r="OAC87" s="2152"/>
      <c r="OAD87" s="2152"/>
      <c r="OAE87" s="2152"/>
      <c r="OAF87" s="2151"/>
      <c r="OAG87" s="2152"/>
      <c r="OAH87" s="2152"/>
      <c r="OAI87" s="2152"/>
      <c r="OAJ87" s="2152"/>
      <c r="OAK87" s="2152"/>
      <c r="OAL87" s="2151"/>
      <c r="OAM87" s="2152"/>
      <c r="OAN87" s="2152"/>
      <c r="OAO87" s="2152"/>
      <c r="OAP87" s="2152"/>
      <c r="OAQ87" s="2152"/>
      <c r="OAR87" s="2151"/>
      <c r="OAS87" s="2152"/>
      <c r="OAT87" s="2152"/>
      <c r="OAU87" s="2152"/>
      <c r="OAV87" s="2152"/>
      <c r="OAW87" s="2152"/>
      <c r="OAX87" s="2151"/>
      <c r="OAY87" s="2152"/>
      <c r="OAZ87" s="2152"/>
      <c r="OBA87" s="2152"/>
      <c r="OBB87" s="2152"/>
      <c r="OBC87" s="2152"/>
      <c r="OBD87" s="2151"/>
      <c r="OBE87" s="2152"/>
      <c r="OBF87" s="2152"/>
      <c r="OBG87" s="2152"/>
      <c r="OBH87" s="2152"/>
      <c r="OBI87" s="2152"/>
      <c r="OBJ87" s="2151"/>
      <c r="OBK87" s="2152"/>
      <c r="OBL87" s="2152"/>
      <c r="OBM87" s="2152"/>
      <c r="OBN87" s="2152"/>
      <c r="OBO87" s="2152"/>
      <c r="OBP87" s="2151"/>
      <c r="OBQ87" s="2152"/>
      <c r="OBR87" s="2152"/>
      <c r="OBS87" s="2152"/>
      <c r="OBT87" s="2152"/>
      <c r="OBU87" s="2152"/>
      <c r="OBV87" s="2151"/>
      <c r="OBW87" s="2152"/>
      <c r="OBX87" s="2152"/>
      <c r="OBY87" s="2152"/>
      <c r="OBZ87" s="2152"/>
      <c r="OCA87" s="2152"/>
      <c r="OCB87" s="2151"/>
      <c r="OCC87" s="2152"/>
      <c r="OCD87" s="2152"/>
      <c r="OCE87" s="2152"/>
      <c r="OCF87" s="2152"/>
      <c r="OCG87" s="2152"/>
      <c r="OCH87" s="2151"/>
      <c r="OCI87" s="2152"/>
      <c r="OCJ87" s="2152"/>
      <c r="OCK87" s="2152"/>
      <c r="OCL87" s="2152"/>
      <c r="OCM87" s="2152"/>
      <c r="OCN87" s="2151"/>
      <c r="OCO87" s="2152"/>
      <c r="OCP87" s="2152"/>
      <c r="OCQ87" s="2152"/>
      <c r="OCR87" s="2152"/>
      <c r="OCS87" s="2152"/>
      <c r="OCT87" s="2151"/>
      <c r="OCU87" s="2152"/>
      <c r="OCV87" s="2152"/>
      <c r="OCW87" s="2152"/>
      <c r="OCX87" s="2152"/>
      <c r="OCY87" s="2152"/>
      <c r="OCZ87" s="2151"/>
      <c r="ODA87" s="2152"/>
      <c r="ODB87" s="2152"/>
      <c r="ODC87" s="2152"/>
      <c r="ODD87" s="2152"/>
      <c r="ODE87" s="2152"/>
      <c r="ODF87" s="2151"/>
      <c r="ODG87" s="2152"/>
      <c r="ODH87" s="2152"/>
      <c r="ODI87" s="2152"/>
      <c r="ODJ87" s="2152"/>
      <c r="ODK87" s="2152"/>
      <c r="ODL87" s="2151"/>
      <c r="ODM87" s="2152"/>
      <c r="ODN87" s="2152"/>
      <c r="ODO87" s="2152"/>
      <c r="ODP87" s="2152"/>
      <c r="ODQ87" s="2152"/>
      <c r="ODR87" s="2151"/>
      <c r="ODS87" s="2152"/>
      <c r="ODT87" s="2152"/>
      <c r="ODU87" s="2152"/>
      <c r="ODV87" s="2152"/>
      <c r="ODW87" s="2152"/>
      <c r="ODX87" s="2151"/>
      <c r="ODY87" s="2152"/>
      <c r="ODZ87" s="2152"/>
      <c r="OEA87" s="2152"/>
      <c r="OEB87" s="2152"/>
      <c r="OEC87" s="2152"/>
      <c r="OED87" s="2151"/>
      <c r="OEE87" s="2152"/>
      <c r="OEF87" s="2152"/>
      <c r="OEG87" s="2152"/>
      <c r="OEH87" s="2152"/>
      <c r="OEI87" s="2152"/>
      <c r="OEJ87" s="2151"/>
      <c r="OEK87" s="2152"/>
      <c r="OEL87" s="2152"/>
      <c r="OEM87" s="2152"/>
      <c r="OEN87" s="2152"/>
      <c r="OEO87" s="2152"/>
      <c r="OEP87" s="2151"/>
      <c r="OEQ87" s="2152"/>
      <c r="OER87" s="2152"/>
      <c r="OES87" s="2152"/>
      <c r="OET87" s="2152"/>
      <c r="OEU87" s="2152"/>
      <c r="OEV87" s="2151"/>
      <c r="OEW87" s="2152"/>
      <c r="OEX87" s="2152"/>
      <c r="OEY87" s="2152"/>
      <c r="OEZ87" s="2152"/>
      <c r="OFA87" s="2152"/>
      <c r="OFB87" s="2151"/>
      <c r="OFC87" s="2152"/>
      <c r="OFD87" s="2152"/>
      <c r="OFE87" s="2152"/>
      <c r="OFF87" s="2152"/>
      <c r="OFG87" s="2152"/>
      <c r="OFH87" s="2151"/>
      <c r="OFI87" s="2152"/>
      <c r="OFJ87" s="2152"/>
      <c r="OFK87" s="2152"/>
      <c r="OFL87" s="2152"/>
      <c r="OFM87" s="2152"/>
      <c r="OFN87" s="2151"/>
      <c r="OFO87" s="2152"/>
      <c r="OFP87" s="2152"/>
      <c r="OFQ87" s="2152"/>
      <c r="OFR87" s="2152"/>
      <c r="OFS87" s="2152"/>
      <c r="OFT87" s="2151"/>
      <c r="OFU87" s="2152"/>
      <c r="OFV87" s="2152"/>
      <c r="OFW87" s="2152"/>
      <c r="OFX87" s="2152"/>
      <c r="OFY87" s="2152"/>
      <c r="OFZ87" s="2151"/>
      <c r="OGA87" s="2152"/>
      <c r="OGB87" s="2152"/>
      <c r="OGC87" s="2152"/>
      <c r="OGD87" s="2152"/>
      <c r="OGE87" s="2152"/>
      <c r="OGF87" s="2151"/>
      <c r="OGG87" s="2152"/>
      <c r="OGH87" s="2152"/>
      <c r="OGI87" s="2152"/>
      <c r="OGJ87" s="2152"/>
      <c r="OGK87" s="2152"/>
      <c r="OGL87" s="2151"/>
      <c r="OGM87" s="2152"/>
      <c r="OGN87" s="2152"/>
      <c r="OGO87" s="2152"/>
      <c r="OGP87" s="2152"/>
      <c r="OGQ87" s="2152"/>
      <c r="OGR87" s="2151"/>
      <c r="OGS87" s="2152"/>
      <c r="OGT87" s="2152"/>
      <c r="OGU87" s="2152"/>
      <c r="OGV87" s="2152"/>
      <c r="OGW87" s="2152"/>
      <c r="OGX87" s="2151"/>
      <c r="OGY87" s="2152"/>
      <c r="OGZ87" s="2152"/>
      <c r="OHA87" s="2152"/>
      <c r="OHB87" s="2152"/>
      <c r="OHC87" s="2152"/>
      <c r="OHD87" s="2151"/>
      <c r="OHE87" s="2152"/>
      <c r="OHF87" s="2152"/>
      <c r="OHG87" s="2152"/>
      <c r="OHH87" s="2152"/>
      <c r="OHI87" s="2152"/>
      <c r="OHJ87" s="2151"/>
      <c r="OHK87" s="2152"/>
      <c r="OHL87" s="2152"/>
      <c r="OHM87" s="2152"/>
      <c r="OHN87" s="2152"/>
      <c r="OHO87" s="2152"/>
      <c r="OHP87" s="2151"/>
      <c r="OHQ87" s="2152"/>
      <c r="OHR87" s="2152"/>
      <c r="OHS87" s="2152"/>
      <c r="OHT87" s="2152"/>
      <c r="OHU87" s="2152"/>
      <c r="OHV87" s="2151"/>
      <c r="OHW87" s="2152"/>
      <c r="OHX87" s="2152"/>
      <c r="OHY87" s="2152"/>
      <c r="OHZ87" s="2152"/>
      <c r="OIA87" s="2152"/>
      <c r="OIB87" s="2151"/>
      <c r="OIC87" s="2152"/>
      <c r="OID87" s="2152"/>
      <c r="OIE87" s="2152"/>
      <c r="OIF87" s="2152"/>
      <c r="OIG87" s="2152"/>
      <c r="OIH87" s="2151"/>
      <c r="OII87" s="2152"/>
      <c r="OIJ87" s="2152"/>
      <c r="OIK87" s="2152"/>
      <c r="OIL87" s="2152"/>
      <c r="OIM87" s="2152"/>
      <c r="OIN87" s="2151"/>
      <c r="OIO87" s="2152"/>
      <c r="OIP87" s="2152"/>
      <c r="OIQ87" s="2152"/>
      <c r="OIR87" s="2152"/>
      <c r="OIS87" s="2152"/>
      <c r="OIT87" s="2151"/>
      <c r="OIU87" s="2152"/>
      <c r="OIV87" s="2152"/>
      <c r="OIW87" s="2152"/>
      <c r="OIX87" s="2152"/>
      <c r="OIY87" s="2152"/>
      <c r="OIZ87" s="2151"/>
      <c r="OJA87" s="2152"/>
      <c r="OJB87" s="2152"/>
      <c r="OJC87" s="2152"/>
      <c r="OJD87" s="2152"/>
      <c r="OJE87" s="2152"/>
      <c r="OJF87" s="2151"/>
      <c r="OJG87" s="2152"/>
      <c r="OJH87" s="2152"/>
      <c r="OJI87" s="2152"/>
      <c r="OJJ87" s="2152"/>
      <c r="OJK87" s="2152"/>
      <c r="OJL87" s="2151"/>
      <c r="OJM87" s="2152"/>
      <c r="OJN87" s="2152"/>
      <c r="OJO87" s="2152"/>
      <c r="OJP87" s="2152"/>
      <c r="OJQ87" s="2152"/>
      <c r="OJR87" s="2151"/>
      <c r="OJS87" s="2152"/>
      <c r="OJT87" s="2152"/>
      <c r="OJU87" s="2152"/>
      <c r="OJV87" s="2152"/>
      <c r="OJW87" s="2152"/>
      <c r="OJX87" s="2151"/>
      <c r="OJY87" s="2152"/>
      <c r="OJZ87" s="2152"/>
      <c r="OKA87" s="2152"/>
      <c r="OKB87" s="2152"/>
      <c r="OKC87" s="2152"/>
      <c r="OKD87" s="2151"/>
      <c r="OKE87" s="2152"/>
      <c r="OKF87" s="2152"/>
      <c r="OKG87" s="2152"/>
      <c r="OKH87" s="2152"/>
      <c r="OKI87" s="2152"/>
      <c r="OKJ87" s="2151"/>
      <c r="OKK87" s="2152"/>
      <c r="OKL87" s="2152"/>
      <c r="OKM87" s="2152"/>
      <c r="OKN87" s="2152"/>
      <c r="OKO87" s="2152"/>
      <c r="OKP87" s="2151"/>
      <c r="OKQ87" s="2152"/>
      <c r="OKR87" s="2152"/>
      <c r="OKS87" s="2152"/>
      <c r="OKT87" s="2152"/>
      <c r="OKU87" s="2152"/>
      <c r="OKV87" s="2151"/>
      <c r="OKW87" s="2152"/>
      <c r="OKX87" s="2152"/>
      <c r="OKY87" s="2152"/>
      <c r="OKZ87" s="2152"/>
      <c r="OLA87" s="2152"/>
      <c r="OLB87" s="2151"/>
      <c r="OLC87" s="2152"/>
      <c r="OLD87" s="2152"/>
      <c r="OLE87" s="2152"/>
      <c r="OLF87" s="2152"/>
      <c r="OLG87" s="2152"/>
      <c r="OLH87" s="2151"/>
      <c r="OLI87" s="2152"/>
      <c r="OLJ87" s="2152"/>
      <c r="OLK87" s="2152"/>
      <c r="OLL87" s="2152"/>
      <c r="OLM87" s="2152"/>
      <c r="OLN87" s="2151"/>
      <c r="OLO87" s="2152"/>
      <c r="OLP87" s="2152"/>
      <c r="OLQ87" s="2152"/>
      <c r="OLR87" s="2152"/>
      <c r="OLS87" s="2152"/>
      <c r="OLT87" s="2151"/>
      <c r="OLU87" s="2152"/>
      <c r="OLV87" s="2152"/>
      <c r="OLW87" s="2152"/>
      <c r="OLX87" s="2152"/>
      <c r="OLY87" s="2152"/>
      <c r="OLZ87" s="2151"/>
      <c r="OMA87" s="2152"/>
      <c r="OMB87" s="2152"/>
      <c r="OMC87" s="2152"/>
      <c r="OMD87" s="2152"/>
      <c r="OME87" s="2152"/>
      <c r="OMF87" s="2151"/>
      <c r="OMG87" s="2152"/>
      <c r="OMH87" s="2152"/>
      <c r="OMI87" s="2152"/>
      <c r="OMJ87" s="2152"/>
      <c r="OMK87" s="2152"/>
      <c r="OML87" s="2151"/>
      <c r="OMM87" s="2152"/>
      <c r="OMN87" s="2152"/>
      <c r="OMO87" s="2152"/>
      <c r="OMP87" s="2152"/>
      <c r="OMQ87" s="2152"/>
      <c r="OMR87" s="2151"/>
      <c r="OMS87" s="2152"/>
      <c r="OMT87" s="2152"/>
      <c r="OMU87" s="2152"/>
      <c r="OMV87" s="2152"/>
      <c r="OMW87" s="2152"/>
      <c r="OMX87" s="2151"/>
      <c r="OMY87" s="2152"/>
      <c r="OMZ87" s="2152"/>
      <c r="ONA87" s="2152"/>
      <c r="ONB87" s="2152"/>
      <c r="ONC87" s="2152"/>
      <c r="OND87" s="2151"/>
      <c r="ONE87" s="2152"/>
      <c r="ONF87" s="2152"/>
      <c r="ONG87" s="2152"/>
      <c r="ONH87" s="2152"/>
      <c r="ONI87" s="2152"/>
      <c r="ONJ87" s="2151"/>
      <c r="ONK87" s="2152"/>
      <c r="ONL87" s="2152"/>
      <c r="ONM87" s="2152"/>
      <c r="ONN87" s="2152"/>
      <c r="ONO87" s="2152"/>
      <c r="ONP87" s="2151"/>
      <c r="ONQ87" s="2152"/>
      <c r="ONR87" s="2152"/>
      <c r="ONS87" s="2152"/>
      <c r="ONT87" s="2152"/>
      <c r="ONU87" s="2152"/>
      <c r="ONV87" s="2151"/>
      <c r="ONW87" s="2152"/>
      <c r="ONX87" s="2152"/>
      <c r="ONY87" s="2152"/>
      <c r="ONZ87" s="2152"/>
      <c r="OOA87" s="2152"/>
      <c r="OOB87" s="2151"/>
      <c r="OOC87" s="2152"/>
      <c r="OOD87" s="2152"/>
      <c r="OOE87" s="2152"/>
      <c r="OOF87" s="2152"/>
      <c r="OOG87" s="2152"/>
      <c r="OOH87" s="2151"/>
      <c r="OOI87" s="2152"/>
      <c r="OOJ87" s="2152"/>
      <c r="OOK87" s="2152"/>
      <c r="OOL87" s="2152"/>
      <c r="OOM87" s="2152"/>
      <c r="OON87" s="2151"/>
      <c r="OOO87" s="2152"/>
      <c r="OOP87" s="2152"/>
      <c r="OOQ87" s="2152"/>
      <c r="OOR87" s="2152"/>
      <c r="OOS87" s="2152"/>
      <c r="OOT87" s="2151"/>
      <c r="OOU87" s="2152"/>
      <c r="OOV87" s="2152"/>
      <c r="OOW87" s="2152"/>
      <c r="OOX87" s="2152"/>
      <c r="OOY87" s="2152"/>
      <c r="OOZ87" s="2151"/>
      <c r="OPA87" s="2152"/>
      <c r="OPB87" s="2152"/>
      <c r="OPC87" s="2152"/>
      <c r="OPD87" s="2152"/>
      <c r="OPE87" s="2152"/>
      <c r="OPF87" s="2151"/>
      <c r="OPG87" s="2152"/>
      <c r="OPH87" s="2152"/>
      <c r="OPI87" s="2152"/>
      <c r="OPJ87" s="2152"/>
      <c r="OPK87" s="2152"/>
      <c r="OPL87" s="2151"/>
      <c r="OPM87" s="2152"/>
      <c r="OPN87" s="2152"/>
      <c r="OPO87" s="2152"/>
      <c r="OPP87" s="2152"/>
      <c r="OPQ87" s="2152"/>
      <c r="OPR87" s="2151"/>
      <c r="OPS87" s="2152"/>
      <c r="OPT87" s="2152"/>
      <c r="OPU87" s="2152"/>
      <c r="OPV87" s="2152"/>
      <c r="OPW87" s="2152"/>
      <c r="OPX87" s="2151"/>
      <c r="OPY87" s="2152"/>
      <c r="OPZ87" s="2152"/>
      <c r="OQA87" s="2152"/>
      <c r="OQB87" s="2152"/>
      <c r="OQC87" s="2152"/>
      <c r="OQD87" s="2151"/>
      <c r="OQE87" s="2152"/>
      <c r="OQF87" s="2152"/>
      <c r="OQG87" s="2152"/>
      <c r="OQH87" s="2152"/>
      <c r="OQI87" s="2152"/>
      <c r="OQJ87" s="2151"/>
      <c r="OQK87" s="2152"/>
      <c r="OQL87" s="2152"/>
      <c r="OQM87" s="2152"/>
      <c r="OQN87" s="2152"/>
      <c r="OQO87" s="2152"/>
      <c r="OQP87" s="2151"/>
      <c r="OQQ87" s="2152"/>
      <c r="OQR87" s="2152"/>
      <c r="OQS87" s="2152"/>
      <c r="OQT87" s="2152"/>
      <c r="OQU87" s="2152"/>
      <c r="OQV87" s="2151"/>
      <c r="OQW87" s="2152"/>
      <c r="OQX87" s="2152"/>
      <c r="OQY87" s="2152"/>
      <c r="OQZ87" s="2152"/>
      <c r="ORA87" s="2152"/>
      <c r="ORB87" s="2151"/>
      <c r="ORC87" s="2152"/>
      <c r="ORD87" s="2152"/>
      <c r="ORE87" s="2152"/>
      <c r="ORF87" s="2152"/>
      <c r="ORG87" s="2152"/>
      <c r="ORH87" s="2151"/>
      <c r="ORI87" s="2152"/>
      <c r="ORJ87" s="2152"/>
      <c r="ORK87" s="2152"/>
      <c r="ORL87" s="2152"/>
      <c r="ORM87" s="2152"/>
      <c r="ORN87" s="2151"/>
      <c r="ORO87" s="2152"/>
      <c r="ORP87" s="2152"/>
      <c r="ORQ87" s="2152"/>
      <c r="ORR87" s="2152"/>
      <c r="ORS87" s="2152"/>
      <c r="ORT87" s="2151"/>
      <c r="ORU87" s="2152"/>
      <c r="ORV87" s="2152"/>
      <c r="ORW87" s="2152"/>
      <c r="ORX87" s="2152"/>
      <c r="ORY87" s="2152"/>
      <c r="ORZ87" s="2151"/>
      <c r="OSA87" s="2152"/>
      <c r="OSB87" s="2152"/>
      <c r="OSC87" s="2152"/>
      <c r="OSD87" s="2152"/>
      <c r="OSE87" s="2152"/>
      <c r="OSF87" s="2151"/>
      <c r="OSG87" s="2152"/>
      <c r="OSH87" s="2152"/>
      <c r="OSI87" s="2152"/>
      <c r="OSJ87" s="2152"/>
      <c r="OSK87" s="2152"/>
      <c r="OSL87" s="2151"/>
      <c r="OSM87" s="2152"/>
      <c r="OSN87" s="2152"/>
      <c r="OSO87" s="2152"/>
      <c r="OSP87" s="2152"/>
      <c r="OSQ87" s="2152"/>
      <c r="OSR87" s="2151"/>
      <c r="OSS87" s="2152"/>
      <c r="OST87" s="2152"/>
      <c r="OSU87" s="2152"/>
      <c r="OSV87" s="2152"/>
      <c r="OSW87" s="2152"/>
      <c r="OSX87" s="2151"/>
      <c r="OSY87" s="2152"/>
      <c r="OSZ87" s="2152"/>
      <c r="OTA87" s="2152"/>
      <c r="OTB87" s="2152"/>
      <c r="OTC87" s="2152"/>
      <c r="OTD87" s="2151"/>
      <c r="OTE87" s="2152"/>
      <c r="OTF87" s="2152"/>
      <c r="OTG87" s="2152"/>
      <c r="OTH87" s="2152"/>
      <c r="OTI87" s="2152"/>
      <c r="OTJ87" s="2151"/>
      <c r="OTK87" s="2152"/>
      <c r="OTL87" s="2152"/>
      <c r="OTM87" s="2152"/>
      <c r="OTN87" s="2152"/>
      <c r="OTO87" s="2152"/>
      <c r="OTP87" s="2151"/>
      <c r="OTQ87" s="2152"/>
      <c r="OTR87" s="2152"/>
      <c r="OTS87" s="2152"/>
      <c r="OTT87" s="2152"/>
      <c r="OTU87" s="2152"/>
      <c r="OTV87" s="2151"/>
      <c r="OTW87" s="2152"/>
      <c r="OTX87" s="2152"/>
      <c r="OTY87" s="2152"/>
      <c r="OTZ87" s="2152"/>
      <c r="OUA87" s="2152"/>
      <c r="OUB87" s="2151"/>
      <c r="OUC87" s="2152"/>
      <c r="OUD87" s="2152"/>
      <c r="OUE87" s="2152"/>
      <c r="OUF87" s="2152"/>
      <c r="OUG87" s="2152"/>
      <c r="OUH87" s="2151"/>
      <c r="OUI87" s="2152"/>
      <c r="OUJ87" s="2152"/>
      <c r="OUK87" s="2152"/>
      <c r="OUL87" s="2152"/>
      <c r="OUM87" s="2152"/>
      <c r="OUN87" s="2151"/>
      <c r="OUO87" s="2152"/>
      <c r="OUP87" s="2152"/>
      <c r="OUQ87" s="2152"/>
      <c r="OUR87" s="2152"/>
      <c r="OUS87" s="2152"/>
      <c r="OUT87" s="2151"/>
      <c r="OUU87" s="2152"/>
      <c r="OUV87" s="2152"/>
      <c r="OUW87" s="2152"/>
      <c r="OUX87" s="2152"/>
      <c r="OUY87" s="2152"/>
      <c r="OUZ87" s="2151"/>
      <c r="OVA87" s="2152"/>
      <c r="OVB87" s="2152"/>
      <c r="OVC87" s="2152"/>
      <c r="OVD87" s="2152"/>
      <c r="OVE87" s="2152"/>
      <c r="OVF87" s="2151"/>
      <c r="OVG87" s="2152"/>
      <c r="OVH87" s="2152"/>
      <c r="OVI87" s="2152"/>
      <c r="OVJ87" s="2152"/>
      <c r="OVK87" s="2152"/>
      <c r="OVL87" s="2151"/>
      <c r="OVM87" s="2152"/>
      <c r="OVN87" s="2152"/>
      <c r="OVO87" s="2152"/>
      <c r="OVP87" s="2152"/>
      <c r="OVQ87" s="2152"/>
      <c r="OVR87" s="2151"/>
      <c r="OVS87" s="2152"/>
      <c r="OVT87" s="2152"/>
      <c r="OVU87" s="2152"/>
      <c r="OVV87" s="2152"/>
      <c r="OVW87" s="2152"/>
      <c r="OVX87" s="2151"/>
      <c r="OVY87" s="2152"/>
      <c r="OVZ87" s="2152"/>
      <c r="OWA87" s="2152"/>
      <c r="OWB87" s="2152"/>
      <c r="OWC87" s="2152"/>
      <c r="OWD87" s="2151"/>
      <c r="OWE87" s="2152"/>
      <c r="OWF87" s="2152"/>
      <c r="OWG87" s="2152"/>
      <c r="OWH87" s="2152"/>
      <c r="OWI87" s="2152"/>
      <c r="OWJ87" s="2151"/>
      <c r="OWK87" s="2152"/>
      <c r="OWL87" s="2152"/>
      <c r="OWM87" s="2152"/>
      <c r="OWN87" s="2152"/>
      <c r="OWO87" s="2152"/>
      <c r="OWP87" s="2151"/>
      <c r="OWQ87" s="2152"/>
      <c r="OWR87" s="2152"/>
      <c r="OWS87" s="2152"/>
      <c r="OWT87" s="2152"/>
      <c r="OWU87" s="2152"/>
      <c r="OWV87" s="2151"/>
      <c r="OWW87" s="2152"/>
      <c r="OWX87" s="2152"/>
      <c r="OWY87" s="2152"/>
      <c r="OWZ87" s="2152"/>
      <c r="OXA87" s="2152"/>
      <c r="OXB87" s="2151"/>
      <c r="OXC87" s="2152"/>
      <c r="OXD87" s="2152"/>
      <c r="OXE87" s="2152"/>
      <c r="OXF87" s="2152"/>
      <c r="OXG87" s="2152"/>
      <c r="OXH87" s="2151"/>
      <c r="OXI87" s="2152"/>
      <c r="OXJ87" s="2152"/>
      <c r="OXK87" s="2152"/>
      <c r="OXL87" s="2152"/>
      <c r="OXM87" s="2152"/>
      <c r="OXN87" s="2151"/>
      <c r="OXO87" s="2152"/>
      <c r="OXP87" s="2152"/>
      <c r="OXQ87" s="2152"/>
      <c r="OXR87" s="2152"/>
      <c r="OXS87" s="2152"/>
      <c r="OXT87" s="2151"/>
      <c r="OXU87" s="2152"/>
      <c r="OXV87" s="2152"/>
      <c r="OXW87" s="2152"/>
      <c r="OXX87" s="2152"/>
      <c r="OXY87" s="2152"/>
      <c r="OXZ87" s="2151"/>
      <c r="OYA87" s="2152"/>
      <c r="OYB87" s="2152"/>
      <c r="OYC87" s="2152"/>
      <c r="OYD87" s="2152"/>
      <c r="OYE87" s="2152"/>
      <c r="OYF87" s="2151"/>
      <c r="OYG87" s="2152"/>
      <c r="OYH87" s="2152"/>
      <c r="OYI87" s="2152"/>
      <c r="OYJ87" s="2152"/>
      <c r="OYK87" s="2152"/>
      <c r="OYL87" s="2151"/>
      <c r="OYM87" s="2152"/>
      <c r="OYN87" s="2152"/>
      <c r="OYO87" s="2152"/>
      <c r="OYP87" s="2152"/>
      <c r="OYQ87" s="2152"/>
      <c r="OYR87" s="2151"/>
      <c r="OYS87" s="2152"/>
      <c r="OYT87" s="2152"/>
      <c r="OYU87" s="2152"/>
      <c r="OYV87" s="2152"/>
      <c r="OYW87" s="2152"/>
      <c r="OYX87" s="2151"/>
      <c r="OYY87" s="2152"/>
      <c r="OYZ87" s="2152"/>
      <c r="OZA87" s="2152"/>
      <c r="OZB87" s="2152"/>
      <c r="OZC87" s="2152"/>
      <c r="OZD87" s="2151"/>
      <c r="OZE87" s="2152"/>
      <c r="OZF87" s="2152"/>
      <c r="OZG87" s="2152"/>
      <c r="OZH87" s="2152"/>
      <c r="OZI87" s="2152"/>
      <c r="OZJ87" s="2151"/>
      <c r="OZK87" s="2152"/>
      <c r="OZL87" s="2152"/>
      <c r="OZM87" s="2152"/>
      <c r="OZN87" s="2152"/>
      <c r="OZO87" s="2152"/>
      <c r="OZP87" s="2151"/>
      <c r="OZQ87" s="2152"/>
      <c r="OZR87" s="2152"/>
      <c r="OZS87" s="2152"/>
      <c r="OZT87" s="2152"/>
      <c r="OZU87" s="2152"/>
      <c r="OZV87" s="2151"/>
      <c r="OZW87" s="2152"/>
      <c r="OZX87" s="2152"/>
      <c r="OZY87" s="2152"/>
      <c r="OZZ87" s="2152"/>
      <c r="PAA87" s="2152"/>
      <c r="PAB87" s="2151"/>
      <c r="PAC87" s="2152"/>
      <c r="PAD87" s="2152"/>
      <c r="PAE87" s="2152"/>
      <c r="PAF87" s="2152"/>
      <c r="PAG87" s="2152"/>
      <c r="PAH87" s="2151"/>
      <c r="PAI87" s="2152"/>
      <c r="PAJ87" s="2152"/>
      <c r="PAK87" s="2152"/>
      <c r="PAL87" s="2152"/>
      <c r="PAM87" s="2152"/>
      <c r="PAN87" s="2151"/>
      <c r="PAO87" s="2152"/>
      <c r="PAP87" s="2152"/>
      <c r="PAQ87" s="2152"/>
      <c r="PAR87" s="2152"/>
      <c r="PAS87" s="2152"/>
      <c r="PAT87" s="2151"/>
      <c r="PAU87" s="2152"/>
      <c r="PAV87" s="2152"/>
      <c r="PAW87" s="2152"/>
      <c r="PAX87" s="2152"/>
      <c r="PAY87" s="2152"/>
      <c r="PAZ87" s="2151"/>
      <c r="PBA87" s="2152"/>
      <c r="PBB87" s="2152"/>
      <c r="PBC87" s="2152"/>
      <c r="PBD87" s="2152"/>
      <c r="PBE87" s="2152"/>
      <c r="PBF87" s="2151"/>
      <c r="PBG87" s="2152"/>
      <c r="PBH87" s="2152"/>
      <c r="PBI87" s="2152"/>
      <c r="PBJ87" s="2152"/>
      <c r="PBK87" s="2152"/>
      <c r="PBL87" s="2151"/>
      <c r="PBM87" s="2152"/>
      <c r="PBN87" s="2152"/>
      <c r="PBO87" s="2152"/>
      <c r="PBP87" s="2152"/>
      <c r="PBQ87" s="2152"/>
      <c r="PBR87" s="2151"/>
      <c r="PBS87" s="2152"/>
      <c r="PBT87" s="2152"/>
      <c r="PBU87" s="2152"/>
      <c r="PBV87" s="2152"/>
      <c r="PBW87" s="2152"/>
      <c r="PBX87" s="2151"/>
      <c r="PBY87" s="2152"/>
      <c r="PBZ87" s="2152"/>
      <c r="PCA87" s="2152"/>
      <c r="PCB87" s="2152"/>
      <c r="PCC87" s="2152"/>
      <c r="PCD87" s="2151"/>
      <c r="PCE87" s="2152"/>
      <c r="PCF87" s="2152"/>
      <c r="PCG87" s="2152"/>
      <c r="PCH87" s="2152"/>
      <c r="PCI87" s="2152"/>
      <c r="PCJ87" s="2151"/>
      <c r="PCK87" s="2152"/>
      <c r="PCL87" s="2152"/>
      <c r="PCM87" s="2152"/>
      <c r="PCN87" s="2152"/>
      <c r="PCO87" s="2152"/>
      <c r="PCP87" s="2151"/>
      <c r="PCQ87" s="2152"/>
      <c r="PCR87" s="2152"/>
      <c r="PCS87" s="2152"/>
      <c r="PCT87" s="2152"/>
      <c r="PCU87" s="2152"/>
      <c r="PCV87" s="2151"/>
      <c r="PCW87" s="2152"/>
      <c r="PCX87" s="2152"/>
      <c r="PCY87" s="2152"/>
      <c r="PCZ87" s="2152"/>
      <c r="PDA87" s="2152"/>
      <c r="PDB87" s="2151"/>
      <c r="PDC87" s="2152"/>
      <c r="PDD87" s="2152"/>
      <c r="PDE87" s="2152"/>
      <c r="PDF87" s="2152"/>
      <c r="PDG87" s="2152"/>
      <c r="PDH87" s="2151"/>
      <c r="PDI87" s="2152"/>
      <c r="PDJ87" s="2152"/>
      <c r="PDK87" s="2152"/>
      <c r="PDL87" s="2152"/>
      <c r="PDM87" s="2152"/>
      <c r="PDN87" s="2151"/>
      <c r="PDO87" s="2152"/>
      <c r="PDP87" s="2152"/>
      <c r="PDQ87" s="2152"/>
      <c r="PDR87" s="2152"/>
      <c r="PDS87" s="2152"/>
      <c r="PDT87" s="2151"/>
      <c r="PDU87" s="2152"/>
      <c r="PDV87" s="2152"/>
      <c r="PDW87" s="2152"/>
      <c r="PDX87" s="2152"/>
      <c r="PDY87" s="2152"/>
      <c r="PDZ87" s="2151"/>
      <c r="PEA87" s="2152"/>
      <c r="PEB87" s="2152"/>
      <c r="PEC87" s="2152"/>
      <c r="PED87" s="2152"/>
      <c r="PEE87" s="2152"/>
      <c r="PEF87" s="2151"/>
      <c r="PEG87" s="2152"/>
      <c r="PEH87" s="2152"/>
      <c r="PEI87" s="2152"/>
      <c r="PEJ87" s="2152"/>
      <c r="PEK87" s="2152"/>
      <c r="PEL87" s="2151"/>
      <c r="PEM87" s="2152"/>
      <c r="PEN87" s="2152"/>
      <c r="PEO87" s="2152"/>
      <c r="PEP87" s="2152"/>
      <c r="PEQ87" s="2152"/>
      <c r="PER87" s="2151"/>
      <c r="PES87" s="2152"/>
      <c r="PET87" s="2152"/>
      <c r="PEU87" s="2152"/>
      <c r="PEV87" s="2152"/>
      <c r="PEW87" s="2152"/>
      <c r="PEX87" s="2151"/>
      <c r="PEY87" s="2152"/>
      <c r="PEZ87" s="2152"/>
      <c r="PFA87" s="2152"/>
      <c r="PFB87" s="2152"/>
      <c r="PFC87" s="2152"/>
      <c r="PFD87" s="2151"/>
      <c r="PFE87" s="2152"/>
      <c r="PFF87" s="2152"/>
      <c r="PFG87" s="2152"/>
      <c r="PFH87" s="2152"/>
      <c r="PFI87" s="2152"/>
      <c r="PFJ87" s="2151"/>
      <c r="PFK87" s="2152"/>
      <c r="PFL87" s="2152"/>
      <c r="PFM87" s="2152"/>
      <c r="PFN87" s="2152"/>
      <c r="PFO87" s="2152"/>
      <c r="PFP87" s="2151"/>
      <c r="PFQ87" s="2152"/>
      <c r="PFR87" s="2152"/>
      <c r="PFS87" s="2152"/>
      <c r="PFT87" s="2152"/>
      <c r="PFU87" s="2152"/>
      <c r="PFV87" s="2151"/>
      <c r="PFW87" s="2152"/>
      <c r="PFX87" s="2152"/>
      <c r="PFY87" s="2152"/>
      <c r="PFZ87" s="2152"/>
      <c r="PGA87" s="2152"/>
      <c r="PGB87" s="2151"/>
      <c r="PGC87" s="2152"/>
      <c r="PGD87" s="2152"/>
      <c r="PGE87" s="2152"/>
      <c r="PGF87" s="2152"/>
      <c r="PGG87" s="2152"/>
      <c r="PGH87" s="2151"/>
      <c r="PGI87" s="2152"/>
      <c r="PGJ87" s="2152"/>
      <c r="PGK87" s="2152"/>
      <c r="PGL87" s="2152"/>
      <c r="PGM87" s="2152"/>
      <c r="PGN87" s="2151"/>
      <c r="PGO87" s="2152"/>
      <c r="PGP87" s="2152"/>
      <c r="PGQ87" s="2152"/>
      <c r="PGR87" s="2152"/>
      <c r="PGS87" s="2152"/>
      <c r="PGT87" s="2151"/>
      <c r="PGU87" s="2152"/>
      <c r="PGV87" s="2152"/>
      <c r="PGW87" s="2152"/>
      <c r="PGX87" s="2152"/>
      <c r="PGY87" s="2152"/>
      <c r="PGZ87" s="2151"/>
      <c r="PHA87" s="2152"/>
      <c r="PHB87" s="2152"/>
      <c r="PHC87" s="2152"/>
      <c r="PHD87" s="2152"/>
      <c r="PHE87" s="2152"/>
      <c r="PHF87" s="2151"/>
      <c r="PHG87" s="2152"/>
      <c r="PHH87" s="2152"/>
      <c r="PHI87" s="2152"/>
      <c r="PHJ87" s="2152"/>
      <c r="PHK87" s="2152"/>
      <c r="PHL87" s="2151"/>
      <c r="PHM87" s="2152"/>
      <c r="PHN87" s="2152"/>
      <c r="PHO87" s="2152"/>
      <c r="PHP87" s="2152"/>
      <c r="PHQ87" s="2152"/>
      <c r="PHR87" s="2151"/>
      <c r="PHS87" s="2152"/>
      <c r="PHT87" s="2152"/>
      <c r="PHU87" s="2152"/>
      <c r="PHV87" s="2152"/>
      <c r="PHW87" s="2152"/>
      <c r="PHX87" s="2151"/>
      <c r="PHY87" s="2152"/>
      <c r="PHZ87" s="2152"/>
      <c r="PIA87" s="2152"/>
      <c r="PIB87" s="2152"/>
      <c r="PIC87" s="2152"/>
      <c r="PID87" s="2151"/>
      <c r="PIE87" s="2152"/>
      <c r="PIF87" s="2152"/>
      <c r="PIG87" s="2152"/>
      <c r="PIH87" s="2152"/>
      <c r="PII87" s="2152"/>
      <c r="PIJ87" s="2151"/>
      <c r="PIK87" s="2152"/>
      <c r="PIL87" s="2152"/>
      <c r="PIM87" s="2152"/>
      <c r="PIN87" s="2152"/>
      <c r="PIO87" s="2152"/>
      <c r="PIP87" s="2151"/>
      <c r="PIQ87" s="2152"/>
      <c r="PIR87" s="2152"/>
      <c r="PIS87" s="2152"/>
      <c r="PIT87" s="2152"/>
      <c r="PIU87" s="2152"/>
      <c r="PIV87" s="2151"/>
      <c r="PIW87" s="2152"/>
      <c r="PIX87" s="2152"/>
      <c r="PIY87" s="2152"/>
      <c r="PIZ87" s="2152"/>
      <c r="PJA87" s="2152"/>
      <c r="PJB87" s="2151"/>
      <c r="PJC87" s="2152"/>
      <c r="PJD87" s="2152"/>
      <c r="PJE87" s="2152"/>
      <c r="PJF87" s="2152"/>
      <c r="PJG87" s="2152"/>
      <c r="PJH87" s="2151"/>
      <c r="PJI87" s="2152"/>
      <c r="PJJ87" s="2152"/>
      <c r="PJK87" s="2152"/>
      <c r="PJL87" s="2152"/>
      <c r="PJM87" s="2152"/>
      <c r="PJN87" s="2151"/>
      <c r="PJO87" s="2152"/>
      <c r="PJP87" s="2152"/>
      <c r="PJQ87" s="2152"/>
      <c r="PJR87" s="2152"/>
      <c r="PJS87" s="2152"/>
      <c r="PJT87" s="2151"/>
      <c r="PJU87" s="2152"/>
      <c r="PJV87" s="2152"/>
      <c r="PJW87" s="2152"/>
      <c r="PJX87" s="2152"/>
      <c r="PJY87" s="2152"/>
      <c r="PJZ87" s="2151"/>
      <c r="PKA87" s="2152"/>
      <c r="PKB87" s="2152"/>
      <c r="PKC87" s="2152"/>
      <c r="PKD87" s="2152"/>
      <c r="PKE87" s="2152"/>
      <c r="PKF87" s="2151"/>
      <c r="PKG87" s="2152"/>
      <c r="PKH87" s="2152"/>
      <c r="PKI87" s="2152"/>
      <c r="PKJ87" s="2152"/>
      <c r="PKK87" s="2152"/>
      <c r="PKL87" s="2151"/>
      <c r="PKM87" s="2152"/>
      <c r="PKN87" s="2152"/>
      <c r="PKO87" s="2152"/>
      <c r="PKP87" s="2152"/>
      <c r="PKQ87" s="2152"/>
      <c r="PKR87" s="2151"/>
      <c r="PKS87" s="2152"/>
      <c r="PKT87" s="2152"/>
      <c r="PKU87" s="2152"/>
      <c r="PKV87" s="2152"/>
      <c r="PKW87" s="2152"/>
      <c r="PKX87" s="2151"/>
      <c r="PKY87" s="2152"/>
      <c r="PKZ87" s="2152"/>
      <c r="PLA87" s="2152"/>
      <c r="PLB87" s="2152"/>
      <c r="PLC87" s="2152"/>
      <c r="PLD87" s="2151"/>
      <c r="PLE87" s="2152"/>
      <c r="PLF87" s="2152"/>
      <c r="PLG87" s="2152"/>
      <c r="PLH87" s="2152"/>
      <c r="PLI87" s="2152"/>
      <c r="PLJ87" s="2151"/>
      <c r="PLK87" s="2152"/>
      <c r="PLL87" s="2152"/>
      <c r="PLM87" s="2152"/>
      <c r="PLN87" s="2152"/>
      <c r="PLO87" s="2152"/>
      <c r="PLP87" s="2151"/>
      <c r="PLQ87" s="2152"/>
      <c r="PLR87" s="2152"/>
      <c r="PLS87" s="2152"/>
      <c r="PLT87" s="2152"/>
      <c r="PLU87" s="2152"/>
      <c r="PLV87" s="2151"/>
      <c r="PLW87" s="2152"/>
      <c r="PLX87" s="2152"/>
      <c r="PLY87" s="2152"/>
      <c r="PLZ87" s="2152"/>
      <c r="PMA87" s="2152"/>
      <c r="PMB87" s="2151"/>
      <c r="PMC87" s="2152"/>
      <c r="PMD87" s="2152"/>
      <c r="PME87" s="2152"/>
      <c r="PMF87" s="2152"/>
      <c r="PMG87" s="2152"/>
      <c r="PMH87" s="2151"/>
      <c r="PMI87" s="2152"/>
      <c r="PMJ87" s="2152"/>
      <c r="PMK87" s="2152"/>
      <c r="PML87" s="2152"/>
      <c r="PMM87" s="2152"/>
      <c r="PMN87" s="2151"/>
      <c r="PMO87" s="2152"/>
      <c r="PMP87" s="2152"/>
      <c r="PMQ87" s="2152"/>
      <c r="PMR87" s="2152"/>
      <c r="PMS87" s="2152"/>
      <c r="PMT87" s="2151"/>
      <c r="PMU87" s="2152"/>
      <c r="PMV87" s="2152"/>
      <c r="PMW87" s="2152"/>
      <c r="PMX87" s="2152"/>
      <c r="PMY87" s="2152"/>
      <c r="PMZ87" s="2151"/>
      <c r="PNA87" s="2152"/>
      <c r="PNB87" s="2152"/>
      <c r="PNC87" s="2152"/>
      <c r="PND87" s="2152"/>
      <c r="PNE87" s="2152"/>
      <c r="PNF87" s="2151"/>
      <c r="PNG87" s="2152"/>
      <c r="PNH87" s="2152"/>
      <c r="PNI87" s="2152"/>
      <c r="PNJ87" s="2152"/>
      <c r="PNK87" s="2152"/>
      <c r="PNL87" s="2151"/>
      <c r="PNM87" s="2152"/>
      <c r="PNN87" s="2152"/>
      <c r="PNO87" s="2152"/>
      <c r="PNP87" s="2152"/>
      <c r="PNQ87" s="2152"/>
      <c r="PNR87" s="2151"/>
      <c r="PNS87" s="2152"/>
      <c r="PNT87" s="2152"/>
      <c r="PNU87" s="2152"/>
      <c r="PNV87" s="2152"/>
      <c r="PNW87" s="2152"/>
      <c r="PNX87" s="2151"/>
      <c r="PNY87" s="2152"/>
      <c r="PNZ87" s="2152"/>
      <c r="POA87" s="2152"/>
      <c r="POB87" s="2152"/>
      <c r="POC87" s="2152"/>
      <c r="POD87" s="2151"/>
      <c r="POE87" s="2152"/>
      <c r="POF87" s="2152"/>
      <c r="POG87" s="2152"/>
      <c r="POH87" s="2152"/>
      <c r="POI87" s="2152"/>
      <c r="POJ87" s="2151"/>
      <c r="POK87" s="2152"/>
      <c r="POL87" s="2152"/>
      <c r="POM87" s="2152"/>
      <c r="PON87" s="2152"/>
      <c r="POO87" s="2152"/>
      <c r="POP87" s="2151"/>
      <c r="POQ87" s="2152"/>
      <c r="POR87" s="2152"/>
      <c r="POS87" s="2152"/>
      <c r="POT87" s="2152"/>
      <c r="POU87" s="2152"/>
      <c r="POV87" s="2151"/>
      <c r="POW87" s="2152"/>
      <c r="POX87" s="2152"/>
      <c r="POY87" s="2152"/>
      <c r="POZ87" s="2152"/>
      <c r="PPA87" s="2152"/>
      <c r="PPB87" s="2151"/>
      <c r="PPC87" s="2152"/>
      <c r="PPD87" s="2152"/>
      <c r="PPE87" s="2152"/>
      <c r="PPF87" s="2152"/>
      <c r="PPG87" s="2152"/>
      <c r="PPH87" s="2151"/>
      <c r="PPI87" s="2152"/>
      <c r="PPJ87" s="2152"/>
      <c r="PPK87" s="2152"/>
      <c r="PPL87" s="2152"/>
      <c r="PPM87" s="2152"/>
      <c r="PPN87" s="2151"/>
      <c r="PPO87" s="2152"/>
      <c r="PPP87" s="2152"/>
      <c r="PPQ87" s="2152"/>
      <c r="PPR87" s="2152"/>
      <c r="PPS87" s="2152"/>
      <c r="PPT87" s="2151"/>
      <c r="PPU87" s="2152"/>
      <c r="PPV87" s="2152"/>
      <c r="PPW87" s="2152"/>
      <c r="PPX87" s="2152"/>
      <c r="PPY87" s="2152"/>
      <c r="PPZ87" s="2151"/>
      <c r="PQA87" s="2152"/>
      <c r="PQB87" s="2152"/>
      <c r="PQC87" s="2152"/>
      <c r="PQD87" s="2152"/>
      <c r="PQE87" s="2152"/>
      <c r="PQF87" s="2151"/>
      <c r="PQG87" s="2152"/>
      <c r="PQH87" s="2152"/>
      <c r="PQI87" s="2152"/>
      <c r="PQJ87" s="2152"/>
      <c r="PQK87" s="2152"/>
      <c r="PQL87" s="2151"/>
      <c r="PQM87" s="2152"/>
      <c r="PQN87" s="2152"/>
      <c r="PQO87" s="2152"/>
      <c r="PQP87" s="2152"/>
      <c r="PQQ87" s="2152"/>
      <c r="PQR87" s="2151"/>
      <c r="PQS87" s="2152"/>
      <c r="PQT87" s="2152"/>
      <c r="PQU87" s="2152"/>
      <c r="PQV87" s="2152"/>
      <c r="PQW87" s="2152"/>
      <c r="PQX87" s="2151"/>
      <c r="PQY87" s="2152"/>
      <c r="PQZ87" s="2152"/>
      <c r="PRA87" s="2152"/>
      <c r="PRB87" s="2152"/>
      <c r="PRC87" s="2152"/>
      <c r="PRD87" s="2151"/>
      <c r="PRE87" s="2152"/>
      <c r="PRF87" s="2152"/>
      <c r="PRG87" s="2152"/>
      <c r="PRH87" s="2152"/>
      <c r="PRI87" s="2152"/>
      <c r="PRJ87" s="2151"/>
      <c r="PRK87" s="2152"/>
      <c r="PRL87" s="2152"/>
      <c r="PRM87" s="2152"/>
      <c r="PRN87" s="2152"/>
      <c r="PRO87" s="2152"/>
      <c r="PRP87" s="2151"/>
      <c r="PRQ87" s="2152"/>
      <c r="PRR87" s="2152"/>
      <c r="PRS87" s="2152"/>
      <c r="PRT87" s="2152"/>
      <c r="PRU87" s="2152"/>
      <c r="PRV87" s="2151"/>
      <c r="PRW87" s="2152"/>
      <c r="PRX87" s="2152"/>
      <c r="PRY87" s="2152"/>
      <c r="PRZ87" s="2152"/>
      <c r="PSA87" s="2152"/>
      <c r="PSB87" s="2151"/>
      <c r="PSC87" s="2152"/>
      <c r="PSD87" s="2152"/>
      <c r="PSE87" s="2152"/>
      <c r="PSF87" s="2152"/>
      <c r="PSG87" s="2152"/>
      <c r="PSH87" s="2151"/>
      <c r="PSI87" s="2152"/>
      <c r="PSJ87" s="2152"/>
      <c r="PSK87" s="2152"/>
      <c r="PSL87" s="2152"/>
      <c r="PSM87" s="2152"/>
      <c r="PSN87" s="2151"/>
      <c r="PSO87" s="2152"/>
      <c r="PSP87" s="2152"/>
      <c r="PSQ87" s="2152"/>
      <c r="PSR87" s="2152"/>
      <c r="PSS87" s="2152"/>
      <c r="PST87" s="2151"/>
      <c r="PSU87" s="2152"/>
      <c r="PSV87" s="2152"/>
      <c r="PSW87" s="2152"/>
      <c r="PSX87" s="2152"/>
      <c r="PSY87" s="2152"/>
      <c r="PSZ87" s="2151"/>
      <c r="PTA87" s="2152"/>
      <c r="PTB87" s="2152"/>
      <c r="PTC87" s="2152"/>
      <c r="PTD87" s="2152"/>
      <c r="PTE87" s="2152"/>
      <c r="PTF87" s="2151"/>
      <c r="PTG87" s="2152"/>
      <c r="PTH87" s="2152"/>
      <c r="PTI87" s="2152"/>
      <c r="PTJ87" s="2152"/>
      <c r="PTK87" s="2152"/>
      <c r="PTL87" s="2151"/>
      <c r="PTM87" s="2152"/>
      <c r="PTN87" s="2152"/>
      <c r="PTO87" s="2152"/>
      <c r="PTP87" s="2152"/>
      <c r="PTQ87" s="2152"/>
      <c r="PTR87" s="2151"/>
      <c r="PTS87" s="2152"/>
      <c r="PTT87" s="2152"/>
      <c r="PTU87" s="2152"/>
      <c r="PTV87" s="2152"/>
      <c r="PTW87" s="2152"/>
      <c r="PTX87" s="2151"/>
      <c r="PTY87" s="2152"/>
      <c r="PTZ87" s="2152"/>
      <c r="PUA87" s="2152"/>
      <c r="PUB87" s="2152"/>
      <c r="PUC87" s="2152"/>
      <c r="PUD87" s="2151"/>
      <c r="PUE87" s="2152"/>
      <c r="PUF87" s="2152"/>
      <c r="PUG87" s="2152"/>
      <c r="PUH87" s="2152"/>
      <c r="PUI87" s="2152"/>
      <c r="PUJ87" s="2151"/>
      <c r="PUK87" s="2152"/>
      <c r="PUL87" s="2152"/>
      <c r="PUM87" s="2152"/>
      <c r="PUN87" s="2152"/>
      <c r="PUO87" s="2152"/>
      <c r="PUP87" s="2151"/>
      <c r="PUQ87" s="2152"/>
      <c r="PUR87" s="2152"/>
      <c r="PUS87" s="2152"/>
      <c r="PUT87" s="2152"/>
      <c r="PUU87" s="2152"/>
      <c r="PUV87" s="2151"/>
      <c r="PUW87" s="2152"/>
      <c r="PUX87" s="2152"/>
      <c r="PUY87" s="2152"/>
      <c r="PUZ87" s="2152"/>
      <c r="PVA87" s="2152"/>
      <c r="PVB87" s="2151"/>
      <c r="PVC87" s="2152"/>
      <c r="PVD87" s="2152"/>
      <c r="PVE87" s="2152"/>
      <c r="PVF87" s="2152"/>
      <c r="PVG87" s="2152"/>
      <c r="PVH87" s="2151"/>
      <c r="PVI87" s="2152"/>
      <c r="PVJ87" s="2152"/>
      <c r="PVK87" s="2152"/>
      <c r="PVL87" s="2152"/>
      <c r="PVM87" s="2152"/>
      <c r="PVN87" s="2151"/>
      <c r="PVO87" s="2152"/>
      <c r="PVP87" s="2152"/>
      <c r="PVQ87" s="2152"/>
      <c r="PVR87" s="2152"/>
      <c r="PVS87" s="2152"/>
      <c r="PVT87" s="2151"/>
      <c r="PVU87" s="2152"/>
      <c r="PVV87" s="2152"/>
      <c r="PVW87" s="2152"/>
      <c r="PVX87" s="2152"/>
      <c r="PVY87" s="2152"/>
      <c r="PVZ87" s="2151"/>
      <c r="PWA87" s="2152"/>
      <c r="PWB87" s="2152"/>
      <c r="PWC87" s="2152"/>
      <c r="PWD87" s="2152"/>
      <c r="PWE87" s="2152"/>
      <c r="PWF87" s="2151"/>
      <c r="PWG87" s="2152"/>
      <c r="PWH87" s="2152"/>
      <c r="PWI87" s="2152"/>
      <c r="PWJ87" s="2152"/>
      <c r="PWK87" s="2152"/>
      <c r="PWL87" s="2151"/>
      <c r="PWM87" s="2152"/>
      <c r="PWN87" s="2152"/>
      <c r="PWO87" s="2152"/>
      <c r="PWP87" s="2152"/>
      <c r="PWQ87" s="2152"/>
      <c r="PWR87" s="2151"/>
      <c r="PWS87" s="2152"/>
      <c r="PWT87" s="2152"/>
      <c r="PWU87" s="2152"/>
      <c r="PWV87" s="2152"/>
      <c r="PWW87" s="2152"/>
      <c r="PWX87" s="2151"/>
      <c r="PWY87" s="2152"/>
      <c r="PWZ87" s="2152"/>
      <c r="PXA87" s="2152"/>
      <c r="PXB87" s="2152"/>
      <c r="PXC87" s="2152"/>
      <c r="PXD87" s="2151"/>
      <c r="PXE87" s="2152"/>
      <c r="PXF87" s="2152"/>
      <c r="PXG87" s="2152"/>
      <c r="PXH87" s="2152"/>
      <c r="PXI87" s="2152"/>
      <c r="PXJ87" s="2151"/>
      <c r="PXK87" s="2152"/>
      <c r="PXL87" s="2152"/>
      <c r="PXM87" s="2152"/>
      <c r="PXN87" s="2152"/>
      <c r="PXO87" s="2152"/>
      <c r="PXP87" s="2151"/>
      <c r="PXQ87" s="2152"/>
      <c r="PXR87" s="2152"/>
      <c r="PXS87" s="2152"/>
      <c r="PXT87" s="2152"/>
      <c r="PXU87" s="2152"/>
      <c r="PXV87" s="2151"/>
      <c r="PXW87" s="2152"/>
      <c r="PXX87" s="2152"/>
      <c r="PXY87" s="2152"/>
      <c r="PXZ87" s="2152"/>
      <c r="PYA87" s="2152"/>
      <c r="PYB87" s="2151"/>
      <c r="PYC87" s="2152"/>
      <c r="PYD87" s="2152"/>
      <c r="PYE87" s="2152"/>
      <c r="PYF87" s="2152"/>
      <c r="PYG87" s="2152"/>
      <c r="PYH87" s="2151"/>
      <c r="PYI87" s="2152"/>
      <c r="PYJ87" s="2152"/>
      <c r="PYK87" s="2152"/>
      <c r="PYL87" s="2152"/>
      <c r="PYM87" s="2152"/>
      <c r="PYN87" s="2151"/>
      <c r="PYO87" s="2152"/>
      <c r="PYP87" s="2152"/>
      <c r="PYQ87" s="2152"/>
      <c r="PYR87" s="2152"/>
      <c r="PYS87" s="2152"/>
      <c r="PYT87" s="2151"/>
      <c r="PYU87" s="2152"/>
      <c r="PYV87" s="2152"/>
      <c r="PYW87" s="2152"/>
      <c r="PYX87" s="2152"/>
      <c r="PYY87" s="2152"/>
      <c r="PYZ87" s="2151"/>
      <c r="PZA87" s="2152"/>
      <c r="PZB87" s="2152"/>
      <c r="PZC87" s="2152"/>
      <c r="PZD87" s="2152"/>
      <c r="PZE87" s="2152"/>
      <c r="PZF87" s="2151"/>
      <c r="PZG87" s="2152"/>
      <c r="PZH87" s="2152"/>
      <c r="PZI87" s="2152"/>
      <c r="PZJ87" s="2152"/>
      <c r="PZK87" s="2152"/>
      <c r="PZL87" s="2151"/>
      <c r="PZM87" s="2152"/>
      <c r="PZN87" s="2152"/>
      <c r="PZO87" s="2152"/>
      <c r="PZP87" s="2152"/>
      <c r="PZQ87" s="2152"/>
      <c r="PZR87" s="2151"/>
      <c r="PZS87" s="2152"/>
      <c r="PZT87" s="2152"/>
      <c r="PZU87" s="2152"/>
      <c r="PZV87" s="2152"/>
      <c r="PZW87" s="2152"/>
      <c r="PZX87" s="2151"/>
      <c r="PZY87" s="2152"/>
      <c r="PZZ87" s="2152"/>
      <c r="QAA87" s="2152"/>
      <c r="QAB87" s="2152"/>
      <c r="QAC87" s="2152"/>
      <c r="QAD87" s="2151"/>
      <c r="QAE87" s="2152"/>
      <c r="QAF87" s="2152"/>
      <c r="QAG87" s="2152"/>
      <c r="QAH87" s="2152"/>
      <c r="QAI87" s="2152"/>
      <c r="QAJ87" s="2151"/>
      <c r="QAK87" s="2152"/>
      <c r="QAL87" s="2152"/>
      <c r="QAM87" s="2152"/>
      <c r="QAN87" s="2152"/>
      <c r="QAO87" s="2152"/>
      <c r="QAP87" s="2151"/>
      <c r="QAQ87" s="2152"/>
      <c r="QAR87" s="2152"/>
      <c r="QAS87" s="2152"/>
      <c r="QAT87" s="2152"/>
      <c r="QAU87" s="2152"/>
      <c r="QAV87" s="2151"/>
      <c r="QAW87" s="2152"/>
      <c r="QAX87" s="2152"/>
      <c r="QAY87" s="2152"/>
      <c r="QAZ87" s="2152"/>
      <c r="QBA87" s="2152"/>
      <c r="QBB87" s="2151"/>
      <c r="QBC87" s="2152"/>
      <c r="QBD87" s="2152"/>
      <c r="QBE87" s="2152"/>
      <c r="QBF87" s="2152"/>
      <c r="QBG87" s="2152"/>
      <c r="QBH87" s="2151"/>
      <c r="QBI87" s="2152"/>
      <c r="QBJ87" s="2152"/>
      <c r="QBK87" s="2152"/>
      <c r="QBL87" s="2152"/>
      <c r="QBM87" s="2152"/>
      <c r="QBN87" s="2151"/>
      <c r="QBO87" s="2152"/>
      <c r="QBP87" s="2152"/>
      <c r="QBQ87" s="2152"/>
      <c r="QBR87" s="2152"/>
      <c r="QBS87" s="2152"/>
      <c r="QBT87" s="2151"/>
      <c r="QBU87" s="2152"/>
      <c r="QBV87" s="2152"/>
      <c r="QBW87" s="2152"/>
      <c r="QBX87" s="2152"/>
      <c r="QBY87" s="2152"/>
      <c r="QBZ87" s="2151"/>
      <c r="QCA87" s="2152"/>
      <c r="QCB87" s="2152"/>
      <c r="QCC87" s="2152"/>
      <c r="QCD87" s="2152"/>
      <c r="QCE87" s="2152"/>
      <c r="QCF87" s="2151"/>
      <c r="QCG87" s="2152"/>
      <c r="QCH87" s="2152"/>
      <c r="QCI87" s="2152"/>
      <c r="QCJ87" s="2152"/>
      <c r="QCK87" s="2152"/>
      <c r="QCL87" s="2151"/>
      <c r="QCM87" s="2152"/>
      <c r="QCN87" s="2152"/>
      <c r="QCO87" s="2152"/>
      <c r="QCP87" s="2152"/>
      <c r="QCQ87" s="2152"/>
      <c r="QCR87" s="2151"/>
      <c r="QCS87" s="2152"/>
      <c r="QCT87" s="2152"/>
      <c r="QCU87" s="2152"/>
      <c r="QCV87" s="2152"/>
      <c r="QCW87" s="2152"/>
      <c r="QCX87" s="2151"/>
      <c r="QCY87" s="2152"/>
      <c r="QCZ87" s="2152"/>
      <c r="QDA87" s="2152"/>
      <c r="QDB87" s="2152"/>
      <c r="QDC87" s="2152"/>
      <c r="QDD87" s="2151"/>
      <c r="QDE87" s="2152"/>
      <c r="QDF87" s="2152"/>
      <c r="QDG87" s="2152"/>
      <c r="QDH87" s="2152"/>
      <c r="QDI87" s="2152"/>
      <c r="QDJ87" s="2151"/>
      <c r="QDK87" s="2152"/>
      <c r="QDL87" s="2152"/>
      <c r="QDM87" s="2152"/>
      <c r="QDN87" s="2152"/>
      <c r="QDO87" s="2152"/>
      <c r="QDP87" s="2151"/>
      <c r="QDQ87" s="2152"/>
      <c r="QDR87" s="2152"/>
      <c r="QDS87" s="2152"/>
      <c r="QDT87" s="2152"/>
      <c r="QDU87" s="2152"/>
      <c r="QDV87" s="2151"/>
      <c r="QDW87" s="2152"/>
      <c r="QDX87" s="2152"/>
      <c r="QDY87" s="2152"/>
      <c r="QDZ87" s="2152"/>
      <c r="QEA87" s="2152"/>
      <c r="QEB87" s="2151"/>
      <c r="QEC87" s="2152"/>
      <c r="QED87" s="2152"/>
      <c r="QEE87" s="2152"/>
      <c r="QEF87" s="2152"/>
      <c r="QEG87" s="2152"/>
      <c r="QEH87" s="2151"/>
      <c r="QEI87" s="2152"/>
      <c r="QEJ87" s="2152"/>
      <c r="QEK87" s="2152"/>
      <c r="QEL87" s="2152"/>
      <c r="QEM87" s="2152"/>
      <c r="QEN87" s="2151"/>
      <c r="QEO87" s="2152"/>
      <c r="QEP87" s="2152"/>
      <c r="QEQ87" s="2152"/>
      <c r="QER87" s="2152"/>
      <c r="QES87" s="2152"/>
      <c r="QET87" s="2151"/>
      <c r="QEU87" s="2152"/>
      <c r="QEV87" s="2152"/>
      <c r="QEW87" s="2152"/>
      <c r="QEX87" s="2152"/>
      <c r="QEY87" s="2152"/>
      <c r="QEZ87" s="2151"/>
      <c r="QFA87" s="2152"/>
      <c r="QFB87" s="2152"/>
      <c r="QFC87" s="2152"/>
      <c r="QFD87" s="2152"/>
      <c r="QFE87" s="2152"/>
      <c r="QFF87" s="2151"/>
      <c r="QFG87" s="2152"/>
      <c r="QFH87" s="2152"/>
      <c r="QFI87" s="2152"/>
      <c r="QFJ87" s="2152"/>
      <c r="QFK87" s="2152"/>
      <c r="QFL87" s="2151"/>
      <c r="QFM87" s="2152"/>
      <c r="QFN87" s="2152"/>
      <c r="QFO87" s="2152"/>
      <c r="QFP87" s="2152"/>
      <c r="QFQ87" s="2152"/>
      <c r="QFR87" s="2151"/>
      <c r="QFS87" s="2152"/>
      <c r="QFT87" s="2152"/>
      <c r="QFU87" s="2152"/>
      <c r="QFV87" s="2152"/>
      <c r="QFW87" s="2152"/>
      <c r="QFX87" s="2151"/>
      <c r="QFY87" s="2152"/>
      <c r="QFZ87" s="2152"/>
      <c r="QGA87" s="2152"/>
      <c r="QGB87" s="2152"/>
      <c r="QGC87" s="2152"/>
      <c r="QGD87" s="2151"/>
      <c r="QGE87" s="2152"/>
      <c r="QGF87" s="2152"/>
      <c r="QGG87" s="2152"/>
      <c r="QGH87" s="2152"/>
      <c r="QGI87" s="2152"/>
      <c r="QGJ87" s="2151"/>
      <c r="QGK87" s="2152"/>
      <c r="QGL87" s="2152"/>
      <c r="QGM87" s="2152"/>
      <c r="QGN87" s="2152"/>
      <c r="QGO87" s="2152"/>
      <c r="QGP87" s="2151"/>
      <c r="QGQ87" s="2152"/>
      <c r="QGR87" s="2152"/>
      <c r="QGS87" s="2152"/>
      <c r="QGT87" s="2152"/>
      <c r="QGU87" s="2152"/>
      <c r="QGV87" s="2151"/>
      <c r="QGW87" s="2152"/>
      <c r="QGX87" s="2152"/>
      <c r="QGY87" s="2152"/>
      <c r="QGZ87" s="2152"/>
      <c r="QHA87" s="2152"/>
      <c r="QHB87" s="2151"/>
      <c r="QHC87" s="2152"/>
      <c r="QHD87" s="2152"/>
      <c r="QHE87" s="2152"/>
      <c r="QHF87" s="2152"/>
      <c r="QHG87" s="2152"/>
      <c r="QHH87" s="2151"/>
      <c r="QHI87" s="2152"/>
      <c r="QHJ87" s="2152"/>
      <c r="QHK87" s="2152"/>
      <c r="QHL87" s="2152"/>
      <c r="QHM87" s="2152"/>
      <c r="QHN87" s="2151"/>
      <c r="QHO87" s="2152"/>
      <c r="QHP87" s="2152"/>
      <c r="QHQ87" s="2152"/>
      <c r="QHR87" s="2152"/>
      <c r="QHS87" s="2152"/>
      <c r="QHT87" s="2151"/>
      <c r="QHU87" s="2152"/>
      <c r="QHV87" s="2152"/>
      <c r="QHW87" s="2152"/>
      <c r="QHX87" s="2152"/>
      <c r="QHY87" s="2152"/>
      <c r="QHZ87" s="2151"/>
      <c r="QIA87" s="2152"/>
      <c r="QIB87" s="2152"/>
      <c r="QIC87" s="2152"/>
      <c r="QID87" s="2152"/>
      <c r="QIE87" s="2152"/>
      <c r="QIF87" s="2151"/>
      <c r="QIG87" s="2152"/>
      <c r="QIH87" s="2152"/>
      <c r="QII87" s="2152"/>
      <c r="QIJ87" s="2152"/>
      <c r="QIK87" s="2152"/>
      <c r="QIL87" s="2151"/>
      <c r="QIM87" s="2152"/>
      <c r="QIN87" s="2152"/>
      <c r="QIO87" s="2152"/>
      <c r="QIP87" s="2152"/>
      <c r="QIQ87" s="2152"/>
      <c r="QIR87" s="2151"/>
      <c r="QIS87" s="2152"/>
      <c r="QIT87" s="2152"/>
      <c r="QIU87" s="2152"/>
      <c r="QIV87" s="2152"/>
      <c r="QIW87" s="2152"/>
      <c r="QIX87" s="2151"/>
      <c r="QIY87" s="2152"/>
      <c r="QIZ87" s="2152"/>
      <c r="QJA87" s="2152"/>
      <c r="QJB87" s="2152"/>
      <c r="QJC87" s="2152"/>
      <c r="QJD87" s="2151"/>
      <c r="QJE87" s="2152"/>
      <c r="QJF87" s="2152"/>
      <c r="QJG87" s="2152"/>
      <c r="QJH87" s="2152"/>
      <c r="QJI87" s="2152"/>
      <c r="QJJ87" s="2151"/>
      <c r="QJK87" s="2152"/>
      <c r="QJL87" s="2152"/>
      <c r="QJM87" s="2152"/>
      <c r="QJN87" s="2152"/>
      <c r="QJO87" s="2152"/>
      <c r="QJP87" s="2151"/>
      <c r="QJQ87" s="2152"/>
      <c r="QJR87" s="2152"/>
      <c r="QJS87" s="2152"/>
      <c r="QJT87" s="2152"/>
      <c r="QJU87" s="2152"/>
      <c r="QJV87" s="2151"/>
      <c r="QJW87" s="2152"/>
      <c r="QJX87" s="2152"/>
      <c r="QJY87" s="2152"/>
      <c r="QJZ87" s="2152"/>
      <c r="QKA87" s="2152"/>
      <c r="QKB87" s="2151"/>
      <c r="QKC87" s="2152"/>
      <c r="QKD87" s="2152"/>
      <c r="QKE87" s="2152"/>
      <c r="QKF87" s="2152"/>
      <c r="QKG87" s="2152"/>
      <c r="QKH87" s="2151"/>
      <c r="QKI87" s="2152"/>
      <c r="QKJ87" s="2152"/>
      <c r="QKK87" s="2152"/>
      <c r="QKL87" s="2152"/>
      <c r="QKM87" s="2152"/>
      <c r="QKN87" s="2151"/>
      <c r="QKO87" s="2152"/>
      <c r="QKP87" s="2152"/>
      <c r="QKQ87" s="2152"/>
      <c r="QKR87" s="2152"/>
      <c r="QKS87" s="2152"/>
      <c r="QKT87" s="2151"/>
      <c r="QKU87" s="2152"/>
      <c r="QKV87" s="2152"/>
      <c r="QKW87" s="2152"/>
      <c r="QKX87" s="2152"/>
      <c r="QKY87" s="2152"/>
      <c r="QKZ87" s="2151"/>
      <c r="QLA87" s="2152"/>
      <c r="QLB87" s="2152"/>
      <c r="QLC87" s="2152"/>
      <c r="QLD87" s="2152"/>
      <c r="QLE87" s="2152"/>
      <c r="QLF87" s="2151"/>
      <c r="QLG87" s="2152"/>
      <c r="QLH87" s="2152"/>
      <c r="QLI87" s="2152"/>
      <c r="QLJ87" s="2152"/>
      <c r="QLK87" s="2152"/>
      <c r="QLL87" s="2151"/>
      <c r="QLM87" s="2152"/>
      <c r="QLN87" s="2152"/>
      <c r="QLO87" s="2152"/>
      <c r="QLP87" s="2152"/>
      <c r="QLQ87" s="2152"/>
      <c r="QLR87" s="2151"/>
      <c r="QLS87" s="2152"/>
      <c r="QLT87" s="2152"/>
      <c r="QLU87" s="2152"/>
      <c r="QLV87" s="2152"/>
      <c r="QLW87" s="2152"/>
      <c r="QLX87" s="2151"/>
      <c r="QLY87" s="2152"/>
      <c r="QLZ87" s="2152"/>
      <c r="QMA87" s="2152"/>
      <c r="QMB87" s="2152"/>
      <c r="QMC87" s="2152"/>
      <c r="QMD87" s="2151"/>
      <c r="QME87" s="2152"/>
      <c r="QMF87" s="2152"/>
      <c r="QMG87" s="2152"/>
      <c r="QMH87" s="2152"/>
      <c r="QMI87" s="2152"/>
      <c r="QMJ87" s="2151"/>
      <c r="QMK87" s="2152"/>
      <c r="QML87" s="2152"/>
      <c r="QMM87" s="2152"/>
      <c r="QMN87" s="2152"/>
      <c r="QMO87" s="2152"/>
      <c r="QMP87" s="2151"/>
      <c r="QMQ87" s="2152"/>
      <c r="QMR87" s="2152"/>
      <c r="QMS87" s="2152"/>
      <c r="QMT87" s="2152"/>
      <c r="QMU87" s="2152"/>
      <c r="QMV87" s="2151"/>
      <c r="QMW87" s="2152"/>
      <c r="QMX87" s="2152"/>
      <c r="QMY87" s="2152"/>
      <c r="QMZ87" s="2152"/>
      <c r="QNA87" s="2152"/>
      <c r="QNB87" s="2151"/>
      <c r="QNC87" s="2152"/>
      <c r="QND87" s="2152"/>
      <c r="QNE87" s="2152"/>
      <c r="QNF87" s="2152"/>
      <c r="QNG87" s="2152"/>
      <c r="QNH87" s="2151"/>
      <c r="QNI87" s="2152"/>
      <c r="QNJ87" s="2152"/>
      <c r="QNK87" s="2152"/>
      <c r="QNL87" s="2152"/>
      <c r="QNM87" s="2152"/>
      <c r="QNN87" s="2151"/>
      <c r="QNO87" s="2152"/>
      <c r="QNP87" s="2152"/>
      <c r="QNQ87" s="2152"/>
      <c r="QNR87" s="2152"/>
      <c r="QNS87" s="2152"/>
      <c r="QNT87" s="2151"/>
      <c r="QNU87" s="2152"/>
      <c r="QNV87" s="2152"/>
      <c r="QNW87" s="2152"/>
      <c r="QNX87" s="2152"/>
      <c r="QNY87" s="2152"/>
      <c r="QNZ87" s="2151"/>
      <c r="QOA87" s="2152"/>
      <c r="QOB87" s="2152"/>
      <c r="QOC87" s="2152"/>
      <c r="QOD87" s="2152"/>
      <c r="QOE87" s="2152"/>
      <c r="QOF87" s="2151"/>
      <c r="QOG87" s="2152"/>
      <c r="QOH87" s="2152"/>
      <c r="QOI87" s="2152"/>
      <c r="QOJ87" s="2152"/>
      <c r="QOK87" s="2152"/>
      <c r="QOL87" s="2151"/>
      <c r="QOM87" s="2152"/>
      <c r="QON87" s="2152"/>
      <c r="QOO87" s="2152"/>
      <c r="QOP87" s="2152"/>
      <c r="QOQ87" s="2152"/>
      <c r="QOR87" s="2151"/>
      <c r="QOS87" s="2152"/>
      <c r="QOT87" s="2152"/>
      <c r="QOU87" s="2152"/>
      <c r="QOV87" s="2152"/>
      <c r="QOW87" s="2152"/>
      <c r="QOX87" s="2151"/>
      <c r="QOY87" s="2152"/>
      <c r="QOZ87" s="2152"/>
      <c r="QPA87" s="2152"/>
      <c r="QPB87" s="2152"/>
      <c r="QPC87" s="2152"/>
      <c r="QPD87" s="2151"/>
      <c r="QPE87" s="2152"/>
      <c r="QPF87" s="2152"/>
      <c r="QPG87" s="2152"/>
      <c r="QPH87" s="2152"/>
      <c r="QPI87" s="2152"/>
      <c r="QPJ87" s="2151"/>
      <c r="QPK87" s="2152"/>
      <c r="QPL87" s="2152"/>
      <c r="QPM87" s="2152"/>
      <c r="QPN87" s="2152"/>
      <c r="QPO87" s="2152"/>
      <c r="QPP87" s="2151"/>
      <c r="QPQ87" s="2152"/>
      <c r="QPR87" s="2152"/>
      <c r="QPS87" s="2152"/>
      <c r="QPT87" s="2152"/>
      <c r="QPU87" s="2152"/>
      <c r="QPV87" s="2151"/>
      <c r="QPW87" s="2152"/>
      <c r="QPX87" s="2152"/>
      <c r="QPY87" s="2152"/>
      <c r="QPZ87" s="2152"/>
      <c r="QQA87" s="2152"/>
      <c r="QQB87" s="2151"/>
      <c r="QQC87" s="2152"/>
      <c r="QQD87" s="2152"/>
      <c r="QQE87" s="2152"/>
      <c r="QQF87" s="2152"/>
      <c r="QQG87" s="2152"/>
      <c r="QQH87" s="2151"/>
      <c r="QQI87" s="2152"/>
      <c r="QQJ87" s="2152"/>
      <c r="QQK87" s="2152"/>
      <c r="QQL87" s="2152"/>
      <c r="QQM87" s="2152"/>
      <c r="QQN87" s="2151"/>
      <c r="QQO87" s="2152"/>
      <c r="QQP87" s="2152"/>
      <c r="QQQ87" s="2152"/>
      <c r="QQR87" s="2152"/>
      <c r="QQS87" s="2152"/>
      <c r="QQT87" s="2151"/>
      <c r="QQU87" s="2152"/>
      <c r="QQV87" s="2152"/>
      <c r="QQW87" s="2152"/>
      <c r="QQX87" s="2152"/>
      <c r="QQY87" s="2152"/>
      <c r="QQZ87" s="2151"/>
      <c r="QRA87" s="2152"/>
      <c r="QRB87" s="2152"/>
      <c r="QRC87" s="2152"/>
      <c r="QRD87" s="2152"/>
      <c r="QRE87" s="2152"/>
      <c r="QRF87" s="2151"/>
      <c r="QRG87" s="2152"/>
      <c r="QRH87" s="2152"/>
      <c r="QRI87" s="2152"/>
      <c r="QRJ87" s="2152"/>
      <c r="QRK87" s="2152"/>
      <c r="QRL87" s="2151"/>
      <c r="QRM87" s="2152"/>
      <c r="QRN87" s="2152"/>
      <c r="QRO87" s="2152"/>
      <c r="QRP87" s="2152"/>
      <c r="QRQ87" s="2152"/>
      <c r="QRR87" s="2151"/>
      <c r="QRS87" s="2152"/>
      <c r="QRT87" s="2152"/>
      <c r="QRU87" s="2152"/>
      <c r="QRV87" s="2152"/>
      <c r="QRW87" s="2152"/>
      <c r="QRX87" s="2151"/>
      <c r="QRY87" s="2152"/>
      <c r="QRZ87" s="2152"/>
      <c r="QSA87" s="2152"/>
      <c r="QSB87" s="2152"/>
      <c r="QSC87" s="2152"/>
      <c r="QSD87" s="2151"/>
      <c r="QSE87" s="2152"/>
      <c r="QSF87" s="2152"/>
      <c r="QSG87" s="2152"/>
      <c r="QSH87" s="2152"/>
      <c r="QSI87" s="2152"/>
      <c r="QSJ87" s="2151"/>
      <c r="QSK87" s="2152"/>
      <c r="QSL87" s="2152"/>
      <c r="QSM87" s="2152"/>
      <c r="QSN87" s="2152"/>
      <c r="QSO87" s="2152"/>
      <c r="QSP87" s="2151"/>
      <c r="QSQ87" s="2152"/>
      <c r="QSR87" s="2152"/>
      <c r="QSS87" s="2152"/>
      <c r="QST87" s="2152"/>
      <c r="QSU87" s="2152"/>
      <c r="QSV87" s="2151"/>
      <c r="QSW87" s="2152"/>
      <c r="QSX87" s="2152"/>
      <c r="QSY87" s="2152"/>
      <c r="QSZ87" s="2152"/>
      <c r="QTA87" s="2152"/>
      <c r="QTB87" s="2151"/>
      <c r="QTC87" s="2152"/>
      <c r="QTD87" s="2152"/>
      <c r="QTE87" s="2152"/>
      <c r="QTF87" s="2152"/>
      <c r="QTG87" s="2152"/>
      <c r="QTH87" s="2151"/>
      <c r="QTI87" s="2152"/>
      <c r="QTJ87" s="2152"/>
      <c r="QTK87" s="2152"/>
      <c r="QTL87" s="2152"/>
      <c r="QTM87" s="2152"/>
      <c r="QTN87" s="2151"/>
      <c r="QTO87" s="2152"/>
      <c r="QTP87" s="2152"/>
      <c r="QTQ87" s="2152"/>
      <c r="QTR87" s="2152"/>
      <c r="QTS87" s="2152"/>
      <c r="QTT87" s="2151"/>
      <c r="QTU87" s="2152"/>
      <c r="QTV87" s="2152"/>
      <c r="QTW87" s="2152"/>
      <c r="QTX87" s="2152"/>
      <c r="QTY87" s="2152"/>
      <c r="QTZ87" s="2151"/>
      <c r="QUA87" s="2152"/>
      <c r="QUB87" s="2152"/>
      <c r="QUC87" s="2152"/>
      <c r="QUD87" s="2152"/>
      <c r="QUE87" s="2152"/>
      <c r="QUF87" s="2151"/>
      <c r="QUG87" s="2152"/>
      <c r="QUH87" s="2152"/>
      <c r="QUI87" s="2152"/>
      <c r="QUJ87" s="2152"/>
      <c r="QUK87" s="2152"/>
      <c r="QUL87" s="2151"/>
      <c r="QUM87" s="2152"/>
      <c r="QUN87" s="2152"/>
      <c r="QUO87" s="2152"/>
      <c r="QUP87" s="2152"/>
      <c r="QUQ87" s="2152"/>
      <c r="QUR87" s="2151"/>
      <c r="QUS87" s="2152"/>
      <c r="QUT87" s="2152"/>
      <c r="QUU87" s="2152"/>
      <c r="QUV87" s="2152"/>
      <c r="QUW87" s="2152"/>
      <c r="QUX87" s="2151"/>
      <c r="QUY87" s="2152"/>
      <c r="QUZ87" s="2152"/>
      <c r="QVA87" s="2152"/>
      <c r="QVB87" s="2152"/>
      <c r="QVC87" s="2152"/>
      <c r="QVD87" s="2151"/>
      <c r="QVE87" s="2152"/>
      <c r="QVF87" s="2152"/>
      <c r="QVG87" s="2152"/>
      <c r="QVH87" s="2152"/>
      <c r="QVI87" s="2152"/>
      <c r="QVJ87" s="2151"/>
      <c r="QVK87" s="2152"/>
      <c r="QVL87" s="2152"/>
      <c r="QVM87" s="2152"/>
      <c r="QVN87" s="2152"/>
      <c r="QVO87" s="2152"/>
      <c r="QVP87" s="2151"/>
      <c r="QVQ87" s="2152"/>
      <c r="QVR87" s="2152"/>
      <c r="QVS87" s="2152"/>
      <c r="QVT87" s="2152"/>
      <c r="QVU87" s="2152"/>
      <c r="QVV87" s="2151"/>
      <c r="QVW87" s="2152"/>
      <c r="QVX87" s="2152"/>
      <c r="QVY87" s="2152"/>
      <c r="QVZ87" s="2152"/>
      <c r="QWA87" s="2152"/>
      <c r="QWB87" s="2151"/>
      <c r="QWC87" s="2152"/>
      <c r="QWD87" s="2152"/>
      <c r="QWE87" s="2152"/>
      <c r="QWF87" s="2152"/>
      <c r="QWG87" s="2152"/>
      <c r="QWH87" s="2151"/>
      <c r="QWI87" s="2152"/>
      <c r="QWJ87" s="2152"/>
      <c r="QWK87" s="2152"/>
      <c r="QWL87" s="2152"/>
      <c r="QWM87" s="2152"/>
      <c r="QWN87" s="2151"/>
      <c r="QWO87" s="2152"/>
      <c r="QWP87" s="2152"/>
      <c r="QWQ87" s="2152"/>
      <c r="QWR87" s="2152"/>
      <c r="QWS87" s="2152"/>
      <c r="QWT87" s="2151"/>
      <c r="QWU87" s="2152"/>
      <c r="QWV87" s="2152"/>
      <c r="QWW87" s="2152"/>
      <c r="QWX87" s="2152"/>
      <c r="QWY87" s="2152"/>
      <c r="QWZ87" s="2151"/>
      <c r="QXA87" s="2152"/>
      <c r="QXB87" s="2152"/>
      <c r="QXC87" s="2152"/>
      <c r="QXD87" s="2152"/>
      <c r="QXE87" s="2152"/>
      <c r="QXF87" s="2151"/>
      <c r="QXG87" s="2152"/>
      <c r="QXH87" s="2152"/>
      <c r="QXI87" s="2152"/>
      <c r="QXJ87" s="2152"/>
      <c r="QXK87" s="2152"/>
      <c r="QXL87" s="2151"/>
      <c r="QXM87" s="2152"/>
      <c r="QXN87" s="2152"/>
      <c r="QXO87" s="2152"/>
      <c r="QXP87" s="2152"/>
      <c r="QXQ87" s="2152"/>
      <c r="QXR87" s="2151"/>
      <c r="QXS87" s="2152"/>
      <c r="QXT87" s="2152"/>
      <c r="QXU87" s="2152"/>
      <c r="QXV87" s="2152"/>
      <c r="QXW87" s="2152"/>
      <c r="QXX87" s="2151"/>
      <c r="QXY87" s="2152"/>
      <c r="QXZ87" s="2152"/>
      <c r="QYA87" s="2152"/>
      <c r="QYB87" s="2152"/>
      <c r="QYC87" s="2152"/>
      <c r="QYD87" s="2151"/>
      <c r="QYE87" s="2152"/>
      <c r="QYF87" s="2152"/>
      <c r="QYG87" s="2152"/>
      <c r="QYH87" s="2152"/>
      <c r="QYI87" s="2152"/>
      <c r="QYJ87" s="2151"/>
      <c r="QYK87" s="2152"/>
      <c r="QYL87" s="2152"/>
      <c r="QYM87" s="2152"/>
      <c r="QYN87" s="2152"/>
      <c r="QYO87" s="2152"/>
      <c r="QYP87" s="2151"/>
      <c r="QYQ87" s="2152"/>
      <c r="QYR87" s="2152"/>
      <c r="QYS87" s="2152"/>
      <c r="QYT87" s="2152"/>
      <c r="QYU87" s="2152"/>
      <c r="QYV87" s="2151"/>
      <c r="QYW87" s="2152"/>
      <c r="QYX87" s="2152"/>
      <c r="QYY87" s="2152"/>
      <c r="QYZ87" s="2152"/>
      <c r="QZA87" s="2152"/>
      <c r="QZB87" s="2151"/>
      <c r="QZC87" s="2152"/>
      <c r="QZD87" s="2152"/>
      <c r="QZE87" s="2152"/>
      <c r="QZF87" s="2152"/>
      <c r="QZG87" s="2152"/>
      <c r="QZH87" s="2151"/>
      <c r="QZI87" s="2152"/>
      <c r="QZJ87" s="2152"/>
      <c r="QZK87" s="2152"/>
      <c r="QZL87" s="2152"/>
      <c r="QZM87" s="2152"/>
      <c r="QZN87" s="2151"/>
      <c r="QZO87" s="2152"/>
      <c r="QZP87" s="2152"/>
      <c r="QZQ87" s="2152"/>
      <c r="QZR87" s="2152"/>
      <c r="QZS87" s="2152"/>
      <c r="QZT87" s="2151"/>
      <c r="QZU87" s="2152"/>
      <c r="QZV87" s="2152"/>
      <c r="QZW87" s="2152"/>
      <c r="QZX87" s="2152"/>
      <c r="QZY87" s="2152"/>
      <c r="QZZ87" s="2151"/>
      <c r="RAA87" s="2152"/>
      <c r="RAB87" s="2152"/>
      <c r="RAC87" s="2152"/>
      <c r="RAD87" s="2152"/>
      <c r="RAE87" s="2152"/>
      <c r="RAF87" s="2151"/>
      <c r="RAG87" s="2152"/>
      <c r="RAH87" s="2152"/>
      <c r="RAI87" s="2152"/>
      <c r="RAJ87" s="2152"/>
      <c r="RAK87" s="2152"/>
      <c r="RAL87" s="2151"/>
      <c r="RAM87" s="2152"/>
      <c r="RAN87" s="2152"/>
      <c r="RAO87" s="2152"/>
      <c r="RAP87" s="2152"/>
      <c r="RAQ87" s="2152"/>
      <c r="RAR87" s="2151"/>
      <c r="RAS87" s="2152"/>
      <c r="RAT87" s="2152"/>
      <c r="RAU87" s="2152"/>
      <c r="RAV87" s="2152"/>
      <c r="RAW87" s="2152"/>
      <c r="RAX87" s="2151"/>
      <c r="RAY87" s="2152"/>
      <c r="RAZ87" s="2152"/>
      <c r="RBA87" s="2152"/>
      <c r="RBB87" s="2152"/>
      <c r="RBC87" s="2152"/>
      <c r="RBD87" s="2151"/>
      <c r="RBE87" s="2152"/>
      <c r="RBF87" s="2152"/>
      <c r="RBG87" s="2152"/>
      <c r="RBH87" s="2152"/>
      <c r="RBI87" s="2152"/>
      <c r="RBJ87" s="2151"/>
      <c r="RBK87" s="2152"/>
      <c r="RBL87" s="2152"/>
      <c r="RBM87" s="2152"/>
      <c r="RBN87" s="2152"/>
      <c r="RBO87" s="2152"/>
      <c r="RBP87" s="2151"/>
      <c r="RBQ87" s="2152"/>
      <c r="RBR87" s="2152"/>
      <c r="RBS87" s="2152"/>
      <c r="RBT87" s="2152"/>
      <c r="RBU87" s="2152"/>
      <c r="RBV87" s="2151"/>
      <c r="RBW87" s="2152"/>
      <c r="RBX87" s="2152"/>
      <c r="RBY87" s="2152"/>
      <c r="RBZ87" s="2152"/>
      <c r="RCA87" s="2152"/>
      <c r="RCB87" s="2151"/>
      <c r="RCC87" s="2152"/>
      <c r="RCD87" s="2152"/>
      <c r="RCE87" s="2152"/>
      <c r="RCF87" s="2152"/>
      <c r="RCG87" s="2152"/>
      <c r="RCH87" s="2151"/>
      <c r="RCI87" s="2152"/>
      <c r="RCJ87" s="2152"/>
      <c r="RCK87" s="2152"/>
      <c r="RCL87" s="2152"/>
      <c r="RCM87" s="2152"/>
      <c r="RCN87" s="2151"/>
      <c r="RCO87" s="2152"/>
      <c r="RCP87" s="2152"/>
      <c r="RCQ87" s="2152"/>
      <c r="RCR87" s="2152"/>
      <c r="RCS87" s="2152"/>
      <c r="RCT87" s="2151"/>
      <c r="RCU87" s="2152"/>
      <c r="RCV87" s="2152"/>
      <c r="RCW87" s="2152"/>
      <c r="RCX87" s="2152"/>
      <c r="RCY87" s="2152"/>
      <c r="RCZ87" s="2151"/>
      <c r="RDA87" s="2152"/>
      <c r="RDB87" s="2152"/>
      <c r="RDC87" s="2152"/>
      <c r="RDD87" s="2152"/>
      <c r="RDE87" s="2152"/>
      <c r="RDF87" s="2151"/>
      <c r="RDG87" s="2152"/>
      <c r="RDH87" s="2152"/>
      <c r="RDI87" s="2152"/>
      <c r="RDJ87" s="2152"/>
      <c r="RDK87" s="2152"/>
      <c r="RDL87" s="2151"/>
      <c r="RDM87" s="2152"/>
      <c r="RDN87" s="2152"/>
      <c r="RDO87" s="2152"/>
      <c r="RDP87" s="2152"/>
      <c r="RDQ87" s="2152"/>
      <c r="RDR87" s="2151"/>
      <c r="RDS87" s="2152"/>
      <c r="RDT87" s="2152"/>
      <c r="RDU87" s="2152"/>
      <c r="RDV87" s="2152"/>
      <c r="RDW87" s="2152"/>
      <c r="RDX87" s="2151"/>
      <c r="RDY87" s="2152"/>
      <c r="RDZ87" s="2152"/>
      <c r="REA87" s="2152"/>
      <c r="REB87" s="2152"/>
      <c r="REC87" s="2152"/>
      <c r="RED87" s="2151"/>
      <c r="REE87" s="2152"/>
      <c r="REF87" s="2152"/>
      <c r="REG87" s="2152"/>
      <c r="REH87" s="2152"/>
      <c r="REI87" s="2152"/>
      <c r="REJ87" s="2151"/>
      <c r="REK87" s="2152"/>
      <c r="REL87" s="2152"/>
      <c r="REM87" s="2152"/>
      <c r="REN87" s="2152"/>
      <c r="REO87" s="2152"/>
      <c r="REP87" s="2151"/>
      <c r="REQ87" s="2152"/>
      <c r="RER87" s="2152"/>
      <c r="RES87" s="2152"/>
      <c r="RET87" s="2152"/>
      <c r="REU87" s="2152"/>
      <c r="REV87" s="2151"/>
      <c r="REW87" s="2152"/>
      <c r="REX87" s="2152"/>
      <c r="REY87" s="2152"/>
      <c r="REZ87" s="2152"/>
      <c r="RFA87" s="2152"/>
      <c r="RFB87" s="2151"/>
      <c r="RFC87" s="2152"/>
      <c r="RFD87" s="2152"/>
      <c r="RFE87" s="2152"/>
      <c r="RFF87" s="2152"/>
      <c r="RFG87" s="2152"/>
      <c r="RFH87" s="2151"/>
      <c r="RFI87" s="2152"/>
      <c r="RFJ87" s="2152"/>
      <c r="RFK87" s="2152"/>
      <c r="RFL87" s="2152"/>
      <c r="RFM87" s="2152"/>
      <c r="RFN87" s="2151"/>
      <c r="RFO87" s="2152"/>
      <c r="RFP87" s="2152"/>
      <c r="RFQ87" s="2152"/>
      <c r="RFR87" s="2152"/>
      <c r="RFS87" s="2152"/>
      <c r="RFT87" s="2151"/>
      <c r="RFU87" s="2152"/>
      <c r="RFV87" s="2152"/>
      <c r="RFW87" s="2152"/>
      <c r="RFX87" s="2152"/>
      <c r="RFY87" s="2152"/>
      <c r="RFZ87" s="2151"/>
      <c r="RGA87" s="2152"/>
      <c r="RGB87" s="2152"/>
      <c r="RGC87" s="2152"/>
      <c r="RGD87" s="2152"/>
      <c r="RGE87" s="2152"/>
      <c r="RGF87" s="2151"/>
      <c r="RGG87" s="2152"/>
      <c r="RGH87" s="2152"/>
      <c r="RGI87" s="2152"/>
      <c r="RGJ87" s="2152"/>
      <c r="RGK87" s="2152"/>
      <c r="RGL87" s="2151"/>
      <c r="RGM87" s="2152"/>
      <c r="RGN87" s="2152"/>
      <c r="RGO87" s="2152"/>
      <c r="RGP87" s="2152"/>
      <c r="RGQ87" s="2152"/>
      <c r="RGR87" s="2151"/>
      <c r="RGS87" s="2152"/>
      <c r="RGT87" s="2152"/>
      <c r="RGU87" s="2152"/>
      <c r="RGV87" s="2152"/>
      <c r="RGW87" s="2152"/>
      <c r="RGX87" s="2151"/>
      <c r="RGY87" s="2152"/>
      <c r="RGZ87" s="2152"/>
      <c r="RHA87" s="2152"/>
      <c r="RHB87" s="2152"/>
      <c r="RHC87" s="2152"/>
      <c r="RHD87" s="2151"/>
      <c r="RHE87" s="2152"/>
      <c r="RHF87" s="2152"/>
      <c r="RHG87" s="2152"/>
      <c r="RHH87" s="2152"/>
      <c r="RHI87" s="2152"/>
      <c r="RHJ87" s="2151"/>
      <c r="RHK87" s="2152"/>
      <c r="RHL87" s="2152"/>
      <c r="RHM87" s="2152"/>
      <c r="RHN87" s="2152"/>
      <c r="RHO87" s="2152"/>
      <c r="RHP87" s="2151"/>
      <c r="RHQ87" s="2152"/>
      <c r="RHR87" s="2152"/>
      <c r="RHS87" s="2152"/>
      <c r="RHT87" s="2152"/>
      <c r="RHU87" s="2152"/>
      <c r="RHV87" s="2151"/>
      <c r="RHW87" s="2152"/>
      <c r="RHX87" s="2152"/>
      <c r="RHY87" s="2152"/>
      <c r="RHZ87" s="2152"/>
      <c r="RIA87" s="2152"/>
      <c r="RIB87" s="2151"/>
      <c r="RIC87" s="2152"/>
      <c r="RID87" s="2152"/>
      <c r="RIE87" s="2152"/>
      <c r="RIF87" s="2152"/>
      <c r="RIG87" s="2152"/>
      <c r="RIH87" s="2151"/>
      <c r="RII87" s="2152"/>
      <c r="RIJ87" s="2152"/>
      <c r="RIK87" s="2152"/>
      <c r="RIL87" s="2152"/>
      <c r="RIM87" s="2152"/>
      <c r="RIN87" s="2151"/>
      <c r="RIO87" s="2152"/>
      <c r="RIP87" s="2152"/>
      <c r="RIQ87" s="2152"/>
      <c r="RIR87" s="2152"/>
      <c r="RIS87" s="2152"/>
      <c r="RIT87" s="2151"/>
      <c r="RIU87" s="2152"/>
      <c r="RIV87" s="2152"/>
      <c r="RIW87" s="2152"/>
      <c r="RIX87" s="2152"/>
      <c r="RIY87" s="2152"/>
      <c r="RIZ87" s="2151"/>
      <c r="RJA87" s="2152"/>
      <c r="RJB87" s="2152"/>
      <c r="RJC87" s="2152"/>
      <c r="RJD87" s="2152"/>
      <c r="RJE87" s="2152"/>
      <c r="RJF87" s="2151"/>
      <c r="RJG87" s="2152"/>
      <c r="RJH87" s="2152"/>
      <c r="RJI87" s="2152"/>
      <c r="RJJ87" s="2152"/>
      <c r="RJK87" s="2152"/>
      <c r="RJL87" s="2151"/>
      <c r="RJM87" s="2152"/>
      <c r="RJN87" s="2152"/>
      <c r="RJO87" s="2152"/>
      <c r="RJP87" s="2152"/>
      <c r="RJQ87" s="2152"/>
      <c r="RJR87" s="2151"/>
      <c r="RJS87" s="2152"/>
      <c r="RJT87" s="2152"/>
      <c r="RJU87" s="2152"/>
      <c r="RJV87" s="2152"/>
      <c r="RJW87" s="2152"/>
      <c r="RJX87" s="2151"/>
      <c r="RJY87" s="2152"/>
      <c r="RJZ87" s="2152"/>
      <c r="RKA87" s="2152"/>
      <c r="RKB87" s="2152"/>
      <c r="RKC87" s="2152"/>
      <c r="RKD87" s="2151"/>
      <c r="RKE87" s="2152"/>
      <c r="RKF87" s="2152"/>
      <c r="RKG87" s="2152"/>
      <c r="RKH87" s="2152"/>
      <c r="RKI87" s="2152"/>
      <c r="RKJ87" s="2151"/>
      <c r="RKK87" s="2152"/>
      <c r="RKL87" s="2152"/>
      <c r="RKM87" s="2152"/>
      <c r="RKN87" s="2152"/>
      <c r="RKO87" s="2152"/>
      <c r="RKP87" s="2151"/>
      <c r="RKQ87" s="2152"/>
      <c r="RKR87" s="2152"/>
      <c r="RKS87" s="2152"/>
      <c r="RKT87" s="2152"/>
      <c r="RKU87" s="2152"/>
      <c r="RKV87" s="2151"/>
      <c r="RKW87" s="2152"/>
      <c r="RKX87" s="2152"/>
      <c r="RKY87" s="2152"/>
      <c r="RKZ87" s="2152"/>
      <c r="RLA87" s="2152"/>
      <c r="RLB87" s="2151"/>
      <c r="RLC87" s="2152"/>
      <c r="RLD87" s="2152"/>
      <c r="RLE87" s="2152"/>
      <c r="RLF87" s="2152"/>
      <c r="RLG87" s="2152"/>
      <c r="RLH87" s="2151"/>
      <c r="RLI87" s="2152"/>
      <c r="RLJ87" s="2152"/>
      <c r="RLK87" s="2152"/>
      <c r="RLL87" s="2152"/>
      <c r="RLM87" s="2152"/>
      <c r="RLN87" s="2151"/>
      <c r="RLO87" s="2152"/>
      <c r="RLP87" s="2152"/>
      <c r="RLQ87" s="2152"/>
      <c r="RLR87" s="2152"/>
      <c r="RLS87" s="2152"/>
      <c r="RLT87" s="2151"/>
      <c r="RLU87" s="2152"/>
      <c r="RLV87" s="2152"/>
      <c r="RLW87" s="2152"/>
      <c r="RLX87" s="2152"/>
      <c r="RLY87" s="2152"/>
      <c r="RLZ87" s="2151"/>
      <c r="RMA87" s="2152"/>
      <c r="RMB87" s="2152"/>
      <c r="RMC87" s="2152"/>
      <c r="RMD87" s="2152"/>
      <c r="RME87" s="2152"/>
      <c r="RMF87" s="2151"/>
      <c r="RMG87" s="2152"/>
      <c r="RMH87" s="2152"/>
      <c r="RMI87" s="2152"/>
      <c r="RMJ87" s="2152"/>
      <c r="RMK87" s="2152"/>
      <c r="RML87" s="2151"/>
      <c r="RMM87" s="2152"/>
      <c r="RMN87" s="2152"/>
      <c r="RMO87" s="2152"/>
      <c r="RMP87" s="2152"/>
      <c r="RMQ87" s="2152"/>
      <c r="RMR87" s="2151"/>
      <c r="RMS87" s="2152"/>
      <c r="RMT87" s="2152"/>
      <c r="RMU87" s="2152"/>
      <c r="RMV87" s="2152"/>
      <c r="RMW87" s="2152"/>
      <c r="RMX87" s="2151"/>
      <c r="RMY87" s="2152"/>
      <c r="RMZ87" s="2152"/>
      <c r="RNA87" s="2152"/>
      <c r="RNB87" s="2152"/>
      <c r="RNC87" s="2152"/>
      <c r="RND87" s="2151"/>
      <c r="RNE87" s="2152"/>
      <c r="RNF87" s="2152"/>
      <c r="RNG87" s="2152"/>
      <c r="RNH87" s="2152"/>
      <c r="RNI87" s="2152"/>
      <c r="RNJ87" s="2151"/>
      <c r="RNK87" s="2152"/>
      <c r="RNL87" s="2152"/>
      <c r="RNM87" s="2152"/>
      <c r="RNN87" s="2152"/>
      <c r="RNO87" s="2152"/>
      <c r="RNP87" s="2151"/>
      <c r="RNQ87" s="2152"/>
      <c r="RNR87" s="2152"/>
      <c r="RNS87" s="2152"/>
      <c r="RNT87" s="2152"/>
      <c r="RNU87" s="2152"/>
      <c r="RNV87" s="2151"/>
      <c r="RNW87" s="2152"/>
      <c r="RNX87" s="2152"/>
      <c r="RNY87" s="2152"/>
      <c r="RNZ87" s="2152"/>
      <c r="ROA87" s="2152"/>
      <c r="ROB87" s="2151"/>
      <c r="ROC87" s="2152"/>
      <c r="ROD87" s="2152"/>
      <c r="ROE87" s="2152"/>
      <c r="ROF87" s="2152"/>
      <c r="ROG87" s="2152"/>
      <c r="ROH87" s="2151"/>
      <c r="ROI87" s="2152"/>
      <c r="ROJ87" s="2152"/>
      <c r="ROK87" s="2152"/>
      <c r="ROL87" s="2152"/>
      <c r="ROM87" s="2152"/>
      <c r="RON87" s="2151"/>
      <c r="ROO87" s="2152"/>
      <c r="ROP87" s="2152"/>
      <c r="ROQ87" s="2152"/>
      <c r="ROR87" s="2152"/>
      <c r="ROS87" s="2152"/>
      <c r="ROT87" s="2151"/>
      <c r="ROU87" s="2152"/>
      <c r="ROV87" s="2152"/>
      <c r="ROW87" s="2152"/>
      <c r="ROX87" s="2152"/>
      <c r="ROY87" s="2152"/>
      <c r="ROZ87" s="2151"/>
      <c r="RPA87" s="2152"/>
      <c r="RPB87" s="2152"/>
      <c r="RPC87" s="2152"/>
      <c r="RPD87" s="2152"/>
      <c r="RPE87" s="2152"/>
      <c r="RPF87" s="2151"/>
      <c r="RPG87" s="2152"/>
      <c r="RPH87" s="2152"/>
      <c r="RPI87" s="2152"/>
      <c r="RPJ87" s="2152"/>
      <c r="RPK87" s="2152"/>
      <c r="RPL87" s="2151"/>
      <c r="RPM87" s="2152"/>
      <c r="RPN87" s="2152"/>
      <c r="RPO87" s="2152"/>
      <c r="RPP87" s="2152"/>
      <c r="RPQ87" s="2152"/>
      <c r="RPR87" s="2151"/>
      <c r="RPS87" s="2152"/>
      <c r="RPT87" s="2152"/>
      <c r="RPU87" s="2152"/>
      <c r="RPV87" s="2152"/>
      <c r="RPW87" s="2152"/>
      <c r="RPX87" s="2151"/>
      <c r="RPY87" s="2152"/>
      <c r="RPZ87" s="2152"/>
      <c r="RQA87" s="2152"/>
      <c r="RQB87" s="2152"/>
      <c r="RQC87" s="2152"/>
      <c r="RQD87" s="2151"/>
      <c r="RQE87" s="2152"/>
      <c r="RQF87" s="2152"/>
      <c r="RQG87" s="2152"/>
      <c r="RQH87" s="2152"/>
      <c r="RQI87" s="2152"/>
      <c r="RQJ87" s="2151"/>
      <c r="RQK87" s="2152"/>
      <c r="RQL87" s="2152"/>
      <c r="RQM87" s="2152"/>
      <c r="RQN87" s="2152"/>
      <c r="RQO87" s="2152"/>
      <c r="RQP87" s="2151"/>
      <c r="RQQ87" s="2152"/>
      <c r="RQR87" s="2152"/>
      <c r="RQS87" s="2152"/>
      <c r="RQT87" s="2152"/>
      <c r="RQU87" s="2152"/>
      <c r="RQV87" s="2151"/>
      <c r="RQW87" s="2152"/>
      <c r="RQX87" s="2152"/>
      <c r="RQY87" s="2152"/>
      <c r="RQZ87" s="2152"/>
      <c r="RRA87" s="2152"/>
      <c r="RRB87" s="2151"/>
      <c r="RRC87" s="2152"/>
      <c r="RRD87" s="2152"/>
      <c r="RRE87" s="2152"/>
      <c r="RRF87" s="2152"/>
      <c r="RRG87" s="2152"/>
      <c r="RRH87" s="2151"/>
      <c r="RRI87" s="2152"/>
      <c r="RRJ87" s="2152"/>
      <c r="RRK87" s="2152"/>
      <c r="RRL87" s="2152"/>
      <c r="RRM87" s="2152"/>
      <c r="RRN87" s="2151"/>
      <c r="RRO87" s="2152"/>
      <c r="RRP87" s="2152"/>
      <c r="RRQ87" s="2152"/>
      <c r="RRR87" s="2152"/>
      <c r="RRS87" s="2152"/>
      <c r="RRT87" s="2151"/>
      <c r="RRU87" s="2152"/>
      <c r="RRV87" s="2152"/>
      <c r="RRW87" s="2152"/>
      <c r="RRX87" s="2152"/>
      <c r="RRY87" s="2152"/>
      <c r="RRZ87" s="2151"/>
      <c r="RSA87" s="2152"/>
      <c r="RSB87" s="2152"/>
      <c r="RSC87" s="2152"/>
      <c r="RSD87" s="2152"/>
      <c r="RSE87" s="2152"/>
      <c r="RSF87" s="2151"/>
      <c r="RSG87" s="2152"/>
      <c r="RSH87" s="2152"/>
      <c r="RSI87" s="2152"/>
      <c r="RSJ87" s="2152"/>
      <c r="RSK87" s="2152"/>
      <c r="RSL87" s="2151"/>
      <c r="RSM87" s="2152"/>
      <c r="RSN87" s="2152"/>
      <c r="RSO87" s="2152"/>
      <c r="RSP87" s="2152"/>
      <c r="RSQ87" s="2152"/>
      <c r="RSR87" s="2151"/>
      <c r="RSS87" s="2152"/>
      <c r="RST87" s="2152"/>
      <c r="RSU87" s="2152"/>
      <c r="RSV87" s="2152"/>
      <c r="RSW87" s="2152"/>
      <c r="RSX87" s="2151"/>
      <c r="RSY87" s="2152"/>
      <c r="RSZ87" s="2152"/>
      <c r="RTA87" s="2152"/>
      <c r="RTB87" s="2152"/>
      <c r="RTC87" s="2152"/>
      <c r="RTD87" s="2151"/>
      <c r="RTE87" s="2152"/>
      <c r="RTF87" s="2152"/>
      <c r="RTG87" s="2152"/>
      <c r="RTH87" s="2152"/>
      <c r="RTI87" s="2152"/>
      <c r="RTJ87" s="2151"/>
      <c r="RTK87" s="2152"/>
      <c r="RTL87" s="2152"/>
      <c r="RTM87" s="2152"/>
      <c r="RTN87" s="2152"/>
      <c r="RTO87" s="2152"/>
      <c r="RTP87" s="2151"/>
      <c r="RTQ87" s="2152"/>
      <c r="RTR87" s="2152"/>
      <c r="RTS87" s="2152"/>
      <c r="RTT87" s="2152"/>
      <c r="RTU87" s="2152"/>
      <c r="RTV87" s="2151"/>
      <c r="RTW87" s="2152"/>
      <c r="RTX87" s="2152"/>
      <c r="RTY87" s="2152"/>
      <c r="RTZ87" s="2152"/>
      <c r="RUA87" s="2152"/>
      <c r="RUB87" s="2151"/>
      <c r="RUC87" s="2152"/>
      <c r="RUD87" s="2152"/>
      <c r="RUE87" s="2152"/>
      <c r="RUF87" s="2152"/>
      <c r="RUG87" s="2152"/>
      <c r="RUH87" s="2151"/>
      <c r="RUI87" s="2152"/>
      <c r="RUJ87" s="2152"/>
      <c r="RUK87" s="2152"/>
      <c r="RUL87" s="2152"/>
      <c r="RUM87" s="2152"/>
      <c r="RUN87" s="2151"/>
      <c r="RUO87" s="2152"/>
      <c r="RUP87" s="2152"/>
      <c r="RUQ87" s="2152"/>
      <c r="RUR87" s="2152"/>
      <c r="RUS87" s="2152"/>
      <c r="RUT87" s="2151"/>
      <c r="RUU87" s="2152"/>
      <c r="RUV87" s="2152"/>
      <c r="RUW87" s="2152"/>
      <c r="RUX87" s="2152"/>
      <c r="RUY87" s="2152"/>
      <c r="RUZ87" s="2151"/>
      <c r="RVA87" s="2152"/>
      <c r="RVB87" s="2152"/>
      <c r="RVC87" s="2152"/>
      <c r="RVD87" s="2152"/>
      <c r="RVE87" s="2152"/>
      <c r="RVF87" s="2151"/>
      <c r="RVG87" s="2152"/>
      <c r="RVH87" s="2152"/>
      <c r="RVI87" s="2152"/>
      <c r="RVJ87" s="2152"/>
      <c r="RVK87" s="2152"/>
      <c r="RVL87" s="2151"/>
      <c r="RVM87" s="2152"/>
      <c r="RVN87" s="2152"/>
      <c r="RVO87" s="2152"/>
      <c r="RVP87" s="2152"/>
      <c r="RVQ87" s="2152"/>
      <c r="RVR87" s="2151"/>
      <c r="RVS87" s="2152"/>
      <c r="RVT87" s="2152"/>
      <c r="RVU87" s="2152"/>
      <c r="RVV87" s="2152"/>
      <c r="RVW87" s="2152"/>
      <c r="RVX87" s="2151"/>
      <c r="RVY87" s="2152"/>
      <c r="RVZ87" s="2152"/>
      <c r="RWA87" s="2152"/>
      <c r="RWB87" s="2152"/>
      <c r="RWC87" s="2152"/>
      <c r="RWD87" s="2151"/>
      <c r="RWE87" s="2152"/>
      <c r="RWF87" s="2152"/>
      <c r="RWG87" s="2152"/>
      <c r="RWH87" s="2152"/>
      <c r="RWI87" s="2152"/>
      <c r="RWJ87" s="2151"/>
      <c r="RWK87" s="2152"/>
      <c r="RWL87" s="2152"/>
      <c r="RWM87" s="2152"/>
      <c r="RWN87" s="2152"/>
      <c r="RWO87" s="2152"/>
      <c r="RWP87" s="2151"/>
      <c r="RWQ87" s="2152"/>
      <c r="RWR87" s="2152"/>
      <c r="RWS87" s="2152"/>
      <c r="RWT87" s="2152"/>
      <c r="RWU87" s="2152"/>
      <c r="RWV87" s="2151"/>
      <c r="RWW87" s="2152"/>
      <c r="RWX87" s="2152"/>
      <c r="RWY87" s="2152"/>
      <c r="RWZ87" s="2152"/>
      <c r="RXA87" s="2152"/>
      <c r="RXB87" s="2151"/>
      <c r="RXC87" s="2152"/>
      <c r="RXD87" s="2152"/>
      <c r="RXE87" s="2152"/>
      <c r="RXF87" s="2152"/>
      <c r="RXG87" s="2152"/>
      <c r="RXH87" s="2151"/>
      <c r="RXI87" s="2152"/>
      <c r="RXJ87" s="2152"/>
      <c r="RXK87" s="2152"/>
      <c r="RXL87" s="2152"/>
      <c r="RXM87" s="2152"/>
      <c r="RXN87" s="2151"/>
      <c r="RXO87" s="2152"/>
      <c r="RXP87" s="2152"/>
      <c r="RXQ87" s="2152"/>
      <c r="RXR87" s="2152"/>
      <c r="RXS87" s="2152"/>
      <c r="RXT87" s="2151"/>
      <c r="RXU87" s="2152"/>
      <c r="RXV87" s="2152"/>
      <c r="RXW87" s="2152"/>
      <c r="RXX87" s="2152"/>
      <c r="RXY87" s="2152"/>
      <c r="RXZ87" s="2151"/>
      <c r="RYA87" s="2152"/>
      <c r="RYB87" s="2152"/>
      <c r="RYC87" s="2152"/>
      <c r="RYD87" s="2152"/>
      <c r="RYE87" s="2152"/>
      <c r="RYF87" s="2151"/>
      <c r="RYG87" s="2152"/>
      <c r="RYH87" s="2152"/>
      <c r="RYI87" s="2152"/>
      <c r="RYJ87" s="2152"/>
      <c r="RYK87" s="2152"/>
      <c r="RYL87" s="2151"/>
      <c r="RYM87" s="2152"/>
      <c r="RYN87" s="2152"/>
      <c r="RYO87" s="2152"/>
      <c r="RYP87" s="2152"/>
      <c r="RYQ87" s="2152"/>
      <c r="RYR87" s="2151"/>
      <c r="RYS87" s="2152"/>
      <c r="RYT87" s="2152"/>
      <c r="RYU87" s="2152"/>
      <c r="RYV87" s="2152"/>
      <c r="RYW87" s="2152"/>
      <c r="RYX87" s="2151"/>
      <c r="RYY87" s="2152"/>
      <c r="RYZ87" s="2152"/>
      <c r="RZA87" s="2152"/>
      <c r="RZB87" s="2152"/>
      <c r="RZC87" s="2152"/>
      <c r="RZD87" s="2151"/>
      <c r="RZE87" s="2152"/>
      <c r="RZF87" s="2152"/>
      <c r="RZG87" s="2152"/>
      <c r="RZH87" s="2152"/>
      <c r="RZI87" s="2152"/>
      <c r="RZJ87" s="2151"/>
      <c r="RZK87" s="2152"/>
      <c r="RZL87" s="2152"/>
      <c r="RZM87" s="2152"/>
      <c r="RZN87" s="2152"/>
      <c r="RZO87" s="2152"/>
      <c r="RZP87" s="2151"/>
      <c r="RZQ87" s="2152"/>
      <c r="RZR87" s="2152"/>
      <c r="RZS87" s="2152"/>
      <c r="RZT87" s="2152"/>
      <c r="RZU87" s="2152"/>
      <c r="RZV87" s="2151"/>
      <c r="RZW87" s="2152"/>
      <c r="RZX87" s="2152"/>
      <c r="RZY87" s="2152"/>
      <c r="RZZ87" s="2152"/>
      <c r="SAA87" s="2152"/>
      <c r="SAB87" s="2151"/>
      <c r="SAC87" s="2152"/>
      <c r="SAD87" s="2152"/>
      <c r="SAE87" s="2152"/>
      <c r="SAF87" s="2152"/>
      <c r="SAG87" s="2152"/>
      <c r="SAH87" s="2151"/>
      <c r="SAI87" s="2152"/>
      <c r="SAJ87" s="2152"/>
      <c r="SAK87" s="2152"/>
      <c r="SAL87" s="2152"/>
      <c r="SAM87" s="2152"/>
      <c r="SAN87" s="2151"/>
      <c r="SAO87" s="2152"/>
      <c r="SAP87" s="2152"/>
      <c r="SAQ87" s="2152"/>
      <c r="SAR87" s="2152"/>
      <c r="SAS87" s="2152"/>
      <c r="SAT87" s="2151"/>
      <c r="SAU87" s="2152"/>
      <c r="SAV87" s="2152"/>
      <c r="SAW87" s="2152"/>
      <c r="SAX87" s="2152"/>
      <c r="SAY87" s="2152"/>
      <c r="SAZ87" s="2151"/>
      <c r="SBA87" s="2152"/>
      <c r="SBB87" s="2152"/>
      <c r="SBC87" s="2152"/>
      <c r="SBD87" s="2152"/>
      <c r="SBE87" s="2152"/>
      <c r="SBF87" s="2151"/>
      <c r="SBG87" s="2152"/>
      <c r="SBH87" s="2152"/>
      <c r="SBI87" s="2152"/>
      <c r="SBJ87" s="2152"/>
      <c r="SBK87" s="2152"/>
      <c r="SBL87" s="2151"/>
      <c r="SBM87" s="2152"/>
      <c r="SBN87" s="2152"/>
      <c r="SBO87" s="2152"/>
      <c r="SBP87" s="2152"/>
      <c r="SBQ87" s="2152"/>
      <c r="SBR87" s="2151"/>
      <c r="SBS87" s="2152"/>
      <c r="SBT87" s="2152"/>
      <c r="SBU87" s="2152"/>
      <c r="SBV87" s="2152"/>
      <c r="SBW87" s="2152"/>
      <c r="SBX87" s="2151"/>
      <c r="SBY87" s="2152"/>
      <c r="SBZ87" s="2152"/>
      <c r="SCA87" s="2152"/>
      <c r="SCB87" s="2152"/>
      <c r="SCC87" s="2152"/>
      <c r="SCD87" s="2151"/>
      <c r="SCE87" s="2152"/>
      <c r="SCF87" s="2152"/>
      <c r="SCG87" s="2152"/>
      <c r="SCH87" s="2152"/>
      <c r="SCI87" s="2152"/>
      <c r="SCJ87" s="2151"/>
      <c r="SCK87" s="2152"/>
      <c r="SCL87" s="2152"/>
      <c r="SCM87" s="2152"/>
      <c r="SCN87" s="2152"/>
      <c r="SCO87" s="2152"/>
      <c r="SCP87" s="2151"/>
      <c r="SCQ87" s="2152"/>
      <c r="SCR87" s="2152"/>
      <c r="SCS87" s="2152"/>
      <c r="SCT87" s="2152"/>
      <c r="SCU87" s="2152"/>
      <c r="SCV87" s="2151"/>
      <c r="SCW87" s="2152"/>
      <c r="SCX87" s="2152"/>
      <c r="SCY87" s="2152"/>
      <c r="SCZ87" s="2152"/>
      <c r="SDA87" s="2152"/>
      <c r="SDB87" s="2151"/>
      <c r="SDC87" s="2152"/>
      <c r="SDD87" s="2152"/>
      <c r="SDE87" s="2152"/>
      <c r="SDF87" s="2152"/>
      <c r="SDG87" s="2152"/>
      <c r="SDH87" s="2151"/>
      <c r="SDI87" s="2152"/>
      <c r="SDJ87" s="2152"/>
      <c r="SDK87" s="2152"/>
      <c r="SDL87" s="2152"/>
      <c r="SDM87" s="2152"/>
      <c r="SDN87" s="2151"/>
      <c r="SDO87" s="2152"/>
      <c r="SDP87" s="2152"/>
      <c r="SDQ87" s="2152"/>
      <c r="SDR87" s="2152"/>
      <c r="SDS87" s="2152"/>
      <c r="SDT87" s="2151"/>
      <c r="SDU87" s="2152"/>
      <c r="SDV87" s="2152"/>
      <c r="SDW87" s="2152"/>
      <c r="SDX87" s="2152"/>
      <c r="SDY87" s="2152"/>
      <c r="SDZ87" s="2151"/>
      <c r="SEA87" s="2152"/>
      <c r="SEB87" s="2152"/>
      <c r="SEC87" s="2152"/>
      <c r="SED87" s="2152"/>
      <c r="SEE87" s="2152"/>
      <c r="SEF87" s="2151"/>
      <c r="SEG87" s="2152"/>
      <c r="SEH87" s="2152"/>
      <c r="SEI87" s="2152"/>
      <c r="SEJ87" s="2152"/>
      <c r="SEK87" s="2152"/>
      <c r="SEL87" s="2151"/>
      <c r="SEM87" s="2152"/>
      <c r="SEN87" s="2152"/>
      <c r="SEO87" s="2152"/>
      <c r="SEP87" s="2152"/>
      <c r="SEQ87" s="2152"/>
      <c r="SER87" s="2151"/>
      <c r="SES87" s="2152"/>
      <c r="SET87" s="2152"/>
      <c r="SEU87" s="2152"/>
      <c r="SEV87" s="2152"/>
      <c r="SEW87" s="2152"/>
      <c r="SEX87" s="2151"/>
      <c r="SEY87" s="2152"/>
      <c r="SEZ87" s="2152"/>
      <c r="SFA87" s="2152"/>
      <c r="SFB87" s="2152"/>
      <c r="SFC87" s="2152"/>
      <c r="SFD87" s="2151"/>
      <c r="SFE87" s="2152"/>
      <c r="SFF87" s="2152"/>
      <c r="SFG87" s="2152"/>
      <c r="SFH87" s="2152"/>
      <c r="SFI87" s="2152"/>
      <c r="SFJ87" s="2151"/>
      <c r="SFK87" s="2152"/>
      <c r="SFL87" s="2152"/>
      <c r="SFM87" s="2152"/>
      <c r="SFN87" s="2152"/>
      <c r="SFO87" s="2152"/>
      <c r="SFP87" s="2151"/>
      <c r="SFQ87" s="2152"/>
      <c r="SFR87" s="2152"/>
      <c r="SFS87" s="2152"/>
      <c r="SFT87" s="2152"/>
      <c r="SFU87" s="2152"/>
      <c r="SFV87" s="2151"/>
      <c r="SFW87" s="2152"/>
      <c r="SFX87" s="2152"/>
      <c r="SFY87" s="2152"/>
      <c r="SFZ87" s="2152"/>
      <c r="SGA87" s="2152"/>
      <c r="SGB87" s="2151"/>
      <c r="SGC87" s="2152"/>
      <c r="SGD87" s="2152"/>
      <c r="SGE87" s="2152"/>
      <c r="SGF87" s="2152"/>
      <c r="SGG87" s="2152"/>
      <c r="SGH87" s="2151"/>
      <c r="SGI87" s="2152"/>
      <c r="SGJ87" s="2152"/>
      <c r="SGK87" s="2152"/>
      <c r="SGL87" s="2152"/>
      <c r="SGM87" s="2152"/>
      <c r="SGN87" s="2151"/>
      <c r="SGO87" s="2152"/>
      <c r="SGP87" s="2152"/>
      <c r="SGQ87" s="2152"/>
      <c r="SGR87" s="2152"/>
      <c r="SGS87" s="2152"/>
      <c r="SGT87" s="2151"/>
      <c r="SGU87" s="2152"/>
      <c r="SGV87" s="2152"/>
      <c r="SGW87" s="2152"/>
      <c r="SGX87" s="2152"/>
      <c r="SGY87" s="2152"/>
      <c r="SGZ87" s="2151"/>
      <c r="SHA87" s="2152"/>
      <c r="SHB87" s="2152"/>
      <c r="SHC87" s="2152"/>
      <c r="SHD87" s="2152"/>
      <c r="SHE87" s="2152"/>
      <c r="SHF87" s="2151"/>
      <c r="SHG87" s="2152"/>
      <c r="SHH87" s="2152"/>
      <c r="SHI87" s="2152"/>
      <c r="SHJ87" s="2152"/>
      <c r="SHK87" s="2152"/>
      <c r="SHL87" s="2151"/>
      <c r="SHM87" s="2152"/>
      <c r="SHN87" s="2152"/>
      <c r="SHO87" s="2152"/>
      <c r="SHP87" s="2152"/>
      <c r="SHQ87" s="2152"/>
      <c r="SHR87" s="2151"/>
      <c r="SHS87" s="2152"/>
      <c r="SHT87" s="2152"/>
      <c r="SHU87" s="2152"/>
      <c r="SHV87" s="2152"/>
      <c r="SHW87" s="2152"/>
      <c r="SHX87" s="2151"/>
      <c r="SHY87" s="2152"/>
      <c r="SHZ87" s="2152"/>
      <c r="SIA87" s="2152"/>
      <c r="SIB87" s="2152"/>
      <c r="SIC87" s="2152"/>
      <c r="SID87" s="2151"/>
      <c r="SIE87" s="2152"/>
      <c r="SIF87" s="2152"/>
      <c r="SIG87" s="2152"/>
      <c r="SIH87" s="2152"/>
      <c r="SII87" s="2152"/>
      <c r="SIJ87" s="2151"/>
      <c r="SIK87" s="2152"/>
      <c r="SIL87" s="2152"/>
      <c r="SIM87" s="2152"/>
      <c r="SIN87" s="2152"/>
      <c r="SIO87" s="2152"/>
      <c r="SIP87" s="2151"/>
      <c r="SIQ87" s="2152"/>
      <c r="SIR87" s="2152"/>
      <c r="SIS87" s="2152"/>
      <c r="SIT87" s="2152"/>
      <c r="SIU87" s="2152"/>
      <c r="SIV87" s="2151"/>
      <c r="SIW87" s="2152"/>
      <c r="SIX87" s="2152"/>
      <c r="SIY87" s="2152"/>
      <c r="SIZ87" s="2152"/>
      <c r="SJA87" s="2152"/>
      <c r="SJB87" s="2151"/>
      <c r="SJC87" s="2152"/>
      <c r="SJD87" s="2152"/>
      <c r="SJE87" s="2152"/>
      <c r="SJF87" s="2152"/>
      <c r="SJG87" s="2152"/>
      <c r="SJH87" s="2151"/>
      <c r="SJI87" s="2152"/>
      <c r="SJJ87" s="2152"/>
      <c r="SJK87" s="2152"/>
      <c r="SJL87" s="2152"/>
      <c r="SJM87" s="2152"/>
      <c r="SJN87" s="2151"/>
      <c r="SJO87" s="2152"/>
      <c r="SJP87" s="2152"/>
      <c r="SJQ87" s="2152"/>
      <c r="SJR87" s="2152"/>
      <c r="SJS87" s="2152"/>
      <c r="SJT87" s="2151"/>
      <c r="SJU87" s="2152"/>
      <c r="SJV87" s="2152"/>
      <c r="SJW87" s="2152"/>
      <c r="SJX87" s="2152"/>
      <c r="SJY87" s="2152"/>
      <c r="SJZ87" s="2151"/>
      <c r="SKA87" s="2152"/>
      <c r="SKB87" s="2152"/>
      <c r="SKC87" s="2152"/>
      <c r="SKD87" s="2152"/>
      <c r="SKE87" s="2152"/>
      <c r="SKF87" s="2151"/>
      <c r="SKG87" s="2152"/>
      <c r="SKH87" s="2152"/>
      <c r="SKI87" s="2152"/>
      <c r="SKJ87" s="2152"/>
      <c r="SKK87" s="2152"/>
      <c r="SKL87" s="2151"/>
      <c r="SKM87" s="2152"/>
      <c r="SKN87" s="2152"/>
      <c r="SKO87" s="2152"/>
      <c r="SKP87" s="2152"/>
      <c r="SKQ87" s="2152"/>
      <c r="SKR87" s="2151"/>
      <c r="SKS87" s="2152"/>
      <c r="SKT87" s="2152"/>
      <c r="SKU87" s="2152"/>
      <c r="SKV87" s="2152"/>
      <c r="SKW87" s="2152"/>
      <c r="SKX87" s="2151"/>
      <c r="SKY87" s="2152"/>
      <c r="SKZ87" s="2152"/>
      <c r="SLA87" s="2152"/>
      <c r="SLB87" s="2152"/>
      <c r="SLC87" s="2152"/>
      <c r="SLD87" s="2151"/>
      <c r="SLE87" s="2152"/>
      <c r="SLF87" s="2152"/>
      <c r="SLG87" s="2152"/>
      <c r="SLH87" s="2152"/>
      <c r="SLI87" s="2152"/>
      <c r="SLJ87" s="2151"/>
      <c r="SLK87" s="2152"/>
      <c r="SLL87" s="2152"/>
      <c r="SLM87" s="2152"/>
      <c r="SLN87" s="2152"/>
      <c r="SLO87" s="2152"/>
      <c r="SLP87" s="2151"/>
      <c r="SLQ87" s="2152"/>
      <c r="SLR87" s="2152"/>
      <c r="SLS87" s="2152"/>
      <c r="SLT87" s="2152"/>
      <c r="SLU87" s="2152"/>
      <c r="SLV87" s="2151"/>
      <c r="SLW87" s="2152"/>
      <c r="SLX87" s="2152"/>
      <c r="SLY87" s="2152"/>
      <c r="SLZ87" s="2152"/>
      <c r="SMA87" s="2152"/>
      <c r="SMB87" s="2151"/>
      <c r="SMC87" s="2152"/>
      <c r="SMD87" s="2152"/>
      <c r="SME87" s="2152"/>
      <c r="SMF87" s="2152"/>
      <c r="SMG87" s="2152"/>
      <c r="SMH87" s="2151"/>
      <c r="SMI87" s="2152"/>
      <c r="SMJ87" s="2152"/>
      <c r="SMK87" s="2152"/>
      <c r="SML87" s="2152"/>
      <c r="SMM87" s="2152"/>
      <c r="SMN87" s="2151"/>
      <c r="SMO87" s="2152"/>
      <c r="SMP87" s="2152"/>
      <c r="SMQ87" s="2152"/>
      <c r="SMR87" s="2152"/>
      <c r="SMS87" s="2152"/>
      <c r="SMT87" s="2151"/>
      <c r="SMU87" s="2152"/>
      <c r="SMV87" s="2152"/>
      <c r="SMW87" s="2152"/>
      <c r="SMX87" s="2152"/>
      <c r="SMY87" s="2152"/>
      <c r="SMZ87" s="2151"/>
      <c r="SNA87" s="2152"/>
      <c r="SNB87" s="2152"/>
      <c r="SNC87" s="2152"/>
      <c r="SND87" s="2152"/>
      <c r="SNE87" s="2152"/>
      <c r="SNF87" s="2151"/>
      <c r="SNG87" s="2152"/>
      <c r="SNH87" s="2152"/>
      <c r="SNI87" s="2152"/>
      <c r="SNJ87" s="2152"/>
      <c r="SNK87" s="2152"/>
      <c r="SNL87" s="2151"/>
      <c r="SNM87" s="2152"/>
      <c r="SNN87" s="2152"/>
      <c r="SNO87" s="2152"/>
      <c r="SNP87" s="2152"/>
      <c r="SNQ87" s="2152"/>
      <c r="SNR87" s="2151"/>
      <c r="SNS87" s="2152"/>
      <c r="SNT87" s="2152"/>
      <c r="SNU87" s="2152"/>
      <c r="SNV87" s="2152"/>
      <c r="SNW87" s="2152"/>
      <c r="SNX87" s="2151"/>
      <c r="SNY87" s="2152"/>
      <c r="SNZ87" s="2152"/>
      <c r="SOA87" s="2152"/>
      <c r="SOB87" s="2152"/>
      <c r="SOC87" s="2152"/>
      <c r="SOD87" s="2151"/>
      <c r="SOE87" s="2152"/>
      <c r="SOF87" s="2152"/>
      <c r="SOG87" s="2152"/>
      <c r="SOH87" s="2152"/>
      <c r="SOI87" s="2152"/>
      <c r="SOJ87" s="2151"/>
      <c r="SOK87" s="2152"/>
      <c r="SOL87" s="2152"/>
      <c r="SOM87" s="2152"/>
      <c r="SON87" s="2152"/>
      <c r="SOO87" s="2152"/>
      <c r="SOP87" s="2151"/>
      <c r="SOQ87" s="2152"/>
      <c r="SOR87" s="2152"/>
      <c r="SOS87" s="2152"/>
      <c r="SOT87" s="2152"/>
      <c r="SOU87" s="2152"/>
      <c r="SOV87" s="2151"/>
      <c r="SOW87" s="2152"/>
      <c r="SOX87" s="2152"/>
      <c r="SOY87" s="2152"/>
      <c r="SOZ87" s="2152"/>
      <c r="SPA87" s="2152"/>
      <c r="SPB87" s="2151"/>
      <c r="SPC87" s="2152"/>
      <c r="SPD87" s="2152"/>
      <c r="SPE87" s="2152"/>
      <c r="SPF87" s="2152"/>
      <c r="SPG87" s="2152"/>
      <c r="SPH87" s="2151"/>
      <c r="SPI87" s="2152"/>
      <c r="SPJ87" s="2152"/>
      <c r="SPK87" s="2152"/>
      <c r="SPL87" s="2152"/>
      <c r="SPM87" s="2152"/>
      <c r="SPN87" s="2151"/>
      <c r="SPO87" s="2152"/>
      <c r="SPP87" s="2152"/>
      <c r="SPQ87" s="2152"/>
      <c r="SPR87" s="2152"/>
      <c r="SPS87" s="2152"/>
      <c r="SPT87" s="2151"/>
      <c r="SPU87" s="2152"/>
      <c r="SPV87" s="2152"/>
      <c r="SPW87" s="2152"/>
      <c r="SPX87" s="2152"/>
      <c r="SPY87" s="2152"/>
      <c r="SPZ87" s="2151"/>
      <c r="SQA87" s="2152"/>
      <c r="SQB87" s="2152"/>
      <c r="SQC87" s="2152"/>
      <c r="SQD87" s="2152"/>
      <c r="SQE87" s="2152"/>
      <c r="SQF87" s="2151"/>
      <c r="SQG87" s="2152"/>
      <c r="SQH87" s="2152"/>
      <c r="SQI87" s="2152"/>
      <c r="SQJ87" s="2152"/>
      <c r="SQK87" s="2152"/>
      <c r="SQL87" s="2151"/>
      <c r="SQM87" s="2152"/>
      <c r="SQN87" s="2152"/>
      <c r="SQO87" s="2152"/>
      <c r="SQP87" s="2152"/>
      <c r="SQQ87" s="2152"/>
      <c r="SQR87" s="2151"/>
      <c r="SQS87" s="2152"/>
      <c r="SQT87" s="2152"/>
      <c r="SQU87" s="2152"/>
      <c r="SQV87" s="2152"/>
      <c r="SQW87" s="2152"/>
      <c r="SQX87" s="2151"/>
      <c r="SQY87" s="2152"/>
      <c r="SQZ87" s="2152"/>
      <c r="SRA87" s="2152"/>
      <c r="SRB87" s="2152"/>
      <c r="SRC87" s="2152"/>
      <c r="SRD87" s="2151"/>
      <c r="SRE87" s="2152"/>
      <c r="SRF87" s="2152"/>
      <c r="SRG87" s="2152"/>
      <c r="SRH87" s="2152"/>
      <c r="SRI87" s="2152"/>
      <c r="SRJ87" s="2151"/>
      <c r="SRK87" s="2152"/>
      <c r="SRL87" s="2152"/>
      <c r="SRM87" s="2152"/>
      <c r="SRN87" s="2152"/>
      <c r="SRO87" s="2152"/>
      <c r="SRP87" s="2151"/>
      <c r="SRQ87" s="2152"/>
      <c r="SRR87" s="2152"/>
      <c r="SRS87" s="2152"/>
      <c r="SRT87" s="2152"/>
      <c r="SRU87" s="2152"/>
      <c r="SRV87" s="2151"/>
      <c r="SRW87" s="2152"/>
      <c r="SRX87" s="2152"/>
      <c r="SRY87" s="2152"/>
      <c r="SRZ87" s="2152"/>
      <c r="SSA87" s="2152"/>
      <c r="SSB87" s="2151"/>
      <c r="SSC87" s="2152"/>
      <c r="SSD87" s="2152"/>
      <c r="SSE87" s="2152"/>
      <c r="SSF87" s="2152"/>
      <c r="SSG87" s="2152"/>
      <c r="SSH87" s="2151"/>
      <c r="SSI87" s="2152"/>
      <c r="SSJ87" s="2152"/>
      <c r="SSK87" s="2152"/>
      <c r="SSL87" s="2152"/>
      <c r="SSM87" s="2152"/>
      <c r="SSN87" s="2151"/>
      <c r="SSO87" s="2152"/>
      <c r="SSP87" s="2152"/>
      <c r="SSQ87" s="2152"/>
      <c r="SSR87" s="2152"/>
      <c r="SSS87" s="2152"/>
      <c r="SST87" s="2151"/>
      <c r="SSU87" s="2152"/>
      <c r="SSV87" s="2152"/>
      <c r="SSW87" s="2152"/>
      <c r="SSX87" s="2152"/>
      <c r="SSY87" s="2152"/>
      <c r="SSZ87" s="2151"/>
      <c r="STA87" s="2152"/>
      <c r="STB87" s="2152"/>
      <c r="STC87" s="2152"/>
      <c r="STD87" s="2152"/>
      <c r="STE87" s="2152"/>
      <c r="STF87" s="2151"/>
      <c r="STG87" s="2152"/>
      <c r="STH87" s="2152"/>
      <c r="STI87" s="2152"/>
      <c r="STJ87" s="2152"/>
      <c r="STK87" s="2152"/>
      <c r="STL87" s="2151"/>
      <c r="STM87" s="2152"/>
      <c r="STN87" s="2152"/>
      <c r="STO87" s="2152"/>
      <c r="STP87" s="2152"/>
      <c r="STQ87" s="2152"/>
      <c r="STR87" s="2151"/>
      <c r="STS87" s="2152"/>
      <c r="STT87" s="2152"/>
      <c r="STU87" s="2152"/>
      <c r="STV87" s="2152"/>
      <c r="STW87" s="2152"/>
      <c r="STX87" s="2151"/>
      <c r="STY87" s="2152"/>
      <c r="STZ87" s="2152"/>
      <c r="SUA87" s="2152"/>
      <c r="SUB87" s="2152"/>
      <c r="SUC87" s="2152"/>
      <c r="SUD87" s="2151"/>
      <c r="SUE87" s="2152"/>
      <c r="SUF87" s="2152"/>
      <c r="SUG87" s="2152"/>
      <c r="SUH87" s="2152"/>
      <c r="SUI87" s="2152"/>
      <c r="SUJ87" s="2151"/>
      <c r="SUK87" s="2152"/>
      <c r="SUL87" s="2152"/>
      <c r="SUM87" s="2152"/>
      <c r="SUN87" s="2152"/>
      <c r="SUO87" s="2152"/>
      <c r="SUP87" s="2151"/>
      <c r="SUQ87" s="2152"/>
      <c r="SUR87" s="2152"/>
      <c r="SUS87" s="2152"/>
      <c r="SUT87" s="2152"/>
      <c r="SUU87" s="2152"/>
      <c r="SUV87" s="2151"/>
      <c r="SUW87" s="2152"/>
      <c r="SUX87" s="2152"/>
      <c r="SUY87" s="2152"/>
      <c r="SUZ87" s="2152"/>
      <c r="SVA87" s="2152"/>
      <c r="SVB87" s="2151"/>
      <c r="SVC87" s="2152"/>
      <c r="SVD87" s="2152"/>
      <c r="SVE87" s="2152"/>
      <c r="SVF87" s="2152"/>
      <c r="SVG87" s="2152"/>
      <c r="SVH87" s="2151"/>
      <c r="SVI87" s="2152"/>
      <c r="SVJ87" s="2152"/>
      <c r="SVK87" s="2152"/>
      <c r="SVL87" s="2152"/>
      <c r="SVM87" s="2152"/>
      <c r="SVN87" s="2151"/>
      <c r="SVO87" s="2152"/>
      <c r="SVP87" s="2152"/>
      <c r="SVQ87" s="2152"/>
      <c r="SVR87" s="2152"/>
      <c r="SVS87" s="2152"/>
      <c r="SVT87" s="2151"/>
      <c r="SVU87" s="2152"/>
      <c r="SVV87" s="2152"/>
      <c r="SVW87" s="2152"/>
      <c r="SVX87" s="2152"/>
      <c r="SVY87" s="2152"/>
      <c r="SVZ87" s="2151"/>
      <c r="SWA87" s="2152"/>
      <c r="SWB87" s="2152"/>
      <c r="SWC87" s="2152"/>
      <c r="SWD87" s="2152"/>
      <c r="SWE87" s="2152"/>
      <c r="SWF87" s="2151"/>
      <c r="SWG87" s="2152"/>
      <c r="SWH87" s="2152"/>
      <c r="SWI87" s="2152"/>
      <c r="SWJ87" s="2152"/>
      <c r="SWK87" s="2152"/>
      <c r="SWL87" s="2151"/>
      <c r="SWM87" s="2152"/>
      <c r="SWN87" s="2152"/>
      <c r="SWO87" s="2152"/>
      <c r="SWP87" s="2152"/>
      <c r="SWQ87" s="2152"/>
      <c r="SWR87" s="2151"/>
      <c r="SWS87" s="2152"/>
      <c r="SWT87" s="2152"/>
      <c r="SWU87" s="2152"/>
      <c r="SWV87" s="2152"/>
      <c r="SWW87" s="2152"/>
      <c r="SWX87" s="2151"/>
      <c r="SWY87" s="2152"/>
      <c r="SWZ87" s="2152"/>
      <c r="SXA87" s="2152"/>
      <c r="SXB87" s="2152"/>
      <c r="SXC87" s="2152"/>
      <c r="SXD87" s="2151"/>
      <c r="SXE87" s="2152"/>
      <c r="SXF87" s="2152"/>
      <c r="SXG87" s="2152"/>
      <c r="SXH87" s="2152"/>
      <c r="SXI87" s="2152"/>
      <c r="SXJ87" s="2151"/>
      <c r="SXK87" s="2152"/>
      <c r="SXL87" s="2152"/>
      <c r="SXM87" s="2152"/>
      <c r="SXN87" s="2152"/>
      <c r="SXO87" s="2152"/>
      <c r="SXP87" s="2151"/>
      <c r="SXQ87" s="2152"/>
      <c r="SXR87" s="2152"/>
      <c r="SXS87" s="2152"/>
      <c r="SXT87" s="2152"/>
      <c r="SXU87" s="2152"/>
      <c r="SXV87" s="2151"/>
      <c r="SXW87" s="2152"/>
      <c r="SXX87" s="2152"/>
      <c r="SXY87" s="2152"/>
      <c r="SXZ87" s="2152"/>
      <c r="SYA87" s="2152"/>
      <c r="SYB87" s="2151"/>
      <c r="SYC87" s="2152"/>
      <c r="SYD87" s="2152"/>
      <c r="SYE87" s="2152"/>
      <c r="SYF87" s="2152"/>
      <c r="SYG87" s="2152"/>
      <c r="SYH87" s="2151"/>
      <c r="SYI87" s="2152"/>
      <c r="SYJ87" s="2152"/>
      <c r="SYK87" s="2152"/>
      <c r="SYL87" s="2152"/>
      <c r="SYM87" s="2152"/>
      <c r="SYN87" s="2151"/>
      <c r="SYO87" s="2152"/>
      <c r="SYP87" s="2152"/>
      <c r="SYQ87" s="2152"/>
      <c r="SYR87" s="2152"/>
      <c r="SYS87" s="2152"/>
      <c r="SYT87" s="2151"/>
      <c r="SYU87" s="2152"/>
      <c r="SYV87" s="2152"/>
      <c r="SYW87" s="2152"/>
      <c r="SYX87" s="2152"/>
      <c r="SYY87" s="2152"/>
      <c r="SYZ87" s="2151"/>
      <c r="SZA87" s="2152"/>
      <c r="SZB87" s="2152"/>
      <c r="SZC87" s="2152"/>
      <c r="SZD87" s="2152"/>
      <c r="SZE87" s="2152"/>
      <c r="SZF87" s="2151"/>
      <c r="SZG87" s="2152"/>
      <c r="SZH87" s="2152"/>
      <c r="SZI87" s="2152"/>
      <c r="SZJ87" s="2152"/>
      <c r="SZK87" s="2152"/>
      <c r="SZL87" s="2151"/>
      <c r="SZM87" s="2152"/>
      <c r="SZN87" s="2152"/>
      <c r="SZO87" s="2152"/>
      <c r="SZP87" s="2152"/>
      <c r="SZQ87" s="2152"/>
      <c r="SZR87" s="2151"/>
      <c r="SZS87" s="2152"/>
      <c r="SZT87" s="2152"/>
      <c r="SZU87" s="2152"/>
      <c r="SZV87" s="2152"/>
      <c r="SZW87" s="2152"/>
      <c r="SZX87" s="2151"/>
      <c r="SZY87" s="2152"/>
      <c r="SZZ87" s="2152"/>
      <c r="TAA87" s="2152"/>
      <c r="TAB87" s="2152"/>
      <c r="TAC87" s="2152"/>
      <c r="TAD87" s="2151"/>
      <c r="TAE87" s="2152"/>
      <c r="TAF87" s="2152"/>
      <c r="TAG87" s="2152"/>
      <c r="TAH87" s="2152"/>
      <c r="TAI87" s="2152"/>
      <c r="TAJ87" s="2151"/>
      <c r="TAK87" s="2152"/>
      <c r="TAL87" s="2152"/>
      <c r="TAM87" s="2152"/>
      <c r="TAN87" s="2152"/>
      <c r="TAO87" s="2152"/>
      <c r="TAP87" s="2151"/>
      <c r="TAQ87" s="2152"/>
      <c r="TAR87" s="2152"/>
      <c r="TAS87" s="2152"/>
      <c r="TAT87" s="2152"/>
      <c r="TAU87" s="2152"/>
      <c r="TAV87" s="2151"/>
      <c r="TAW87" s="2152"/>
      <c r="TAX87" s="2152"/>
      <c r="TAY87" s="2152"/>
      <c r="TAZ87" s="2152"/>
      <c r="TBA87" s="2152"/>
      <c r="TBB87" s="2151"/>
      <c r="TBC87" s="2152"/>
      <c r="TBD87" s="2152"/>
      <c r="TBE87" s="2152"/>
      <c r="TBF87" s="2152"/>
      <c r="TBG87" s="2152"/>
      <c r="TBH87" s="2151"/>
      <c r="TBI87" s="2152"/>
      <c r="TBJ87" s="2152"/>
      <c r="TBK87" s="2152"/>
      <c r="TBL87" s="2152"/>
      <c r="TBM87" s="2152"/>
      <c r="TBN87" s="2151"/>
      <c r="TBO87" s="2152"/>
      <c r="TBP87" s="2152"/>
      <c r="TBQ87" s="2152"/>
      <c r="TBR87" s="2152"/>
      <c r="TBS87" s="2152"/>
      <c r="TBT87" s="2151"/>
      <c r="TBU87" s="2152"/>
      <c r="TBV87" s="2152"/>
      <c r="TBW87" s="2152"/>
      <c r="TBX87" s="2152"/>
      <c r="TBY87" s="2152"/>
      <c r="TBZ87" s="2151"/>
      <c r="TCA87" s="2152"/>
      <c r="TCB87" s="2152"/>
      <c r="TCC87" s="2152"/>
      <c r="TCD87" s="2152"/>
      <c r="TCE87" s="2152"/>
      <c r="TCF87" s="2151"/>
      <c r="TCG87" s="2152"/>
      <c r="TCH87" s="2152"/>
      <c r="TCI87" s="2152"/>
      <c r="TCJ87" s="2152"/>
      <c r="TCK87" s="2152"/>
      <c r="TCL87" s="2151"/>
      <c r="TCM87" s="2152"/>
      <c r="TCN87" s="2152"/>
      <c r="TCO87" s="2152"/>
      <c r="TCP87" s="2152"/>
      <c r="TCQ87" s="2152"/>
      <c r="TCR87" s="2151"/>
      <c r="TCS87" s="2152"/>
      <c r="TCT87" s="2152"/>
      <c r="TCU87" s="2152"/>
      <c r="TCV87" s="2152"/>
      <c r="TCW87" s="2152"/>
      <c r="TCX87" s="2151"/>
      <c r="TCY87" s="2152"/>
      <c r="TCZ87" s="2152"/>
      <c r="TDA87" s="2152"/>
      <c r="TDB87" s="2152"/>
      <c r="TDC87" s="2152"/>
      <c r="TDD87" s="2151"/>
      <c r="TDE87" s="2152"/>
      <c r="TDF87" s="2152"/>
      <c r="TDG87" s="2152"/>
      <c r="TDH87" s="2152"/>
      <c r="TDI87" s="2152"/>
      <c r="TDJ87" s="2151"/>
      <c r="TDK87" s="2152"/>
      <c r="TDL87" s="2152"/>
      <c r="TDM87" s="2152"/>
      <c r="TDN87" s="2152"/>
      <c r="TDO87" s="2152"/>
      <c r="TDP87" s="2151"/>
      <c r="TDQ87" s="2152"/>
      <c r="TDR87" s="2152"/>
      <c r="TDS87" s="2152"/>
      <c r="TDT87" s="2152"/>
      <c r="TDU87" s="2152"/>
      <c r="TDV87" s="2151"/>
      <c r="TDW87" s="2152"/>
      <c r="TDX87" s="2152"/>
      <c r="TDY87" s="2152"/>
      <c r="TDZ87" s="2152"/>
      <c r="TEA87" s="2152"/>
      <c r="TEB87" s="2151"/>
      <c r="TEC87" s="2152"/>
      <c r="TED87" s="2152"/>
      <c r="TEE87" s="2152"/>
      <c r="TEF87" s="2152"/>
      <c r="TEG87" s="2152"/>
      <c r="TEH87" s="2151"/>
      <c r="TEI87" s="2152"/>
      <c r="TEJ87" s="2152"/>
      <c r="TEK87" s="2152"/>
      <c r="TEL87" s="2152"/>
      <c r="TEM87" s="2152"/>
      <c r="TEN87" s="2151"/>
      <c r="TEO87" s="2152"/>
      <c r="TEP87" s="2152"/>
      <c r="TEQ87" s="2152"/>
      <c r="TER87" s="2152"/>
      <c r="TES87" s="2152"/>
      <c r="TET87" s="2151"/>
      <c r="TEU87" s="2152"/>
      <c r="TEV87" s="2152"/>
      <c r="TEW87" s="2152"/>
      <c r="TEX87" s="2152"/>
      <c r="TEY87" s="2152"/>
      <c r="TEZ87" s="2151"/>
      <c r="TFA87" s="2152"/>
      <c r="TFB87" s="2152"/>
      <c r="TFC87" s="2152"/>
      <c r="TFD87" s="2152"/>
      <c r="TFE87" s="2152"/>
      <c r="TFF87" s="2151"/>
      <c r="TFG87" s="2152"/>
      <c r="TFH87" s="2152"/>
      <c r="TFI87" s="2152"/>
      <c r="TFJ87" s="2152"/>
      <c r="TFK87" s="2152"/>
      <c r="TFL87" s="2151"/>
      <c r="TFM87" s="2152"/>
      <c r="TFN87" s="2152"/>
      <c r="TFO87" s="2152"/>
      <c r="TFP87" s="2152"/>
      <c r="TFQ87" s="2152"/>
      <c r="TFR87" s="2151"/>
      <c r="TFS87" s="2152"/>
      <c r="TFT87" s="2152"/>
      <c r="TFU87" s="2152"/>
      <c r="TFV87" s="2152"/>
      <c r="TFW87" s="2152"/>
      <c r="TFX87" s="2151"/>
      <c r="TFY87" s="2152"/>
      <c r="TFZ87" s="2152"/>
      <c r="TGA87" s="2152"/>
      <c r="TGB87" s="2152"/>
      <c r="TGC87" s="2152"/>
      <c r="TGD87" s="2151"/>
      <c r="TGE87" s="2152"/>
      <c r="TGF87" s="2152"/>
      <c r="TGG87" s="2152"/>
      <c r="TGH87" s="2152"/>
      <c r="TGI87" s="2152"/>
      <c r="TGJ87" s="2151"/>
      <c r="TGK87" s="2152"/>
      <c r="TGL87" s="2152"/>
      <c r="TGM87" s="2152"/>
      <c r="TGN87" s="2152"/>
      <c r="TGO87" s="2152"/>
      <c r="TGP87" s="2151"/>
      <c r="TGQ87" s="2152"/>
      <c r="TGR87" s="2152"/>
      <c r="TGS87" s="2152"/>
      <c r="TGT87" s="2152"/>
      <c r="TGU87" s="2152"/>
      <c r="TGV87" s="2151"/>
      <c r="TGW87" s="2152"/>
      <c r="TGX87" s="2152"/>
      <c r="TGY87" s="2152"/>
      <c r="TGZ87" s="2152"/>
      <c r="THA87" s="2152"/>
      <c r="THB87" s="2151"/>
      <c r="THC87" s="2152"/>
      <c r="THD87" s="2152"/>
      <c r="THE87" s="2152"/>
      <c r="THF87" s="2152"/>
      <c r="THG87" s="2152"/>
      <c r="THH87" s="2151"/>
      <c r="THI87" s="2152"/>
      <c r="THJ87" s="2152"/>
      <c r="THK87" s="2152"/>
      <c r="THL87" s="2152"/>
      <c r="THM87" s="2152"/>
      <c r="THN87" s="2151"/>
      <c r="THO87" s="2152"/>
      <c r="THP87" s="2152"/>
      <c r="THQ87" s="2152"/>
      <c r="THR87" s="2152"/>
      <c r="THS87" s="2152"/>
      <c r="THT87" s="2151"/>
      <c r="THU87" s="2152"/>
      <c r="THV87" s="2152"/>
      <c r="THW87" s="2152"/>
      <c r="THX87" s="2152"/>
      <c r="THY87" s="2152"/>
      <c r="THZ87" s="2151"/>
      <c r="TIA87" s="2152"/>
      <c r="TIB87" s="2152"/>
      <c r="TIC87" s="2152"/>
      <c r="TID87" s="2152"/>
      <c r="TIE87" s="2152"/>
      <c r="TIF87" s="2151"/>
      <c r="TIG87" s="2152"/>
      <c r="TIH87" s="2152"/>
      <c r="TII87" s="2152"/>
      <c r="TIJ87" s="2152"/>
      <c r="TIK87" s="2152"/>
      <c r="TIL87" s="2151"/>
      <c r="TIM87" s="2152"/>
      <c r="TIN87" s="2152"/>
      <c r="TIO87" s="2152"/>
      <c r="TIP87" s="2152"/>
      <c r="TIQ87" s="2152"/>
      <c r="TIR87" s="2151"/>
      <c r="TIS87" s="2152"/>
      <c r="TIT87" s="2152"/>
      <c r="TIU87" s="2152"/>
      <c r="TIV87" s="2152"/>
      <c r="TIW87" s="2152"/>
      <c r="TIX87" s="2151"/>
      <c r="TIY87" s="2152"/>
      <c r="TIZ87" s="2152"/>
      <c r="TJA87" s="2152"/>
      <c r="TJB87" s="2152"/>
      <c r="TJC87" s="2152"/>
      <c r="TJD87" s="2151"/>
      <c r="TJE87" s="2152"/>
      <c r="TJF87" s="2152"/>
      <c r="TJG87" s="2152"/>
      <c r="TJH87" s="2152"/>
      <c r="TJI87" s="2152"/>
      <c r="TJJ87" s="2151"/>
      <c r="TJK87" s="2152"/>
      <c r="TJL87" s="2152"/>
      <c r="TJM87" s="2152"/>
      <c r="TJN87" s="2152"/>
      <c r="TJO87" s="2152"/>
      <c r="TJP87" s="2151"/>
      <c r="TJQ87" s="2152"/>
      <c r="TJR87" s="2152"/>
      <c r="TJS87" s="2152"/>
      <c r="TJT87" s="2152"/>
      <c r="TJU87" s="2152"/>
      <c r="TJV87" s="2151"/>
      <c r="TJW87" s="2152"/>
      <c r="TJX87" s="2152"/>
      <c r="TJY87" s="2152"/>
      <c r="TJZ87" s="2152"/>
      <c r="TKA87" s="2152"/>
      <c r="TKB87" s="2151"/>
      <c r="TKC87" s="2152"/>
      <c r="TKD87" s="2152"/>
      <c r="TKE87" s="2152"/>
      <c r="TKF87" s="2152"/>
      <c r="TKG87" s="2152"/>
      <c r="TKH87" s="2151"/>
      <c r="TKI87" s="2152"/>
      <c r="TKJ87" s="2152"/>
      <c r="TKK87" s="2152"/>
      <c r="TKL87" s="2152"/>
      <c r="TKM87" s="2152"/>
      <c r="TKN87" s="2151"/>
      <c r="TKO87" s="2152"/>
      <c r="TKP87" s="2152"/>
      <c r="TKQ87" s="2152"/>
      <c r="TKR87" s="2152"/>
      <c r="TKS87" s="2152"/>
      <c r="TKT87" s="2151"/>
      <c r="TKU87" s="2152"/>
      <c r="TKV87" s="2152"/>
      <c r="TKW87" s="2152"/>
      <c r="TKX87" s="2152"/>
      <c r="TKY87" s="2152"/>
      <c r="TKZ87" s="2151"/>
      <c r="TLA87" s="2152"/>
      <c r="TLB87" s="2152"/>
      <c r="TLC87" s="2152"/>
      <c r="TLD87" s="2152"/>
      <c r="TLE87" s="2152"/>
      <c r="TLF87" s="2151"/>
      <c r="TLG87" s="2152"/>
      <c r="TLH87" s="2152"/>
      <c r="TLI87" s="2152"/>
      <c r="TLJ87" s="2152"/>
      <c r="TLK87" s="2152"/>
      <c r="TLL87" s="2151"/>
      <c r="TLM87" s="2152"/>
      <c r="TLN87" s="2152"/>
      <c r="TLO87" s="2152"/>
      <c r="TLP87" s="2152"/>
      <c r="TLQ87" s="2152"/>
      <c r="TLR87" s="2151"/>
      <c r="TLS87" s="2152"/>
      <c r="TLT87" s="2152"/>
      <c r="TLU87" s="2152"/>
      <c r="TLV87" s="2152"/>
      <c r="TLW87" s="2152"/>
      <c r="TLX87" s="2151"/>
      <c r="TLY87" s="2152"/>
      <c r="TLZ87" s="2152"/>
      <c r="TMA87" s="2152"/>
      <c r="TMB87" s="2152"/>
      <c r="TMC87" s="2152"/>
      <c r="TMD87" s="2151"/>
      <c r="TME87" s="2152"/>
      <c r="TMF87" s="2152"/>
      <c r="TMG87" s="2152"/>
      <c r="TMH87" s="2152"/>
      <c r="TMI87" s="2152"/>
      <c r="TMJ87" s="2151"/>
      <c r="TMK87" s="2152"/>
      <c r="TML87" s="2152"/>
      <c r="TMM87" s="2152"/>
      <c r="TMN87" s="2152"/>
      <c r="TMO87" s="2152"/>
      <c r="TMP87" s="2151"/>
      <c r="TMQ87" s="2152"/>
      <c r="TMR87" s="2152"/>
      <c r="TMS87" s="2152"/>
      <c r="TMT87" s="2152"/>
      <c r="TMU87" s="2152"/>
      <c r="TMV87" s="2151"/>
      <c r="TMW87" s="2152"/>
      <c r="TMX87" s="2152"/>
      <c r="TMY87" s="2152"/>
      <c r="TMZ87" s="2152"/>
      <c r="TNA87" s="2152"/>
      <c r="TNB87" s="2151"/>
      <c r="TNC87" s="2152"/>
      <c r="TND87" s="2152"/>
      <c r="TNE87" s="2152"/>
      <c r="TNF87" s="2152"/>
      <c r="TNG87" s="2152"/>
      <c r="TNH87" s="2151"/>
      <c r="TNI87" s="2152"/>
      <c r="TNJ87" s="2152"/>
      <c r="TNK87" s="2152"/>
      <c r="TNL87" s="2152"/>
      <c r="TNM87" s="2152"/>
      <c r="TNN87" s="2151"/>
      <c r="TNO87" s="2152"/>
      <c r="TNP87" s="2152"/>
      <c r="TNQ87" s="2152"/>
      <c r="TNR87" s="2152"/>
      <c r="TNS87" s="2152"/>
      <c r="TNT87" s="2151"/>
      <c r="TNU87" s="2152"/>
      <c r="TNV87" s="2152"/>
      <c r="TNW87" s="2152"/>
      <c r="TNX87" s="2152"/>
      <c r="TNY87" s="2152"/>
      <c r="TNZ87" s="2151"/>
      <c r="TOA87" s="2152"/>
      <c r="TOB87" s="2152"/>
      <c r="TOC87" s="2152"/>
      <c r="TOD87" s="2152"/>
      <c r="TOE87" s="2152"/>
      <c r="TOF87" s="2151"/>
      <c r="TOG87" s="2152"/>
      <c r="TOH87" s="2152"/>
      <c r="TOI87" s="2152"/>
      <c r="TOJ87" s="2152"/>
      <c r="TOK87" s="2152"/>
      <c r="TOL87" s="2151"/>
      <c r="TOM87" s="2152"/>
      <c r="TON87" s="2152"/>
      <c r="TOO87" s="2152"/>
      <c r="TOP87" s="2152"/>
      <c r="TOQ87" s="2152"/>
      <c r="TOR87" s="2151"/>
      <c r="TOS87" s="2152"/>
      <c r="TOT87" s="2152"/>
      <c r="TOU87" s="2152"/>
      <c r="TOV87" s="2152"/>
      <c r="TOW87" s="2152"/>
      <c r="TOX87" s="2151"/>
      <c r="TOY87" s="2152"/>
      <c r="TOZ87" s="2152"/>
      <c r="TPA87" s="2152"/>
      <c r="TPB87" s="2152"/>
      <c r="TPC87" s="2152"/>
      <c r="TPD87" s="2151"/>
      <c r="TPE87" s="2152"/>
      <c r="TPF87" s="2152"/>
      <c r="TPG87" s="2152"/>
      <c r="TPH87" s="2152"/>
      <c r="TPI87" s="2152"/>
      <c r="TPJ87" s="2151"/>
      <c r="TPK87" s="2152"/>
      <c r="TPL87" s="2152"/>
      <c r="TPM87" s="2152"/>
      <c r="TPN87" s="2152"/>
      <c r="TPO87" s="2152"/>
      <c r="TPP87" s="2151"/>
      <c r="TPQ87" s="2152"/>
      <c r="TPR87" s="2152"/>
      <c r="TPS87" s="2152"/>
      <c r="TPT87" s="2152"/>
      <c r="TPU87" s="2152"/>
      <c r="TPV87" s="2151"/>
      <c r="TPW87" s="2152"/>
      <c r="TPX87" s="2152"/>
      <c r="TPY87" s="2152"/>
      <c r="TPZ87" s="2152"/>
      <c r="TQA87" s="2152"/>
      <c r="TQB87" s="2151"/>
      <c r="TQC87" s="2152"/>
      <c r="TQD87" s="2152"/>
      <c r="TQE87" s="2152"/>
      <c r="TQF87" s="2152"/>
      <c r="TQG87" s="2152"/>
      <c r="TQH87" s="2151"/>
      <c r="TQI87" s="2152"/>
      <c r="TQJ87" s="2152"/>
      <c r="TQK87" s="2152"/>
      <c r="TQL87" s="2152"/>
      <c r="TQM87" s="2152"/>
      <c r="TQN87" s="2151"/>
      <c r="TQO87" s="2152"/>
      <c r="TQP87" s="2152"/>
      <c r="TQQ87" s="2152"/>
      <c r="TQR87" s="2152"/>
      <c r="TQS87" s="2152"/>
      <c r="TQT87" s="2151"/>
      <c r="TQU87" s="2152"/>
      <c r="TQV87" s="2152"/>
      <c r="TQW87" s="2152"/>
      <c r="TQX87" s="2152"/>
      <c r="TQY87" s="2152"/>
      <c r="TQZ87" s="2151"/>
      <c r="TRA87" s="2152"/>
      <c r="TRB87" s="2152"/>
      <c r="TRC87" s="2152"/>
      <c r="TRD87" s="2152"/>
      <c r="TRE87" s="2152"/>
      <c r="TRF87" s="2151"/>
      <c r="TRG87" s="2152"/>
      <c r="TRH87" s="2152"/>
      <c r="TRI87" s="2152"/>
      <c r="TRJ87" s="2152"/>
      <c r="TRK87" s="2152"/>
      <c r="TRL87" s="2151"/>
      <c r="TRM87" s="2152"/>
      <c r="TRN87" s="2152"/>
      <c r="TRO87" s="2152"/>
      <c r="TRP87" s="2152"/>
      <c r="TRQ87" s="2152"/>
      <c r="TRR87" s="2151"/>
      <c r="TRS87" s="2152"/>
      <c r="TRT87" s="2152"/>
      <c r="TRU87" s="2152"/>
      <c r="TRV87" s="2152"/>
      <c r="TRW87" s="2152"/>
      <c r="TRX87" s="2151"/>
      <c r="TRY87" s="2152"/>
      <c r="TRZ87" s="2152"/>
      <c r="TSA87" s="2152"/>
      <c r="TSB87" s="2152"/>
      <c r="TSC87" s="2152"/>
      <c r="TSD87" s="2151"/>
      <c r="TSE87" s="2152"/>
      <c r="TSF87" s="2152"/>
      <c r="TSG87" s="2152"/>
      <c r="TSH87" s="2152"/>
      <c r="TSI87" s="2152"/>
      <c r="TSJ87" s="2151"/>
      <c r="TSK87" s="2152"/>
      <c r="TSL87" s="2152"/>
      <c r="TSM87" s="2152"/>
      <c r="TSN87" s="2152"/>
      <c r="TSO87" s="2152"/>
      <c r="TSP87" s="2151"/>
      <c r="TSQ87" s="2152"/>
      <c r="TSR87" s="2152"/>
      <c r="TSS87" s="2152"/>
      <c r="TST87" s="2152"/>
      <c r="TSU87" s="2152"/>
      <c r="TSV87" s="2151"/>
      <c r="TSW87" s="2152"/>
      <c r="TSX87" s="2152"/>
      <c r="TSY87" s="2152"/>
      <c r="TSZ87" s="2152"/>
      <c r="TTA87" s="2152"/>
      <c r="TTB87" s="2151"/>
      <c r="TTC87" s="2152"/>
      <c r="TTD87" s="2152"/>
      <c r="TTE87" s="2152"/>
      <c r="TTF87" s="2152"/>
      <c r="TTG87" s="2152"/>
      <c r="TTH87" s="2151"/>
      <c r="TTI87" s="2152"/>
      <c r="TTJ87" s="2152"/>
      <c r="TTK87" s="2152"/>
      <c r="TTL87" s="2152"/>
      <c r="TTM87" s="2152"/>
      <c r="TTN87" s="2151"/>
      <c r="TTO87" s="2152"/>
      <c r="TTP87" s="2152"/>
      <c r="TTQ87" s="2152"/>
      <c r="TTR87" s="2152"/>
      <c r="TTS87" s="2152"/>
      <c r="TTT87" s="2151"/>
      <c r="TTU87" s="2152"/>
      <c r="TTV87" s="2152"/>
      <c r="TTW87" s="2152"/>
      <c r="TTX87" s="2152"/>
      <c r="TTY87" s="2152"/>
      <c r="TTZ87" s="2151"/>
      <c r="TUA87" s="2152"/>
      <c r="TUB87" s="2152"/>
      <c r="TUC87" s="2152"/>
      <c r="TUD87" s="2152"/>
      <c r="TUE87" s="2152"/>
      <c r="TUF87" s="2151"/>
      <c r="TUG87" s="2152"/>
      <c r="TUH87" s="2152"/>
      <c r="TUI87" s="2152"/>
      <c r="TUJ87" s="2152"/>
      <c r="TUK87" s="2152"/>
      <c r="TUL87" s="2151"/>
      <c r="TUM87" s="2152"/>
      <c r="TUN87" s="2152"/>
      <c r="TUO87" s="2152"/>
      <c r="TUP87" s="2152"/>
      <c r="TUQ87" s="2152"/>
      <c r="TUR87" s="2151"/>
      <c r="TUS87" s="2152"/>
      <c r="TUT87" s="2152"/>
      <c r="TUU87" s="2152"/>
      <c r="TUV87" s="2152"/>
      <c r="TUW87" s="2152"/>
      <c r="TUX87" s="2151"/>
      <c r="TUY87" s="2152"/>
      <c r="TUZ87" s="2152"/>
      <c r="TVA87" s="2152"/>
      <c r="TVB87" s="2152"/>
      <c r="TVC87" s="2152"/>
      <c r="TVD87" s="2151"/>
      <c r="TVE87" s="2152"/>
      <c r="TVF87" s="2152"/>
      <c r="TVG87" s="2152"/>
      <c r="TVH87" s="2152"/>
      <c r="TVI87" s="2152"/>
      <c r="TVJ87" s="2151"/>
      <c r="TVK87" s="2152"/>
      <c r="TVL87" s="2152"/>
      <c r="TVM87" s="2152"/>
      <c r="TVN87" s="2152"/>
      <c r="TVO87" s="2152"/>
      <c r="TVP87" s="2151"/>
      <c r="TVQ87" s="2152"/>
      <c r="TVR87" s="2152"/>
      <c r="TVS87" s="2152"/>
      <c r="TVT87" s="2152"/>
      <c r="TVU87" s="2152"/>
      <c r="TVV87" s="2151"/>
      <c r="TVW87" s="2152"/>
      <c r="TVX87" s="2152"/>
      <c r="TVY87" s="2152"/>
      <c r="TVZ87" s="2152"/>
      <c r="TWA87" s="2152"/>
      <c r="TWB87" s="2151"/>
      <c r="TWC87" s="2152"/>
      <c r="TWD87" s="2152"/>
      <c r="TWE87" s="2152"/>
      <c r="TWF87" s="2152"/>
      <c r="TWG87" s="2152"/>
      <c r="TWH87" s="2151"/>
      <c r="TWI87" s="2152"/>
      <c r="TWJ87" s="2152"/>
      <c r="TWK87" s="2152"/>
      <c r="TWL87" s="2152"/>
      <c r="TWM87" s="2152"/>
      <c r="TWN87" s="2151"/>
      <c r="TWO87" s="2152"/>
      <c r="TWP87" s="2152"/>
      <c r="TWQ87" s="2152"/>
      <c r="TWR87" s="2152"/>
      <c r="TWS87" s="2152"/>
      <c r="TWT87" s="2151"/>
      <c r="TWU87" s="2152"/>
      <c r="TWV87" s="2152"/>
      <c r="TWW87" s="2152"/>
      <c r="TWX87" s="2152"/>
      <c r="TWY87" s="2152"/>
      <c r="TWZ87" s="2151"/>
      <c r="TXA87" s="2152"/>
      <c r="TXB87" s="2152"/>
      <c r="TXC87" s="2152"/>
      <c r="TXD87" s="2152"/>
      <c r="TXE87" s="2152"/>
      <c r="TXF87" s="2151"/>
      <c r="TXG87" s="2152"/>
      <c r="TXH87" s="2152"/>
      <c r="TXI87" s="2152"/>
      <c r="TXJ87" s="2152"/>
      <c r="TXK87" s="2152"/>
      <c r="TXL87" s="2151"/>
      <c r="TXM87" s="2152"/>
      <c r="TXN87" s="2152"/>
      <c r="TXO87" s="2152"/>
      <c r="TXP87" s="2152"/>
      <c r="TXQ87" s="2152"/>
      <c r="TXR87" s="2151"/>
      <c r="TXS87" s="2152"/>
      <c r="TXT87" s="2152"/>
      <c r="TXU87" s="2152"/>
      <c r="TXV87" s="2152"/>
      <c r="TXW87" s="2152"/>
      <c r="TXX87" s="2151"/>
      <c r="TXY87" s="2152"/>
      <c r="TXZ87" s="2152"/>
      <c r="TYA87" s="2152"/>
      <c r="TYB87" s="2152"/>
      <c r="TYC87" s="2152"/>
      <c r="TYD87" s="2151"/>
      <c r="TYE87" s="2152"/>
      <c r="TYF87" s="2152"/>
      <c r="TYG87" s="2152"/>
      <c r="TYH87" s="2152"/>
      <c r="TYI87" s="2152"/>
      <c r="TYJ87" s="2151"/>
      <c r="TYK87" s="2152"/>
      <c r="TYL87" s="2152"/>
      <c r="TYM87" s="2152"/>
      <c r="TYN87" s="2152"/>
      <c r="TYO87" s="2152"/>
      <c r="TYP87" s="2151"/>
      <c r="TYQ87" s="2152"/>
      <c r="TYR87" s="2152"/>
      <c r="TYS87" s="2152"/>
      <c r="TYT87" s="2152"/>
      <c r="TYU87" s="2152"/>
      <c r="TYV87" s="2151"/>
      <c r="TYW87" s="2152"/>
      <c r="TYX87" s="2152"/>
      <c r="TYY87" s="2152"/>
      <c r="TYZ87" s="2152"/>
      <c r="TZA87" s="2152"/>
      <c r="TZB87" s="2151"/>
      <c r="TZC87" s="2152"/>
      <c r="TZD87" s="2152"/>
      <c r="TZE87" s="2152"/>
      <c r="TZF87" s="2152"/>
      <c r="TZG87" s="2152"/>
      <c r="TZH87" s="2151"/>
      <c r="TZI87" s="2152"/>
      <c r="TZJ87" s="2152"/>
      <c r="TZK87" s="2152"/>
      <c r="TZL87" s="2152"/>
      <c r="TZM87" s="2152"/>
      <c r="TZN87" s="2151"/>
      <c r="TZO87" s="2152"/>
      <c r="TZP87" s="2152"/>
      <c r="TZQ87" s="2152"/>
      <c r="TZR87" s="2152"/>
      <c r="TZS87" s="2152"/>
      <c r="TZT87" s="2151"/>
      <c r="TZU87" s="2152"/>
      <c r="TZV87" s="2152"/>
      <c r="TZW87" s="2152"/>
      <c r="TZX87" s="2152"/>
      <c r="TZY87" s="2152"/>
      <c r="TZZ87" s="2151"/>
      <c r="UAA87" s="2152"/>
      <c r="UAB87" s="2152"/>
      <c r="UAC87" s="2152"/>
      <c r="UAD87" s="2152"/>
      <c r="UAE87" s="2152"/>
      <c r="UAF87" s="2151"/>
      <c r="UAG87" s="2152"/>
      <c r="UAH87" s="2152"/>
      <c r="UAI87" s="2152"/>
      <c r="UAJ87" s="2152"/>
      <c r="UAK87" s="2152"/>
      <c r="UAL87" s="2151"/>
      <c r="UAM87" s="2152"/>
      <c r="UAN87" s="2152"/>
      <c r="UAO87" s="2152"/>
      <c r="UAP87" s="2152"/>
      <c r="UAQ87" s="2152"/>
      <c r="UAR87" s="2151"/>
      <c r="UAS87" s="2152"/>
      <c r="UAT87" s="2152"/>
      <c r="UAU87" s="2152"/>
      <c r="UAV87" s="2152"/>
      <c r="UAW87" s="2152"/>
      <c r="UAX87" s="2151"/>
      <c r="UAY87" s="2152"/>
      <c r="UAZ87" s="2152"/>
      <c r="UBA87" s="2152"/>
      <c r="UBB87" s="2152"/>
      <c r="UBC87" s="2152"/>
      <c r="UBD87" s="2151"/>
      <c r="UBE87" s="2152"/>
      <c r="UBF87" s="2152"/>
      <c r="UBG87" s="2152"/>
      <c r="UBH87" s="2152"/>
      <c r="UBI87" s="2152"/>
      <c r="UBJ87" s="2151"/>
      <c r="UBK87" s="2152"/>
      <c r="UBL87" s="2152"/>
      <c r="UBM87" s="2152"/>
      <c r="UBN87" s="2152"/>
      <c r="UBO87" s="2152"/>
      <c r="UBP87" s="2151"/>
      <c r="UBQ87" s="2152"/>
      <c r="UBR87" s="2152"/>
      <c r="UBS87" s="2152"/>
      <c r="UBT87" s="2152"/>
      <c r="UBU87" s="2152"/>
      <c r="UBV87" s="2151"/>
      <c r="UBW87" s="2152"/>
      <c r="UBX87" s="2152"/>
      <c r="UBY87" s="2152"/>
      <c r="UBZ87" s="2152"/>
      <c r="UCA87" s="2152"/>
      <c r="UCB87" s="2151"/>
      <c r="UCC87" s="2152"/>
      <c r="UCD87" s="2152"/>
      <c r="UCE87" s="2152"/>
      <c r="UCF87" s="2152"/>
      <c r="UCG87" s="2152"/>
      <c r="UCH87" s="2151"/>
      <c r="UCI87" s="2152"/>
      <c r="UCJ87" s="2152"/>
      <c r="UCK87" s="2152"/>
      <c r="UCL87" s="2152"/>
      <c r="UCM87" s="2152"/>
      <c r="UCN87" s="2151"/>
      <c r="UCO87" s="2152"/>
      <c r="UCP87" s="2152"/>
      <c r="UCQ87" s="2152"/>
      <c r="UCR87" s="2152"/>
      <c r="UCS87" s="2152"/>
      <c r="UCT87" s="2151"/>
      <c r="UCU87" s="2152"/>
      <c r="UCV87" s="2152"/>
      <c r="UCW87" s="2152"/>
      <c r="UCX87" s="2152"/>
      <c r="UCY87" s="2152"/>
      <c r="UCZ87" s="2151"/>
      <c r="UDA87" s="2152"/>
      <c r="UDB87" s="2152"/>
      <c r="UDC87" s="2152"/>
      <c r="UDD87" s="2152"/>
      <c r="UDE87" s="2152"/>
      <c r="UDF87" s="2151"/>
      <c r="UDG87" s="2152"/>
      <c r="UDH87" s="2152"/>
      <c r="UDI87" s="2152"/>
      <c r="UDJ87" s="2152"/>
      <c r="UDK87" s="2152"/>
      <c r="UDL87" s="2151"/>
      <c r="UDM87" s="2152"/>
      <c r="UDN87" s="2152"/>
      <c r="UDO87" s="2152"/>
      <c r="UDP87" s="2152"/>
      <c r="UDQ87" s="2152"/>
      <c r="UDR87" s="2151"/>
      <c r="UDS87" s="2152"/>
      <c r="UDT87" s="2152"/>
      <c r="UDU87" s="2152"/>
      <c r="UDV87" s="2152"/>
      <c r="UDW87" s="2152"/>
      <c r="UDX87" s="2151"/>
      <c r="UDY87" s="2152"/>
      <c r="UDZ87" s="2152"/>
      <c r="UEA87" s="2152"/>
      <c r="UEB87" s="2152"/>
      <c r="UEC87" s="2152"/>
      <c r="UED87" s="2151"/>
      <c r="UEE87" s="2152"/>
      <c r="UEF87" s="2152"/>
      <c r="UEG87" s="2152"/>
      <c r="UEH87" s="2152"/>
      <c r="UEI87" s="2152"/>
      <c r="UEJ87" s="2151"/>
      <c r="UEK87" s="2152"/>
      <c r="UEL87" s="2152"/>
      <c r="UEM87" s="2152"/>
      <c r="UEN87" s="2152"/>
      <c r="UEO87" s="2152"/>
      <c r="UEP87" s="2151"/>
      <c r="UEQ87" s="2152"/>
      <c r="UER87" s="2152"/>
      <c r="UES87" s="2152"/>
      <c r="UET87" s="2152"/>
      <c r="UEU87" s="2152"/>
      <c r="UEV87" s="2151"/>
      <c r="UEW87" s="2152"/>
      <c r="UEX87" s="2152"/>
      <c r="UEY87" s="2152"/>
      <c r="UEZ87" s="2152"/>
      <c r="UFA87" s="2152"/>
      <c r="UFB87" s="2151"/>
      <c r="UFC87" s="2152"/>
      <c r="UFD87" s="2152"/>
      <c r="UFE87" s="2152"/>
      <c r="UFF87" s="2152"/>
      <c r="UFG87" s="2152"/>
      <c r="UFH87" s="2151"/>
      <c r="UFI87" s="2152"/>
      <c r="UFJ87" s="2152"/>
      <c r="UFK87" s="2152"/>
      <c r="UFL87" s="2152"/>
      <c r="UFM87" s="2152"/>
      <c r="UFN87" s="2151"/>
      <c r="UFO87" s="2152"/>
      <c r="UFP87" s="2152"/>
      <c r="UFQ87" s="2152"/>
      <c r="UFR87" s="2152"/>
      <c r="UFS87" s="2152"/>
      <c r="UFT87" s="2151"/>
      <c r="UFU87" s="2152"/>
      <c r="UFV87" s="2152"/>
      <c r="UFW87" s="2152"/>
      <c r="UFX87" s="2152"/>
      <c r="UFY87" s="2152"/>
      <c r="UFZ87" s="2151"/>
      <c r="UGA87" s="2152"/>
      <c r="UGB87" s="2152"/>
      <c r="UGC87" s="2152"/>
      <c r="UGD87" s="2152"/>
      <c r="UGE87" s="2152"/>
      <c r="UGF87" s="2151"/>
      <c r="UGG87" s="2152"/>
      <c r="UGH87" s="2152"/>
      <c r="UGI87" s="2152"/>
      <c r="UGJ87" s="2152"/>
      <c r="UGK87" s="2152"/>
      <c r="UGL87" s="2151"/>
      <c r="UGM87" s="2152"/>
      <c r="UGN87" s="2152"/>
      <c r="UGO87" s="2152"/>
      <c r="UGP87" s="2152"/>
      <c r="UGQ87" s="2152"/>
      <c r="UGR87" s="2151"/>
      <c r="UGS87" s="2152"/>
      <c r="UGT87" s="2152"/>
      <c r="UGU87" s="2152"/>
      <c r="UGV87" s="2152"/>
      <c r="UGW87" s="2152"/>
      <c r="UGX87" s="2151"/>
      <c r="UGY87" s="2152"/>
      <c r="UGZ87" s="2152"/>
      <c r="UHA87" s="2152"/>
      <c r="UHB87" s="2152"/>
      <c r="UHC87" s="2152"/>
      <c r="UHD87" s="2151"/>
      <c r="UHE87" s="2152"/>
      <c r="UHF87" s="2152"/>
      <c r="UHG87" s="2152"/>
      <c r="UHH87" s="2152"/>
      <c r="UHI87" s="2152"/>
      <c r="UHJ87" s="2151"/>
      <c r="UHK87" s="2152"/>
      <c r="UHL87" s="2152"/>
      <c r="UHM87" s="2152"/>
      <c r="UHN87" s="2152"/>
      <c r="UHO87" s="2152"/>
      <c r="UHP87" s="2151"/>
      <c r="UHQ87" s="2152"/>
      <c r="UHR87" s="2152"/>
      <c r="UHS87" s="2152"/>
      <c r="UHT87" s="2152"/>
      <c r="UHU87" s="2152"/>
      <c r="UHV87" s="2151"/>
      <c r="UHW87" s="2152"/>
      <c r="UHX87" s="2152"/>
      <c r="UHY87" s="2152"/>
      <c r="UHZ87" s="2152"/>
      <c r="UIA87" s="2152"/>
      <c r="UIB87" s="2151"/>
      <c r="UIC87" s="2152"/>
      <c r="UID87" s="2152"/>
      <c r="UIE87" s="2152"/>
      <c r="UIF87" s="2152"/>
      <c r="UIG87" s="2152"/>
      <c r="UIH87" s="2151"/>
      <c r="UII87" s="2152"/>
      <c r="UIJ87" s="2152"/>
      <c r="UIK87" s="2152"/>
      <c r="UIL87" s="2152"/>
      <c r="UIM87" s="2152"/>
      <c r="UIN87" s="2151"/>
      <c r="UIO87" s="2152"/>
      <c r="UIP87" s="2152"/>
      <c r="UIQ87" s="2152"/>
      <c r="UIR87" s="2152"/>
      <c r="UIS87" s="2152"/>
      <c r="UIT87" s="2151"/>
      <c r="UIU87" s="2152"/>
      <c r="UIV87" s="2152"/>
      <c r="UIW87" s="2152"/>
      <c r="UIX87" s="2152"/>
      <c r="UIY87" s="2152"/>
      <c r="UIZ87" s="2151"/>
      <c r="UJA87" s="2152"/>
      <c r="UJB87" s="2152"/>
      <c r="UJC87" s="2152"/>
      <c r="UJD87" s="2152"/>
      <c r="UJE87" s="2152"/>
      <c r="UJF87" s="2151"/>
      <c r="UJG87" s="2152"/>
      <c r="UJH87" s="2152"/>
      <c r="UJI87" s="2152"/>
      <c r="UJJ87" s="2152"/>
      <c r="UJK87" s="2152"/>
      <c r="UJL87" s="2151"/>
      <c r="UJM87" s="2152"/>
      <c r="UJN87" s="2152"/>
      <c r="UJO87" s="2152"/>
      <c r="UJP87" s="2152"/>
      <c r="UJQ87" s="2152"/>
      <c r="UJR87" s="2151"/>
      <c r="UJS87" s="2152"/>
      <c r="UJT87" s="2152"/>
      <c r="UJU87" s="2152"/>
      <c r="UJV87" s="2152"/>
      <c r="UJW87" s="2152"/>
      <c r="UJX87" s="2151"/>
      <c r="UJY87" s="2152"/>
      <c r="UJZ87" s="2152"/>
      <c r="UKA87" s="2152"/>
      <c r="UKB87" s="2152"/>
      <c r="UKC87" s="2152"/>
      <c r="UKD87" s="2151"/>
      <c r="UKE87" s="2152"/>
      <c r="UKF87" s="2152"/>
      <c r="UKG87" s="2152"/>
      <c r="UKH87" s="2152"/>
      <c r="UKI87" s="2152"/>
      <c r="UKJ87" s="2151"/>
      <c r="UKK87" s="2152"/>
      <c r="UKL87" s="2152"/>
      <c r="UKM87" s="2152"/>
      <c r="UKN87" s="2152"/>
      <c r="UKO87" s="2152"/>
      <c r="UKP87" s="2151"/>
      <c r="UKQ87" s="2152"/>
      <c r="UKR87" s="2152"/>
      <c r="UKS87" s="2152"/>
      <c r="UKT87" s="2152"/>
      <c r="UKU87" s="2152"/>
      <c r="UKV87" s="2151"/>
      <c r="UKW87" s="2152"/>
      <c r="UKX87" s="2152"/>
      <c r="UKY87" s="2152"/>
      <c r="UKZ87" s="2152"/>
      <c r="ULA87" s="2152"/>
      <c r="ULB87" s="2151"/>
      <c r="ULC87" s="2152"/>
      <c r="ULD87" s="2152"/>
      <c r="ULE87" s="2152"/>
      <c r="ULF87" s="2152"/>
      <c r="ULG87" s="2152"/>
      <c r="ULH87" s="2151"/>
      <c r="ULI87" s="2152"/>
      <c r="ULJ87" s="2152"/>
      <c r="ULK87" s="2152"/>
      <c r="ULL87" s="2152"/>
      <c r="ULM87" s="2152"/>
      <c r="ULN87" s="2151"/>
      <c r="ULO87" s="2152"/>
      <c r="ULP87" s="2152"/>
      <c r="ULQ87" s="2152"/>
      <c r="ULR87" s="2152"/>
      <c r="ULS87" s="2152"/>
      <c r="ULT87" s="2151"/>
      <c r="ULU87" s="2152"/>
      <c r="ULV87" s="2152"/>
      <c r="ULW87" s="2152"/>
      <c r="ULX87" s="2152"/>
      <c r="ULY87" s="2152"/>
      <c r="ULZ87" s="2151"/>
      <c r="UMA87" s="2152"/>
      <c r="UMB87" s="2152"/>
      <c r="UMC87" s="2152"/>
      <c r="UMD87" s="2152"/>
      <c r="UME87" s="2152"/>
      <c r="UMF87" s="2151"/>
      <c r="UMG87" s="2152"/>
      <c r="UMH87" s="2152"/>
      <c r="UMI87" s="2152"/>
      <c r="UMJ87" s="2152"/>
      <c r="UMK87" s="2152"/>
      <c r="UML87" s="2151"/>
      <c r="UMM87" s="2152"/>
      <c r="UMN87" s="2152"/>
      <c r="UMO87" s="2152"/>
      <c r="UMP87" s="2152"/>
      <c r="UMQ87" s="2152"/>
      <c r="UMR87" s="2151"/>
      <c r="UMS87" s="2152"/>
      <c r="UMT87" s="2152"/>
      <c r="UMU87" s="2152"/>
      <c r="UMV87" s="2152"/>
      <c r="UMW87" s="2152"/>
      <c r="UMX87" s="2151"/>
      <c r="UMY87" s="2152"/>
      <c r="UMZ87" s="2152"/>
      <c r="UNA87" s="2152"/>
      <c r="UNB87" s="2152"/>
      <c r="UNC87" s="2152"/>
      <c r="UND87" s="2151"/>
      <c r="UNE87" s="2152"/>
      <c r="UNF87" s="2152"/>
      <c r="UNG87" s="2152"/>
      <c r="UNH87" s="2152"/>
      <c r="UNI87" s="2152"/>
      <c r="UNJ87" s="2151"/>
      <c r="UNK87" s="2152"/>
      <c r="UNL87" s="2152"/>
      <c r="UNM87" s="2152"/>
      <c r="UNN87" s="2152"/>
      <c r="UNO87" s="2152"/>
      <c r="UNP87" s="2151"/>
      <c r="UNQ87" s="2152"/>
      <c r="UNR87" s="2152"/>
      <c r="UNS87" s="2152"/>
      <c r="UNT87" s="2152"/>
      <c r="UNU87" s="2152"/>
      <c r="UNV87" s="2151"/>
      <c r="UNW87" s="2152"/>
      <c r="UNX87" s="2152"/>
      <c r="UNY87" s="2152"/>
      <c r="UNZ87" s="2152"/>
      <c r="UOA87" s="2152"/>
      <c r="UOB87" s="2151"/>
      <c r="UOC87" s="2152"/>
      <c r="UOD87" s="2152"/>
      <c r="UOE87" s="2152"/>
      <c r="UOF87" s="2152"/>
      <c r="UOG87" s="2152"/>
      <c r="UOH87" s="2151"/>
      <c r="UOI87" s="2152"/>
      <c r="UOJ87" s="2152"/>
      <c r="UOK87" s="2152"/>
      <c r="UOL87" s="2152"/>
      <c r="UOM87" s="2152"/>
      <c r="UON87" s="2151"/>
      <c r="UOO87" s="2152"/>
      <c r="UOP87" s="2152"/>
      <c r="UOQ87" s="2152"/>
      <c r="UOR87" s="2152"/>
      <c r="UOS87" s="2152"/>
      <c r="UOT87" s="2151"/>
      <c r="UOU87" s="2152"/>
      <c r="UOV87" s="2152"/>
      <c r="UOW87" s="2152"/>
      <c r="UOX87" s="2152"/>
      <c r="UOY87" s="2152"/>
      <c r="UOZ87" s="2151"/>
      <c r="UPA87" s="2152"/>
      <c r="UPB87" s="2152"/>
      <c r="UPC87" s="2152"/>
      <c r="UPD87" s="2152"/>
      <c r="UPE87" s="2152"/>
      <c r="UPF87" s="2151"/>
      <c r="UPG87" s="2152"/>
      <c r="UPH87" s="2152"/>
      <c r="UPI87" s="2152"/>
      <c r="UPJ87" s="2152"/>
      <c r="UPK87" s="2152"/>
      <c r="UPL87" s="2151"/>
      <c r="UPM87" s="2152"/>
      <c r="UPN87" s="2152"/>
      <c r="UPO87" s="2152"/>
      <c r="UPP87" s="2152"/>
      <c r="UPQ87" s="2152"/>
      <c r="UPR87" s="2151"/>
      <c r="UPS87" s="2152"/>
      <c r="UPT87" s="2152"/>
      <c r="UPU87" s="2152"/>
      <c r="UPV87" s="2152"/>
      <c r="UPW87" s="2152"/>
      <c r="UPX87" s="2151"/>
      <c r="UPY87" s="2152"/>
      <c r="UPZ87" s="2152"/>
      <c r="UQA87" s="2152"/>
      <c r="UQB87" s="2152"/>
      <c r="UQC87" s="2152"/>
      <c r="UQD87" s="2151"/>
      <c r="UQE87" s="2152"/>
      <c r="UQF87" s="2152"/>
      <c r="UQG87" s="2152"/>
      <c r="UQH87" s="2152"/>
      <c r="UQI87" s="2152"/>
      <c r="UQJ87" s="2151"/>
      <c r="UQK87" s="2152"/>
      <c r="UQL87" s="2152"/>
      <c r="UQM87" s="2152"/>
      <c r="UQN87" s="2152"/>
      <c r="UQO87" s="2152"/>
      <c r="UQP87" s="2151"/>
      <c r="UQQ87" s="2152"/>
      <c r="UQR87" s="2152"/>
      <c r="UQS87" s="2152"/>
      <c r="UQT87" s="2152"/>
      <c r="UQU87" s="2152"/>
      <c r="UQV87" s="2151"/>
      <c r="UQW87" s="2152"/>
      <c r="UQX87" s="2152"/>
      <c r="UQY87" s="2152"/>
      <c r="UQZ87" s="2152"/>
      <c r="URA87" s="2152"/>
      <c r="URB87" s="2151"/>
      <c r="URC87" s="2152"/>
      <c r="URD87" s="2152"/>
      <c r="URE87" s="2152"/>
      <c r="URF87" s="2152"/>
      <c r="URG87" s="2152"/>
      <c r="URH87" s="2151"/>
      <c r="URI87" s="2152"/>
      <c r="URJ87" s="2152"/>
      <c r="URK87" s="2152"/>
      <c r="URL87" s="2152"/>
      <c r="URM87" s="2152"/>
      <c r="URN87" s="2151"/>
      <c r="URO87" s="2152"/>
      <c r="URP87" s="2152"/>
      <c r="URQ87" s="2152"/>
      <c r="URR87" s="2152"/>
      <c r="URS87" s="2152"/>
      <c r="URT87" s="2151"/>
      <c r="URU87" s="2152"/>
      <c r="URV87" s="2152"/>
      <c r="URW87" s="2152"/>
      <c r="URX87" s="2152"/>
      <c r="URY87" s="2152"/>
      <c r="URZ87" s="2151"/>
      <c r="USA87" s="2152"/>
      <c r="USB87" s="2152"/>
      <c r="USC87" s="2152"/>
      <c r="USD87" s="2152"/>
      <c r="USE87" s="2152"/>
      <c r="USF87" s="2151"/>
      <c r="USG87" s="2152"/>
      <c r="USH87" s="2152"/>
      <c r="USI87" s="2152"/>
      <c r="USJ87" s="2152"/>
      <c r="USK87" s="2152"/>
      <c r="USL87" s="2151"/>
      <c r="USM87" s="2152"/>
      <c r="USN87" s="2152"/>
      <c r="USO87" s="2152"/>
      <c r="USP87" s="2152"/>
      <c r="USQ87" s="2152"/>
      <c r="USR87" s="2151"/>
      <c r="USS87" s="2152"/>
      <c r="UST87" s="2152"/>
      <c r="USU87" s="2152"/>
      <c r="USV87" s="2152"/>
      <c r="USW87" s="2152"/>
      <c r="USX87" s="2151"/>
      <c r="USY87" s="2152"/>
      <c r="USZ87" s="2152"/>
      <c r="UTA87" s="2152"/>
      <c r="UTB87" s="2152"/>
      <c r="UTC87" s="2152"/>
      <c r="UTD87" s="2151"/>
      <c r="UTE87" s="2152"/>
      <c r="UTF87" s="2152"/>
      <c r="UTG87" s="2152"/>
      <c r="UTH87" s="2152"/>
      <c r="UTI87" s="2152"/>
      <c r="UTJ87" s="2151"/>
      <c r="UTK87" s="2152"/>
      <c r="UTL87" s="2152"/>
      <c r="UTM87" s="2152"/>
      <c r="UTN87" s="2152"/>
      <c r="UTO87" s="2152"/>
      <c r="UTP87" s="2151"/>
      <c r="UTQ87" s="2152"/>
      <c r="UTR87" s="2152"/>
      <c r="UTS87" s="2152"/>
      <c r="UTT87" s="2152"/>
      <c r="UTU87" s="2152"/>
      <c r="UTV87" s="2151"/>
      <c r="UTW87" s="2152"/>
      <c r="UTX87" s="2152"/>
      <c r="UTY87" s="2152"/>
      <c r="UTZ87" s="2152"/>
      <c r="UUA87" s="2152"/>
      <c r="UUB87" s="2151"/>
      <c r="UUC87" s="2152"/>
      <c r="UUD87" s="2152"/>
      <c r="UUE87" s="2152"/>
      <c r="UUF87" s="2152"/>
      <c r="UUG87" s="2152"/>
      <c r="UUH87" s="2151"/>
      <c r="UUI87" s="2152"/>
      <c r="UUJ87" s="2152"/>
      <c r="UUK87" s="2152"/>
      <c r="UUL87" s="2152"/>
      <c r="UUM87" s="2152"/>
      <c r="UUN87" s="2151"/>
      <c r="UUO87" s="2152"/>
      <c r="UUP87" s="2152"/>
      <c r="UUQ87" s="2152"/>
      <c r="UUR87" s="2152"/>
      <c r="UUS87" s="2152"/>
      <c r="UUT87" s="2151"/>
      <c r="UUU87" s="2152"/>
      <c r="UUV87" s="2152"/>
      <c r="UUW87" s="2152"/>
      <c r="UUX87" s="2152"/>
      <c r="UUY87" s="2152"/>
      <c r="UUZ87" s="2151"/>
      <c r="UVA87" s="2152"/>
      <c r="UVB87" s="2152"/>
      <c r="UVC87" s="2152"/>
      <c r="UVD87" s="2152"/>
      <c r="UVE87" s="2152"/>
      <c r="UVF87" s="2151"/>
      <c r="UVG87" s="2152"/>
      <c r="UVH87" s="2152"/>
      <c r="UVI87" s="2152"/>
      <c r="UVJ87" s="2152"/>
      <c r="UVK87" s="2152"/>
      <c r="UVL87" s="2151"/>
      <c r="UVM87" s="2152"/>
      <c r="UVN87" s="2152"/>
      <c r="UVO87" s="2152"/>
      <c r="UVP87" s="2152"/>
      <c r="UVQ87" s="2152"/>
      <c r="UVR87" s="2151"/>
      <c r="UVS87" s="2152"/>
      <c r="UVT87" s="2152"/>
      <c r="UVU87" s="2152"/>
      <c r="UVV87" s="2152"/>
      <c r="UVW87" s="2152"/>
      <c r="UVX87" s="2151"/>
      <c r="UVY87" s="2152"/>
      <c r="UVZ87" s="2152"/>
      <c r="UWA87" s="2152"/>
      <c r="UWB87" s="2152"/>
      <c r="UWC87" s="2152"/>
      <c r="UWD87" s="2151"/>
      <c r="UWE87" s="2152"/>
      <c r="UWF87" s="2152"/>
      <c r="UWG87" s="2152"/>
      <c r="UWH87" s="2152"/>
      <c r="UWI87" s="2152"/>
      <c r="UWJ87" s="2151"/>
      <c r="UWK87" s="2152"/>
      <c r="UWL87" s="2152"/>
      <c r="UWM87" s="2152"/>
      <c r="UWN87" s="2152"/>
      <c r="UWO87" s="2152"/>
      <c r="UWP87" s="2151"/>
      <c r="UWQ87" s="2152"/>
      <c r="UWR87" s="2152"/>
      <c r="UWS87" s="2152"/>
      <c r="UWT87" s="2152"/>
      <c r="UWU87" s="2152"/>
      <c r="UWV87" s="2151"/>
      <c r="UWW87" s="2152"/>
      <c r="UWX87" s="2152"/>
      <c r="UWY87" s="2152"/>
      <c r="UWZ87" s="2152"/>
      <c r="UXA87" s="2152"/>
      <c r="UXB87" s="2151"/>
      <c r="UXC87" s="2152"/>
      <c r="UXD87" s="2152"/>
      <c r="UXE87" s="2152"/>
      <c r="UXF87" s="2152"/>
      <c r="UXG87" s="2152"/>
      <c r="UXH87" s="2151"/>
      <c r="UXI87" s="2152"/>
      <c r="UXJ87" s="2152"/>
      <c r="UXK87" s="2152"/>
      <c r="UXL87" s="2152"/>
      <c r="UXM87" s="2152"/>
      <c r="UXN87" s="2151"/>
      <c r="UXO87" s="2152"/>
      <c r="UXP87" s="2152"/>
      <c r="UXQ87" s="2152"/>
      <c r="UXR87" s="2152"/>
      <c r="UXS87" s="2152"/>
      <c r="UXT87" s="2151"/>
      <c r="UXU87" s="2152"/>
      <c r="UXV87" s="2152"/>
      <c r="UXW87" s="2152"/>
      <c r="UXX87" s="2152"/>
      <c r="UXY87" s="2152"/>
      <c r="UXZ87" s="2151"/>
      <c r="UYA87" s="2152"/>
      <c r="UYB87" s="2152"/>
      <c r="UYC87" s="2152"/>
      <c r="UYD87" s="2152"/>
      <c r="UYE87" s="2152"/>
      <c r="UYF87" s="2151"/>
      <c r="UYG87" s="2152"/>
      <c r="UYH87" s="2152"/>
      <c r="UYI87" s="2152"/>
      <c r="UYJ87" s="2152"/>
      <c r="UYK87" s="2152"/>
      <c r="UYL87" s="2151"/>
      <c r="UYM87" s="2152"/>
      <c r="UYN87" s="2152"/>
      <c r="UYO87" s="2152"/>
      <c r="UYP87" s="2152"/>
      <c r="UYQ87" s="2152"/>
      <c r="UYR87" s="2151"/>
      <c r="UYS87" s="2152"/>
      <c r="UYT87" s="2152"/>
      <c r="UYU87" s="2152"/>
      <c r="UYV87" s="2152"/>
      <c r="UYW87" s="2152"/>
      <c r="UYX87" s="2151"/>
      <c r="UYY87" s="2152"/>
      <c r="UYZ87" s="2152"/>
      <c r="UZA87" s="2152"/>
      <c r="UZB87" s="2152"/>
      <c r="UZC87" s="2152"/>
      <c r="UZD87" s="2151"/>
      <c r="UZE87" s="2152"/>
      <c r="UZF87" s="2152"/>
      <c r="UZG87" s="2152"/>
      <c r="UZH87" s="2152"/>
      <c r="UZI87" s="2152"/>
      <c r="UZJ87" s="2151"/>
      <c r="UZK87" s="2152"/>
      <c r="UZL87" s="2152"/>
      <c r="UZM87" s="2152"/>
      <c r="UZN87" s="2152"/>
      <c r="UZO87" s="2152"/>
      <c r="UZP87" s="2151"/>
      <c r="UZQ87" s="2152"/>
      <c r="UZR87" s="2152"/>
      <c r="UZS87" s="2152"/>
      <c r="UZT87" s="2152"/>
      <c r="UZU87" s="2152"/>
      <c r="UZV87" s="2151"/>
      <c r="UZW87" s="2152"/>
      <c r="UZX87" s="2152"/>
      <c r="UZY87" s="2152"/>
      <c r="UZZ87" s="2152"/>
      <c r="VAA87" s="2152"/>
      <c r="VAB87" s="2151"/>
      <c r="VAC87" s="2152"/>
      <c r="VAD87" s="2152"/>
      <c r="VAE87" s="2152"/>
      <c r="VAF87" s="2152"/>
      <c r="VAG87" s="2152"/>
      <c r="VAH87" s="2151"/>
      <c r="VAI87" s="2152"/>
      <c r="VAJ87" s="2152"/>
      <c r="VAK87" s="2152"/>
      <c r="VAL87" s="2152"/>
      <c r="VAM87" s="2152"/>
      <c r="VAN87" s="2151"/>
      <c r="VAO87" s="2152"/>
      <c r="VAP87" s="2152"/>
      <c r="VAQ87" s="2152"/>
      <c r="VAR87" s="2152"/>
      <c r="VAS87" s="2152"/>
      <c r="VAT87" s="2151"/>
      <c r="VAU87" s="2152"/>
      <c r="VAV87" s="2152"/>
      <c r="VAW87" s="2152"/>
      <c r="VAX87" s="2152"/>
      <c r="VAY87" s="2152"/>
      <c r="VAZ87" s="2151"/>
      <c r="VBA87" s="2152"/>
      <c r="VBB87" s="2152"/>
      <c r="VBC87" s="2152"/>
      <c r="VBD87" s="2152"/>
      <c r="VBE87" s="2152"/>
      <c r="VBF87" s="2151"/>
      <c r="VBG87" s="2152"/>
      <c r="VBH87" s="2152"/>
      <c r="VBI87" s="2152"/>
      <c r="VBJ87" s="2152"/>
      <c r="VBK87" s="2152"/>
      <c r="VBL87" s="2151"/>
      <c r="VBM87" s="2152"/>
      <c r="VBN87" s="2152"/>
      <c r="VBO87" s="2152"/>
      <c r="VBP87" s="2152"/>
      <c r="VBQ87" s="2152"/>
      <c r="VBR87" s="2151"/>
      <c r="VBS87" s="2152"/>
      <c r="VBT87" s="2152"/>
      <c r="VBU87" s="2152"/>
      <c r="VBV87" s="2152"/>
      <c r="VBW87" s="2152"/>
      <c r="VBX87" s="2151"/>
      <c r="VBY87" s="2152"/>
      <c r="VBZ87" s="2152"/>
      <c r="VCA87" s="2152"/>
      <c r="VCB87" s="2152"/>
      <c r="VCC87" s="2152"/>
      <c r="VCD87" s="2151"/>
      <c r="VCE87" s="2152"/>
      <c r="VCF87" s="2152"/>
      <c r="VCG87" s="2152"/>
      <c r="VCH87" s="2152"/>
      <c r="VCI87" s="2152"/>
      <c r="VCJ87" s="2151"/>
      <c r="VCK87" s="2152"/>
      <c r="VCL87" s="2152"/>
      <c r="VCM87" s="2152"/>
      <c r="VCN87" s="2152"/>
      <c r="VCO87" s="2152"/>
      <c r="VCP87" s="2151"/>
      <c r="VCQ87" s="2152"/>
      <c r="VCR87" s="2152"/>
      <c r="VCS87" s="2152"/>
      <c r="VCT87" s="2152"/>
      <c r="VCU87" s="2152"/>
      <c r="VCV87" s="2151"/>
      <c r="VCW87" s="2152"/>
      <c r="VCX87" s="2152"/>
      <c r="VCY87" s="2152"/>
      <c r="VCZ87" s="2152"/>
      <c r="VDA87" s="2152"/>
      <c r="VDB87" s="2151"/>
      <c r="VDC87" s="2152"/>
      <c r="VDD87" s="2152"/>
      <c r="VDE87" s="2152"/>
      <c r="VDF87" s="2152"/>
      <c r="VDG87" s="2152"/>
      <c r="VDH87" s="2151"/>
      <c r="VDI87" s="2152"/>
      <c r="VDJ87" s="2152"/>
      <c r="VDK87" s="2152"/>
      <c r="VDL87" s="2152"/>
      <c r="VDM87" s="2152"/>
      <c r="VDN87" s="2151"/>
      <c r="VDO87" s="2152"/>
      <c r="VDP87" s="2152"/>
      <c r="VDQ87" s="2152"/>
      <c r="VDR87" s="2152"/>
      <c r="VDS87" s="2152"/>
      <c r="VDT87" s="2151"/>
      <c r="VDU87" s="2152"/>
      <c r="VDV87" s="2152"/>
      <c r="VDW87" s="2152"/>
      <c r="VDX87" s="2152"/>
      <c r="VDY87" s="2152"/>
      <c r="VDZ87" s="2151"/>
      <c r="VEA87" s="2152"/>
      <c r="VEB87" s="2152"/>
      <c r="VEC87" s="2152"/>
      <c r="VED87" s="2152"/>
      <c r="VEE87" s="2152"/>
      <c r="VEF87" s="2151"/>
      <c r="VEG87" s="2152"/>
      <c r="VEH87" s="2152"/>
      <c r="VEI87" s="2152"/>
      <c r="VEJ87" s="2152"/>
      <c r="VEK87" s="2152"/>
      <c r="VEL87" s="2151"/>
      <c r="VEM87" s="2152"/>
      <c r="VEN87" s="2152"/>
      <c r="VEO87" s="2152"/>
      <c r="VEP87" s="2152"/>
      <c r="VEQ87" s="2152"/>
      <c r="VER87" s="2151"/>
      <c r="VES87" s="2152"/>
      <c r="VET87" s="2152"/>
      <c r="VEU87" s="2152"/>
      <c r="VEV87" s="2152"/>
      <c r="VEW87" s="2152"/>
      <c r="VEX87" s="2151"/>
      <c r="VEY87" s="2152"/>
      <c r="VEZ87" s="2152"/>
      <c r="VFA87" s="2152"/>
      <c r="VFB87" s="2152"/>
      <c r="VFC87" s="2152"/>
      <c r="VFD87" s="2151"/>
      <c r="VFE87" s="2152"/>
      <c r="VFF87" s="2152"/>
      <c r="VFG87" s="2152"/>
      <c r="VFH87" s="2152"/>
      <c r="VFI87" s="2152"/>
      <c r="VFJ87" s="2151"/>
      <c r="VFK87" s="2152"/>
      <c r="VFL87" s="2152"/>
      <c r="VFM87" s="2152"/>
      <c r="VFN87" s="2152"/>
      <c r="VFO87" s="2152"/>
      <c r="VFP87" s="2151"/>
      <c r="VFQ87" s="2152"/>
      <c r="VFR87" s="2152"/>
      <c r="VFS87" s="2152"/>
      <c r="VFT87" s="2152"/>
      <c r="VFU87" s="2152"/>
      <c r="VFV87" s="2151"/>
      <c r="VFW87" s="2152"/>
      <c r="VFX87" s="2152"/>
      <c r="VFY87" s="2152"/>
      <c r="VFZ87" s="2152"/>
      <c r="VGA87" s="2152"/>
      <c r="VGB87" s="2151"/>
      <c r="VGC87" s="2152"/>
      <c r="VGD87" s="2152"/>
      <c r="VGE87" s="2152"/>
      <c r="VGF87" s="2152"/>
      <c r="VGG87" s="2152"/>
      <c r="VGH87" s="2151"/>
      <c r="VGI87" s="2152"/>
      <c r="VGJ87" s="2152"/>
      <c r="VGK87" s="2152"/>
      <c r="VGL87" s="2152"/>
      <c r="VGM87" s="2152"/>
      <c r="VGN87" s="2151"/>
      <c r="VGO87" s="2152"/>
      <c r="VGP87" s="2152"/>
      <c r="VGQ87" s="2152"/>
      <c r="VGR87" s="2152"/>
      <c r="VGS87" s="2152"/>
      <c r="VGT87" s="2151"/>
      <c r="VGU87" s="2152"/>
      <c r="VGV87" s="2152"/>
      <c r="VGW87" s="2152"/>
      <c r="VGX87" s="2152"/>
      <c r="VGY87" s="2152"/>
      <c r="VGZ87" s="2151"/>
      <c r="VHA87" s="2152"/>
      <c r="VHB87" s="2152"/>
      <c r="VHC87" s="2152"/>
      <c r="VHD87" s="2152"/>
      <c r="VHE87" s="2152"/>
      <c r="VHF87" s="2151"/>
      <c r="VHG87" s="2152"/>
      <c r="VHH87" s="2152"/>
      <c r="VHI87" s="2152"/>
      <c r="VHJ87" s="2152"/>
      <c r="VHK87" s="2152"/>
      <c r="VHL87" s="2151"/>
      <c r="VHM87" s="2152"/>
      <c r="VHN87" s="2152"/>
      <c r="VHO87" s="2152"/>
      <c r="VHP87" s="2152"/>
      <c r="VHQ87" s="2152"/>
      <c r="VHR87" s="2151"/>
      <c r="VHS87" s="2152"/>
      <c r="VHT87" s="2152"/>
      <c r="VHU87" s="2152"/>
      <c r="VHV87" s="2152"/>
      <c r="VHW87" s="2152"/>
      <c r="VHX87" s="2151"/>
      <c r="VHY87" s="2152"/>
      <c r="VHZ87" s="2152"/>
      <c r="VIA87" s="2152"/>
      <c r="VIB87" s="2152"/>
      <c r="VIC87" s="2152"/>
      <c r="VID87" s="2151"/>
      <c r="VIE87" s="2152"/>
      <c r="VIF87" s="2152"/>
      <c r="VIG87" s="2152"/>
      <c r="VIH87" s="2152"/>
      <c r="VII87" s="2152"/>
      <c r="VIJ87" s="2151"/>
      <c r="VIK87" s="2152"/>
      <c r="VIL87" s="2152"/>
      <c r="VIM87" s="2152"/>
      <c r="VIN87" s="2152"/>
      <c r="VIO87" s="2152"/>
      <c r="VIP87" s="2151"/>
      <c r="VIQ87" s="2152"/>
      <c r="VIR87" s="2152"/>
      <c r="VIS87" s="2152"/>
      <c r="VIT87" s="2152"/>
      <c r="VIU87" s="2152"/>
      <c r="VIV87" s="2151"/>
      <c r="VIW87" s="2152"/>
      <c r="VIX87" s="2152"/>
      <c r="VIY87" s="2152"/>
      <c r="VIZ87" s="2152"/>
      <c r="VJA87" s="2152"/>
      <c r="VJB87" s="2151"/>
      <c r="VJC87" s="2152"/>
      <c r="VJD87" s="2152"/>
      <c r="VJE87" s="2152"/>
      <c r="VJF87" s="2152"/>
      <c r="VJG87" s="2152"/>
      <c r="VJH87" s="2151"/>
      <c r="VJI87" s="2152"/>
      <c r="VJJ87" s="2152"/>
      <c r="VJK87" s="2152"/>
      <c r="VJL87" s="2152"/>
      <c r="VJM87" s="2152"/>
      <c r="VJN87" s="2151"/>
      <c r="VJO87" s="2152"/>
      <c r="VJP87" s="2152"/>
      <c r="VJQ87" s="2152"/>
      <c r="VJR87" s="2152"/>
      <c r="VJS87" s="2152"/>
      <c r="VJT87" s="2151"/>
      <c r="VJU87" s="2152"/>
      <c r="VJV87" s="2152"/>
      <c r="VJW87" s="2152"/>
      <c r="VJX87" s="2152"/>
      <c r="VJY87" s="2152"/>
      <c r="VJZ87" s="2151"/>
      <c r="VKA87" s="2152"/>
      <c r="VKB87" s="2152"/>
      <c r="VKC87" s="2152"/>
      <c r="VKD87" s="2152"/>
      <c r="VKE87" s="2152"/>
      <c r="VKF87" s="2151"/>
      <c r="VKG87" s="2152"/>
      <c r="VKH87" s="2152"/>
      <c r="VKI87" s="2152"/>
      <c r="VKJ87" s="2152"/>
      <c r="VKK87" s="2152"/>
      <c r="VKL87" s="2151"/>
      <c r="VKM87" s="2152"/>
      <c r="VKN87" s="2152"/>
      <c r="VKO87" s="2152"/>
      <c r="VKP87" s="2152"/>
      <c r="VKQ87" s="2152"/>
      <c r="VKR87" s="2151"/>
      <c r="VKS87" s="2152"/>
      <c r="VKT87" s="2152"/>
      <c r="VKU87" s="2152"/>
      <c r="VKV87" s="2152"/>
      <c r="VKW87" s="2152"/>
      <c r="VKX87" s="2151"/>
      <c r="VKY87" s="2152"/>
      <c r="VKZ87" s="2152"/>
      <c r="VLA87" s="2152"/>
      <c r="VLB87" s="2152"/>
      <c r="VLC87" s="2152"/>
      <c r="VLD87" s="2151"/>
      <c r="VLE87" s="2152"/>
      <c r="VLF87" s="2152"/>
      <c r="VLG87" s="2152"/>
      <c r="VLH87" s="2152"/>
      <c r="VLI87" s="2152"/>
      <c r="VLJ87" s="2151"/>
      <c r="VLK87" s="2152"/>
      <c r="VLL87" s="2152"/>
      <c r="VLM87" s="2152"/>
      <c r="VLN87" s="2152"/>
      <c r="VLO87" s="2152"/>
      <c r="VLP87" s="2151"/>
      <c r="VLQ87" s="2152"/>
      <c r="VLR87" s="2152"/>
      <c r="VLS87" s="2152"/>
      <c r="VLT87" s="2152"/>
      <c r="VLU87" s="2152"/>
      <c r="VLV87" s="2151"/>
      <c r="VLW87" s="2152"/>
      <c r="VLX87" s="2152"/>
      <c r="VLY87" s="2152"/>
      <c r="VLZ87" s="2152"/>
      <c r="VMA87" s="2152"/>
      <c r="VMB87" s="2151"/>
      <c r="VMC87" s="2152"/>
      <c r="VMD87" s="2152"/>
      <c r="VME87" s="2152"/>
      <c r="VMF87" s="2152"/>
      <c r="VMG87" s="2152"/>
      <c r="VMH87" s="2151"/>
      <c r="VMI87" s="2152"/>
      <c r="VMJ87" s="2152"/>
      <c r="VMK87" s="2152"/>
      <c r="VML87" s="2152"/>
      <c r="VMM87" s="2152"/>
      <c r="VMN87" s="2151"/>
      <c r="VMO87" s="2152"/>
      <c r="VMP87" s="2152"/>
      <c r="VMQ87" s="2152"/>
      <c r="VMR87" s="2152"/>
      <c r="VMS87" s="2152"/>
      <c r="VMT87" s="2151"/>
      <c r="VMU87" s="2152"/>
      <c r="VMV87" s="2152"/>
      <c r="VMW87" s="2152"/>
      <c r="VMX87" s="2152"/>
      <c r="VMY87" s="2152"/>
      <c r="VMZ87" s="2151"/>
      <c r="VNA87" s="2152"/>
      <c r="VNB87" s="2152"/>
      <c r="VNC87" s="2152"/>
      <c r="VND87" s="2152"/>
      <c r="VNE87" s="2152"/>
      <c r="VNF87" s="2151"/>
      <c r="VNG87" s="2152"/>
      <c r="VNH87" s="2152"/>
      <c r="VNI87" s="2152"/>
      <c r="VNJ87" s="2152"/>
      <c r="VNK87" s="2152"/>
      <c r="VNL87" s="2151"/>
      <c r="VNM87" s="2152"/>
      <c r="VNN87" s="2152"/>
      <c r="VNO87" s="2152"/>
      <c r="VNP87" s="2152"/>
      <c r="VNQ87" s="2152"/>
      <c r="VNR87" s="2151"/>
      <c r="VNS87" s="2152"/>
      <c r="VNT87" s="2152"/>
      <c r="VNU87" s="2152"/>
      <c r="VNV87" s="2152"/>
      <c r="VNW87" s="2152"/>
      <c r="VNX87" s="2151"/>
      <c r="VNY87" s="2152"/>
      <c r="VNZ87" s="2152"/>
      <c r="VOA87" s="2152"/>
      <c r="VOB87" s="2152"/>
      <c r="VOC87" s="2152"/>
      <c r="VOD87" s="2151"/>
      <c r="VOE87" s="2152"/>
      <c r="VOF87" s="2152"/>
      <c r="VOG87" s="2152"/>
      <c r="VOH87" s="2152"/>
      <c r="VOI87" s="2152"/>
      <c r="VOJ87" s="2151"/>
      <c r="VOK87" s="2152"/>
      <c r="VOL87" s="2152"/>
      <c r="VOM87" s="2152"/>
      <c r="VON87" s="2152"/>
      <c r="VOO87" s="2152"/>
      <c r="VOP87" s="2151"/>
      <c r="VOQ87" s="2152"/>
      <c r="VOR87" s="2152"/>
      <c r="VOS87" s="2152"/>
      <c r="VOT87" s="2152"/>
      <c r="VOU87" s="2152"/>
      <c r="VOV87" s="2151"/>
      <c r="VOW87" s="2152"/>
      <c r="VOX87" s="2152"/>
      <c r="VOY87" s="2152"/>
      <c r="VOZ87" s="2152"/>
      <c r="VPA87" s="2152"/>
      <c r="VPB87" s="2151"/>
      <c r="VPC87" s="2152"/>
      <c r="VPD87" s="2152"/>
      <c r="VPE87" s="2152"/>
      <c r="VPF87" s="2152"/>
      <c r="VPG87" s="2152"/>
      <c r="VPH87" s="2151"/>
      <c r="VPI87" s="2152"/>
      <c r="VPJ87" s="2152"/>
      <c r="VPK87" s="2152"/>
      <c r="VPL87" s="2152"/>
      <c r="VPM87" s="2152"/>
      <c r="VPN87" s="2151"/>
      <c r="VPO87" s="2152"/>
      <c r="VPP87" s="2152"/>
      <c r="VPQ87" s="2152"/>
      <c r="VPR87" s="2152"/>
      <c r="VPS87" s="2152"/>
      <c r="VPT87" s="2151"/>
      <c r="VPU87" s="2152"/>
      <c r="VPV87" s="2152"/>
      <c r="VPW87" s="2152"/>
      <c r="VPX87" s="2152"/>
      <c r="VPY87" s="2152"/>
      <c r="VPZ87" s="2151"/>
      <c r="VQA87" s="2152"/>
      <c r="VQB87" s="2152"/>
      <c r="VQC87" s="2152"/>
      <c r="VQD87" s="2152"/>
      <c r="VQE87" s="2152"/>
      <c r="VQF87" s="2151"/>
      <c r="VQG87" s="2152"/>
      <c r="VQH87" s="2152"/>
      <c r="VQI87" s="2152"/>
      <c r="VQJ87" s="2152"/>
      <c r="VQK87" s="2152"/>
      <c r="VQL87" s="2151"/>
      <c r="VQM87" s="2152"/>
      <c r="VQN87" s="2152"/>
      <c r="VQO87" s="2152"/>
      <c r="VQP87" s="2152"/>
      <c r="VQQ87" s="2152"/>
      <c r="VQR87" s="2151"/>
      <c r="VQS87" s="2152"/>
      <c r="VQT87" s="2152"/>
      <c r="VQU87" s="2152"/>
      <c r="VQV87" s="2152"/>
      <c r="VQW87" s="2152"/>
      <c r="VQX87" s="2151"/>
      <c r="VQY87" s="2152"/>
      <c r="VQZ87" s="2152"/>
      <c r="VRA87" s="2152"/>
      <c r="VRB87" s="2152"/>
      <c r="VRC87" s="2152"/>
      <c r="VRD87" s="2151"/>
      <c r="VRE87" s="2152"/>
      <c r="VRF87" s="2152"/>
      <c r="VRG87" s="2152"/>
      <c r="VRH87" s="2152"/>
      <c r="VRI87" s="2152"/>
      <c r="VRJ87" s="2151"/>
      <c r="VRK87" s="2152"/>
      <c r="VRL87" s="2152"/>
      <c r="VRM87" s="2152"/>
      <c r="VRN87" s="2152"/>
      <c r="VRO87" s="2152"/>
      <c r="VRP87" s="2151"/>
      <c r="VRQ87" s="2152"/>
      <c r="VRR87" s="2152"/>
      <c r="VRS87" s="2152"/>
      <c r="VRT87" s="2152"/>
      <c r="VRU87" s="2152"/>
      <c r="VRV87" s="2151"/>
      <c r="VRW87" s="2152"/>
      <c r="VRX87" s="2152"/>
      <c r="VRY87" s="2152"/>
      <c r="VRZ87" s="2152"/>
      <c r="VSA87" s="2152"/>
      <c r="VSB87" s="2151"/>
      <c r="VSC87" s="2152"/>
      <c r="VSD87" s="2152"/>
      <c r="VSE87" s="2152"/>
      <c r="VSF87" s="2152"/>
      <c r="VSG87" s="2152"/>
      <c r="VSH87" s="2151"/>
      <c r="VSI87" s="2152"/>
      <c r="VSJ87" s="2152"/>
      <c r="VSK87" s="2152"/>
      <c r="VSL87" s="2152"/>
      <c r="VSM87" s="2152"/>
      <c r="VSN87" s="2151"/>
      <c r="VSO87" s="2152"/>
      <c r="VSP87" s="2152"/>
      <c r="VSQ87" s="2152"/>
      <c r="VSR87" s="2152"/>
      <c r="VSS87" s="2152"/>
      <c r="VST87" s="2151"/>
      <c r="VSU87" s="2152"/>
      <c r="VSV87" s="2152"/>
      <c r="VSW87" s="2152"/>
      <c r="VSX87" s="2152"/>
      <c r="VSY87" s="2152"/>
      <c r="VSZ87" s="2151"/>
      <c r="VTA87" s="2152"/>
      <c r="VTB87" s="2152"/>
      <c r="VTC87" s="2152"/>
      <c r="VTD87" s="2152"/>
      <c r="VTE87" s="2152"/>
      <c r="VTF87" s="2151"/>
      <c r="VTG87" s="2152"/>
      <c r="VTH87" s="2152"/>
      <c r="VTI87" s="2152"/>
      <c r="VTJ87" s="2152"/>
      <c r="VTK87" s="2152"/>
      <c r="VTL87" s="2151"/>
      <c r="VTM87" s="2152"/>
      <c r="VTN87" s="2152"/>
      <c r="VTO87" s="2152"/>
      <c r="VTP87" s="2152"/>
      <c r="VTQ87" s="2152"/>
      <c r="VTR87" s="2151"/>
      <c r="VTS87" s="2152"/>
      <c r="VTT87" s="2152"/>
      <c r="VTU87" s="2152"/>
      <c r="VTV87" s="2152"/>
      <c r="VTW87" s="2152"/>
      <c r="VTX87" s="2151"/>
      <c r="VTY87" s="2152"/>
      <c r="VTZ87" s="2152"/>
      <c r="VUA87" s="2152"/>
      <c r="VUB87" s="2152"/>
      <c r="VUC87" s="2152"/>
      <c r="VUD87" s="2151"/>
      <c r="VUE87" s="2152"/>
      <c r="VUF87" s="2152"/>
      <c r="VUG87" s="2152"/>
      <c r="VUH87" s="2152"/>
      <c r="VUI87" s="2152"/>
      <c r="VUJ87" s="2151"/>
      <c r="VUK87" s="2152"/>
      <c r="VUL87" s="2152"/>
      <c r="VUM87" s="2152"/>
      <c r="VUN87" s="2152"/>
      <c r="VUO87" s="2152"/>
      <c r="VUP87" s="2151"/>
      <c r="VUQ87" s="2152"/>
      <c r="VUR87" s="2152"/>
      <c r="VUS87" s="2152"/>
      <c r="VUT87" s="2152"/>
      <c r="VUU87" s="2152"/>
      <c r="VUV87" s="2151"/>
      <c r="VUW87" s="2152"/>
      <c r="VUX87" s="2152"/>
      <c r="VUY87" s="2152"/>
      <c r="VUZ87" s="2152"/>
      <c r="VVA87" s="2152"/>
      <c r="VVB87" s="2151"/>
      <c r="VVC87" s="2152"/>
      <c r="VVD87" s="2152"/>
      <c r="VVE87" s="2152"/>
      <c r="VVF87" s="2152"/>
      <c r="VVG87" s="2152"/>
      <c r="VVH87" s="2151"/>
      <c r="VVI87" s="2152"/>
      <c r="VVJ87" s="2152"/>
      <c r="VVK87" s="2152"/>
      <c r="VVL87" s="2152"/>
      <c r="VVM87" s="2152"/>
      <c r="VVN87" s="2151"/>
      <c r="VVO87" s="2152"/>
      <c r="VVP87" s="2152"/>
      <c r="VVQ87" s="2152"/>
      <c r="VVR87" s="2152"/>
      <c r="VVS87" s="2152"/>
      <c r="VVT87" s="2151"/>
      <c r="VVU87" s="2152"/>
      <c r="VVV87" s="2152"/>
      <c r="VVW87" s="2152"/>
      <c r="VVX87" s="2152"/>
      <c r="VVY87" s="2152"/>
      <c r="VVZ87" s="2151"/>
      <c r="VWA87" s="2152"/>
      <c r="VWB87" s="2152"/>
      <c r="VWC87" s="2152"/>
      <c r="VWD87" s="2152"/>
      <c r="VWE87" s="2152"/>
      <c r="VWF87" s="2151"/>
      <c r="VWG87" s="2152"/>
      <c r="VWH87" s="2152"/>
      <c r="VWI87" s="2152"/>
      <c r="VWJ87" s="2152"/>
      <c r="VWK87" s="2152"/>
      <c r="VWL87" s="2151"/>
      <c r="VWM87" s="2152"/>
      <c r="VWN87" s="2152"/>
      <c r="VWO87" s="2152"/>
      <c r="VWP87" s="2152"/>
      <c r="VWQ87" s="2152"/>
      <c r="VWR87" s="2151"/>
      <c r="VWS87" s="2152"/>
      <c r="VWT87" s="2152"/>
      <c r="VWU87" s="2152"/>
      <c r="VWV87" s="2152"/>
      <c r="VWW87" s="2152"/>
      <c r="VWX87" s="2151"/>
      <c r="VWY87" s="2152"/>
      <c r="VWZ87" s="2152"/>
      <c r="VXA87" s="2152"/>
      <c r="VXB87" s="2152"/>
      <c r="VXC87" s="2152"/>
      <c r="VXD87" s="2151"/>
      <c r="VXE87" s="2152"/>
      <c r="VXF87" s="2152"/>
      <c r="VXG87" s="2152"/>
      <c r="VXH87" s="2152"/>
      <c r="VXI87" s="2152"/>
      <c r="VXJ87" s="2151"/>
      <c r="VXK87" s="2152"/>
      <c r="VXL87" s="2152"/>
      <c r="VXM87" s="2152"/>
      <c r="VXN87" s="2152"/>
      <c r="VXO87" s="2152"/>
      <c r="VXP87" s="2151"/>
      <c r="VXQ87" s="2152"/>
      <c r="VXR87" s="2152"/>
      <c r="VXS87" s="2152"/>
      <c r="VXT87" s="2152"/>
      <c r="VXU87" s="2152"/>
      <c r="VXV87" s="2151"/>
      <c r="VXW87" s="2152"/>
      <c r="VXX87" s="2152"/>
      <c r="VXY87" s="2152"/>
      <c r="VXZ87" s="2152"/>
      <c r="VYA87" s="2152"/>
      <c r="VYB87" s="2151"/>
      <c r="VYC87" s="2152"/>
      <c r="VYD87" s="2152"/>
      <c r="VYE87" s="2152"/>
      <c r="VYF87" s="2152"/>
      <c r="VYG87" s="2152"/>
      <c r="VYH87" s="2151"/>
      <c r="VYI87" s="2152"/>
      <c r="VYJ87" s="2152"/>
      <c r="VYK87" s="2152"/>
      <c r="VYL87" s="2152"/>
      <c r="VYM87" s="2152"/>
      <c r="VYN87" s="2151"/>
      <c r="VYO87" s="2152"/>
      <c r="VYP87" s="2152"/>
      <c r="VYQ87" s="2152"/>
      <c r="VYR87" s="2152"/>
      <c r="VYS87" s="2152"/>
      <c r="VYT87" s="2151"/>
      <c r="VYU87" s="2152"/>
      <c r="VYV87" s="2152"/>
      <c r="VYW87" s="2152"/>
      <c r="VYX87" s="2152"/>
      <c r="VYY87" s="2152"/>
      <c r="VYZ87" s="2151"/>
      <c r="VZA87" s="2152"/>
      <c r="VZB87" s="2152"/>
      <c r="VZC87" s="2152"/>
      <c r="VZD87" s="2152"/>
      <c r="VZE87" s="2152"/>
      <c r="VZF87" s="2151"/>
      <c r="VZG87" s="2152"/>
      <c r="VZH87" s="2152"/>
      <c r="VZI87" s="2152"/>
      <c r="VZJ87" s="2152"/>
      <c r="VZK87" s="2152"/>
      <c r="VZL87" s="2151"/>
      <c r="VZM87" s="2152"/>
      <c r="VZN87" s="2152"/>
      <c r="VZO87" s="2152"/>
      <c r="VZP87" s="2152"/>
      <c r="VZQ87" s="2152"/>
      <c r="VZR87" s="2151"/>
      <c r="VZS87" s="2152"/>
      <c r="VZT87" s="2152"/>
      <c r="VZU87" s="2152"/>
      <c r="VZV87" s="2152"/>
      <c r="VZW87" s="2152"/>
      <c r="VZX87" s="2151"/>
      <c r="VZY87" s="2152"/>
      <c r="VZZ87" s="2152"/>
      <c r="WAA87" s="2152"/>
      <c r="WAB87" s="2152"/>
      <c r="WAC87" s="2152"/>
      <c r="WAD87" s="2151"/>
      <c r="WAE87" s="2152"/>
      <c r="WAF87" s="2152"/>
      <c r="WAG87" s="2152"/>
      <c r="WAH87" s="2152"/>
      <c r="WAI87" s="2152"/>
      <c r="WAJ87" s="2151"/>
      <c r="WAK87" s="2152"/>
      <c r="WAL87" s="2152"/>
      <c r="WAM87" s="2152"/>
      <c r="WAN87" s="2152"/>
      <c r="WAO87" s="2152"/>
      <c r="WAP87" s="2151"/>
      <c r="WAQ87" s="2152"/>
      <c r="WAR87" s="2152"/>
      <c r="WAS87" s="2152"/>
      <c r="WAT87" s="2152"/>
      <c r="WAU87" s="2152"/>
      <c r="WAV87" s="2151"/>
      <c r="WAW87" s="2152"/>
      <c r="WAX87" s="2152"/>
      <c r="WAY87" s="2152"/>
      <c r="WAZ87" s="2152"/>
      <c r="WBA87" s="2152"/>
      <c r="WBB87" s="2151"/>
      <c r="WBC87" s="2152"/>
      <c r="WBD87" s="2152"/>
      <c r="WBE87" s="2152"/>
      <c r="WBF87" s="2152"/>
      <c r="WBG87" s="2152"/>
      <c r="WBH87" s="2151"/>
      <c r="WBI87" s="2152"/>
      <c r="WBJ87" s="2152"/>
      <c r="WBK87" s="2152"/>
      <c r="WBL87" s="2152"/>
      <c r="WBM87" s="2152"/>
      <c r="WBN87" s="2151"/>
      <c r="WBO87" s="2152"/>
      <c r="WBP87" s="2152"/>
      <c r="WBQ87" s="2152"/>
      <c r="WBR87" s="2152"/>
      <c r="WBS87" s="2152"/>
      <c r="WBT87" s="2151"/>
      <c r="WBU87" s="2152"/>
      <c r="WBV87" s="2152"/>
      <c r="WBW87" s="2152"/>
      <c r="WBX87" s="2152"/>
      <c r="WBY87" s="2152"/>
      <c r="WBZ87" s="2151"/>
      <c r="WCA87" s="2152"/>
      <c r="WCB87" s="2152"/>
      <c r="WCC87" s="2152"/>
      <c r="WCD87" s="2152"/>
      <c r="WCE87" s="2152"/>
      <c r="WCF87" s="2151"/>
      <c r="WCG87" s="2152"/>
      <c r="WCH87" s="2152"/>
      <c r="WCI87" s="2152"/>
      <c r="WCJ87" s="2152"/>
      <c r="WCK87" s="2152"/>
      <c r="WCL87" s="2151"/>
      <c r="WCM87" s="2152"/>
      <c r="WCN87" s="2152"/>
      <c r="WCO87" s="2152"/>
      <c r="WCP87" s="2152"/>
      <c r="WCQ87" s="2152"/>
      <c r="WCR87" s="2151"/>
      <c r="WCS87" s="2152"/>
      <c r="WCT87" s="2152"/>
      <c r="WCU87" s="2152"/>
      <c r="WCV87" s="2152"/>
      <c r="WCW87" s="2152"/>
      <c r="WCX87" s="2151"/>
      <c r="WCY87" s="2152"/>
      <c r="WCZ87" s="2152"/>
      <c r="WDA87" s="2152"/>
      <c r="WDB87" s="2152"/>
      <c r="WDC87" s="2152"/>
      <c r="WDD87" s="2151"/>
      <c r="WDE87" s="2152"/>
      <c r="WDF87" s="2152"/>
      <c r="WDG87" s="2152"/>
      <c r="WDH87" s="2152"/>
      <c r="WDI87" s="2152"/>
      <c r="WDJ87" s="2151"/>
      <c r="WDK87" s="2152"/>
      <c r="WDL87" s="2152"/>
      <c r="WDM87" s="2152"/>
      <c r="WDN87" s="2152"/>
      <c r="WDO87" s="2152"/>
      <c r="WDP87" s="2151"/>
      <c r="WDQ87" s="2152"/>
      <c r="WDR87" s="2152"/>
      <c r="WDS87" s="2152"/>
      <c r="WDT87" s="2152"/>
      <c r="WDU87" s="2152"/>
      <c r="WDV87" s="2151"/>
      <c r="WDW87" s="2152"/>
      <c r="WDX87" s="2152"/>
      <c r="WDY87" s="2152"/>
      <c r="WDZ87" s="2152"/>
      <c r="WEA87" s="2152"/>
      <c r="WEB87" s="2151"/>
      <c r="WEC87" s="2152"/>
      <c r="WED87" s="2152"/>
      <c r="WEE87" s="2152"/>
      <c r="WEF87" s="2152"/>
      <c r="WEG87" s="2152"/>
      <c r="WEH87" s="2151"/>
      <c r="WEI87" s="2152"/>
      <c r="WEJ87" s="2152"/>
      <c r="WEK87" s="2152"/>
      <c r="WEL87" s="2152"/>
      <c r="WEM87" s="2152"/>
      <c r="WEN87" s="2151"/>
      <c r="WEO87" s="2152"/>
      <c r="WEP87" s="2152"/>
      <c r="WEQ87" s="2152"/>
      <c r="WER87" s="2152"/>
      <c r="WES87" s="2152"/>
      <c r="WET87" s="2151"/>
      <c r="WEU87" s="2152"/>
      <c r="WEV87" s="2152"/>
      <c r="WEW87" s="2152"/>
      <c r="WEX87" s="2152"/>
      <c r="WEY87" s="2152"/>
      <c r="WEZ87" s="2151"/>
      <c r="WFA87" s="2152"/>
      <c r="WFB87" s="2152"/>
      <c r="WFC87" s="2152"/>
      <c r="WFD87" s="2152"/>
      <c r="WFE87" s="2152"/>
      <c r="WFF87" s="2151"/>
      <c r="WFG87" s="2152"/>
      <c r="WFH87" s="2152"/>
      <c r="WFI87" s="2152"/>
      <c r="WFJ87" s="2152"/>
      <c r="WFK87" s="2152"/>
      <c r="WFL87" s="2151"/>
      <c r="WFM87" s="2152"/>
      <c r="WFN87" s="2152"/>
      <c r="WFO87" s="2152"/>
      <c r="WFP87" s="2152"/>
      <c r="WFQ87" s="2152"/>
      <c r="WFR87" s="2151"/>
      <c r="WFS87" s="2152"/>
      <c r="WFT87" s="2152"/>
      <c r="WFU87" s="2152"/>
      <c r="WFV87" s="2152"/>
      <c r="WFW87" s="2152"/>
      <c r="WFX87" s="2151"/>
      <c r="WFY87" s="2152"/>
      <c r="WFZ87" s="2152"/>
      <c r="WGA87" s="2152"/>
      <c r="WGB87" s="2152"/>
      <c r="WGC87" s="2152"/>
      <c r="WGD87" s="2151"/>
      <c r="WGE87" s="2152"/>
      <c r="WGF87" s="2152"/>
      <c r="WGG87" s="2152"/>
      <c r="WGH87" s="2152"/>
      <c r="WGI87" s="2152"/>
      <c r="WGJ87" s="2151"/>
      <c r="WGK87" s="2152"/>
      <c r="WGL87" s="2152"/>
      <c r="WGM87" s="2152"/>
      <c r="WGN87" s="2152"/>
      <c r="WGO87" s="2152"/>
      <c r="WGP87" s="2151"/>
      <c r="WGQ87" s="2152"/>
      <c r="WGR87" s="2152"/>
      <c r="WGS87" s="2152"/>
      <c r="WGT87" s="2152"/>
      <c r="WGU87" s="2152"/>
      <c r="WGV87" s="2151"/>
      <c r="WGW87" s="2152"/>
      <c r="WGX87" s="2152"/>
      <c r="WGY87" s="2152"/>
      <c r="WGZ87" s="2152"/>
      <c r="WHA87" s="2152"/>
      <c r="WHB87" s="2151"/>
      <c r="WHC87" s="2152"/>
      <c r="WHD87" s="2152"/>
      <c r="WHE87" s="2152"/>
      <c r="WHF87" s="2152"/>
      <c r="WHG87" s="2152"/>
      <c r="WHH87" s="2151"/>
      <c r="WHI87" s="2152"/>
      <c r="WHJ87" s="2152"/>
      <c r="WHK87" s="2152"/>
      <c r="WHL87" s="2152"/>
      <c r="WHM87" s="2152"/>
      <c r="WHN87" s="2151"/>
      <c r="WHO87" s="2152"/>
      <c r="WHP87" s="2152"/>
      <c r="WHQ87" s="2152"/>
      <c r="WHR87" s="2152"/>
      <c r="WHS87" s="2152"/>
      <c r="WHT87" s="2151"/>
      <c r="WHU87" s="2152"/>
      <c r="WHV87" s="2152"/>
      <c r="WHW87" s="2152"/>
      <c r="WHX87" s="2152"/>
      <c r="WHY87" s="2152"/>
      <c r="WHZ87" s="2151"/>
      <c r="WIA87" s="2152"/>
      <c r="WIB87" s="2152"/>
      <c r="WIC87" s="2152"/>
      <c r="WID87" s="2152"/>
      <c r="WIE87" s="2152"/>
      <c r="WIF87" s="2151"/>
      <c r="WIG87" s="2152"/>
      <c r="WIH87" s="2152"/>
      <c r="WII87" s="2152"/>
      <c r="WIJ87" s="2152"/>
      <c r="WIK87" s="2152"/>
      <c r="WIL87" s="2151"/>
      <c r="WIM87" s="2152"/>
      <c r="WIN87" s="2152"/>
      <c r="WIO87" s="2152"/>
      <c r="WIP87" s="2152"/>
      <c r="WIQ87" s="2152"/>
      <c r="WIR87" s="2151"/>
      <c r="WIS87" s="2152"/>
      <c r="WIT87" s="2152"/>
      <c r="WIU87" s="2152"/>
      <c r="WIV87" s="2152"/>
      <c r="WIW87" s="2152"/>
      <c r="WIX87" s="2151"/>
      <c r="WIY87" s="2152"/>
      <c r="WIZ87" s="2152"/>
      <c r="WJA87" s="2152"/>
      <c r="WJB87" s="2152"/>
      <c r="WJC87" s="2152"/>
      <c r="WJD87" s="2151"/>
      <c r="WJE87" s="2152"/>
      <c r="WJF87" s="2152"/>
      <c r="WJG87" s="2152"/>
      <c r="WJH87" s="2152"/>
      <c r="WJI87" s="2152"/>
      <c r="WJJ87" s="2151"/>
      <c r="WJK87" s="2152"/>
      <c r="WJL87" s="2152"/>
      <c r="WJM87" s="2152"/>
      <c r="WJN87" s="2152"/>
      <c r="WJO87" s="2152"/>
      <c r="WJP87" s="2151"/>
      <c r="WJQ87" s="2152"/>
      <c r="WJR87" s="2152"/>
      <c r="WJS87" s="2152"/>
      <c r="WJT87" s="2152"/>
      <c r="WJU87" s="2152"/>
      <c r="WJV87" s="2151"/>
      <c r="WJW87" s="2152"/>
      <c r="WJX87" s="2152"/>
      <c r="WJY87" s="2152"/>
      <c r="WJZ87" s="2152"/>
      <c r="WKA87" s="2152"/>
      <c r="WKB87" s="2151"/>
      <c r="WKC87" s="2152"/>
      <c r="WKD87" s="2152"/>
      <c r="WKE87" s="2152"/>
      <c r="WKF87" s="2152"/>
      <c r="WKG87" s="2152"/>
      <c r="WKH87" s="2151"/>
      <c r="WKI87" s="2152"/>
      <c r="WKJ87" s="2152"/>
      <c r="WKK87" s="2152"/>
      <c r="WKL87" s="2152"/>
      <c r="WKM87" s="2152"/>
      <c r="WKN87" s="2151"/>
      <c r="WKO87" s="2152"/>
      <c r="WKP87" s="2152"/>
      <c r="WKQ87" s="2152"/>
      <c r="WKR87" s="2152"/>
      <c r="WKS87" s="2152"/>
      <c r="WKT87" s="2151"/>
      <c r="WKU87" s="2152"/>
      <c r="WKV87" s="2152"/>
      <c r="WKW87" s="2152"/>
      <c r="WKX87" s="2152"/>
      <c r="WKY87" s="2152"/>
      <c r="WKZ87" s="2151"/>
      <c r="WLA87" s="2152"/>
      <c r="WLB87" s="2152"/>
      <c r="WLC87" s="2152"/>
      <c r="WLD87" s="2152"/>
      <c r="WLE87" s="2152"/>
      <c r="WLF87" s="2151"/>
      <c r="WLG87" s="2152"/>
      <c r="WLH87" s="2152"/>
      <c r="WLI87" s="2152"/>
      <c r="WLJ87" s="2152"/>
      <c r="WLK87" s="2152"/>
      <c r="WLL87" s="2151"/>
      <c r="WLM87" s="2152"/>
      <c r="WLN87" s="2152"/>
      <c r="WLO87" s="2152"/>
      <c r="WLP87" s="2152"/>
      <c r="WLQ87" s="2152"/>
      <c r="WLR87" s="2151"/>
      <c r="WLS87" s="2152"/>
      <c r="WLT87" s="2152"/>
      <c r="WLU87" s="2152"/>
      <c r="WLV87" s="2152"/>
      <c r="WLW87" s="2152"/>
      <c r="WLX87" s="2151"/>
      <c r="WLY87" s="2152"/>
      <c r="WLZ87" s="2152"/>
      <c r="WMA87" s="2152"/>
      <c r="WMB87" s="2152"/>
      <c r="WMC87" s="2152"/>
      <c r="WMD87" s="2151"/>
      <c r="WME87" s="2152"/>
      <c r="WMF87" s="2152"/>
      <c r="WMG87" s="2152"/>
      <c r="WMH87" s="2152"/>
      <c r="WMI87" s="2152"/>
      <c r="WMJ87" s="2151"/>
      <c r="WMK87" s="2152"/>
      <c r="WML87" s="2152"/>
      <c r="WMM87" s="2152"/>
      <c r="WMN87" s="2152"/>
      <c r="WMO87" s="2152"/>
      <c r="WMP87" s="2151"/>
      <c r="WMQ87" s="2152"/>
      <c r="WMR87" s="2152"/>
      <c r="WMS87" s="2152"/>
      <c r="WMT87" s="2152"/>
      <c r="WMU87" s="2152"/>
      <c r="WMV87" s="2151"/>
      <c r="WMW87" s="2152"/>
      <c r="WMX87" s="2152"/>
      <c r="WMY87" s="2152"/>
      <c r="WMZ87" s="2152"/>
      <c r="WNA87" s="2152"/>
      <c r="WNB87" s="2151"/>
      <c r="WNC87" s="2152"/>
      <c r="WND87" s="2152"/>
      <c r="WNE87" s="2152"/>
      <c r="WNF87" s="2152"/>
      <c r="WNG87" s="2152"/>
      <c r="WNH87" s="2151"/>
      <c r="WNI87" s="2152"/>
      <c r="WNJ87" s="2152"/>
      <c r="WNK87" s="2152"/>
      <c r="WNL87" s="2152"/>
      <c r="WNM87" s="2152"/>
      <c r="WNN87" s="2151"/>
      <c r="WNO87" s="2152"/>
      <c r="WNP87" s="2152"/>
      <c r="WNQ87" s="2152"/>
      <c r="WNR87" s="2152"/>
      <c r="WNS87" s="2152"/>
      <c r="WNT87" s="2151"/>
      <c r="WNU87" s="2152"/>
      <c r="WNV87" s="2152"/>
      <c r="WNW87" s="2152"/>
      <c r="WNX87" s="2152"/>
      <c r="WNY87" s="2152"/>
      <c r="WNZ87" s="2151"/>
      <c r="WOA87" s="2152"/>
      <c r="WOB87" s="2152"/>
      <c r="WOC87" s="2152"/>
      <c r="WOD87" s="2152"/>
      <c r="WOE87" s="2152"/>
      <c r="WOF87" s="2151"/>
      <c r="WOG87" s="2152"/>
      <c r="WOH87" s="2152"/>
      <c r="WOI87" s="2152"/>
      <c r="WOJ87" s="2152"/>
      <c r="WOK87" s="2152"/>
      <c r="WOL87" s="2151"/>
      <c r="WOM87" s="2152"/>
      <c r="WON87" s="2152"/>
      <c r="WOO87" s="2152"/>
      <c r="WOP87" s="2152"/>
      <c r="WOQ87" s="2152"/>
      <c r="WOR87" s="2151"/>
      <c r="WOS87" s="2152"/>
      <c r="WOT87" s="2152"/>
      <c r="WOU87" s="2152"/>
      <c r="WOV87" s="2152"/>
      <c r="WOW87" s="2152"/>
      <c r="WOX87" s="2151"/>
      <c r="WOY87" s="2152"/>
      <c r="WOZ87" s="2152"/>
      <c r="WPA87" s="2152"/>
      <c r="WPB87" s="2152"/>
      <c r="WPC87" s="2152"/>
      <c r="WPD87" s="2151"/>
      <c r="WPE87" s="2152"/>
      <c r="WPF87" s="2152"/>
      <c r="WPG87" s="2152"/>
      <c r="WPH87" s="2152"/>
      <c r="WPI87" s="2152"/>
      <c r="WPJ87" s="2151"/>
      <c r="WPK87" s="2152"/>
      <c r="WPL87" s="2152"/>
      <c r="WPM87" s="2152"/>
      <c r="WPN87" s="2152"/>
      <c r="WPO87" s="2152"/>
      <c r="WPP87" s="2151"/>
      <c r="WPQ87" s="2152"/>
      <c r="WPR87" s="2152"/>
      <c r="WPS87" s="2152"/>
      <c r="WPT87" s="2152"/>
      <c r="WPU87" s="2152"/>
      <c r="WPV87" s="2151"/>
      <c r="WPW87" s="2152"/>
      <c r="WPX87" s="2152"/>
      <c r="WPY87" s="2152"/>
      <c r="WPZ87" s="2152"/>
      <c r="WQA87" s="2152"/>
      <c r="WQB87" s="2151"/>
      <c r="WQC87" s="2152"/>
      <c r="WQD87" s="2152"/>
      <c r="WQE87" s="2152"/>
      <c r="WQF87" s="2152"/>
      <c r="WQG87" s="2152"/>
      <c r="WQH87" s="2151"/>
      <c r="WQI87" s="2152"/>
      <c r="WQJ87" s="2152"/>
      <c r="WQK87" s="2152"/>
      <c r="WQL87" s="2152"/>
      <c r="WQM87" s="2152"/>
      <c r="WQN87" s="2151"/>
      <c r="WQO87" s="2152"/>
      <c r="WQP87" s="2152"/>
      <c r="WQQ87" s="2152"/>
      <c r="WQR87" s="2152"/>
      <c r="WQS87" s="2152"/>
      <c r="WQT87" s="2151"/>
      <c r="WQU87" s="2152"/>
      <c r="WQV87" s="2152"/>
      <c r="WQW87" s="2152"/>
      <c r="WQX87" s="2152"/>
      <c r="WQY87" s="2152"/>
      <c r="WQZ87" s="2151"/>
      <c r="WRA87" s="2152"/>
      <c r="WRB87" s="2152"/>
      <c r="WRC87" s="2152"/>
      <c r="WRD87" s="2152"/>
      <c r="WRE87" s="2152"/>
      <c r="WRF87" s="2151"/>
      <c r="WRG87" s="2152"/>
      <c r="WRH87" s="2152"/>
      <c r="WRI87" s="2152"/>
      <c r="WRJ87" s="2152"/>
      <c r="WRK87" s="2152"/>
      <c r="WRL87" s="2151"/>
      <c r="WRM87" s="2152"/>
      <c r="WRN87" s="2152"/>
      <c r="WRO87" s="2152"/>
      <c r="WRP87" s="2152"/>
      <c r="WRQ87" s="2152"/>
      <c r="WRR87" s="2151"/>
      <c r="WRS87" s="2152"/>
      <c r="WRT87" s="2152"/>
      <c r="WRU87" s="2152"/>
      <c r="WRV87" s="2152"/>
      <c r="WRW87" s="2152"/>
      <c r="WRX87" s="2151"/>
      <c r="WRY87" s="2152"/>
      <c r="WRZ87" s="2152"/>
      <c r="WSA87" s="2152"/>
      <c r="WSB87" s="2152"/>
      <c r="WSC87" s="2152"/>
      <c r="WSD87" s="2151"/>
      <c r="WSE87" s="2152"/>
      <c r="WSF87" s="2152"/>
      <c r="WSG87" s="2152"/>
      <c r="WSH87" s="2152"/>
      <c r="WSI87" s="2152"/>
      <c r="WSJ87" s="2151"/>
      <c r="WSK87" s="2152"/>
      <c r="WSL87" s="2152"/>
      <c r="WSM87" s="2152"/>
      <c r="WSN87" s="2152"/>
      <c r="WSO87" s="2152"/>
      <c r="WSP87" s="2151"/>
      <c r="WSQ87" s="2152"/>
      <c r="WSR87" s="2152"/>
      <c r="WSS87" s="2152"/>
      <c r="WST87" s="2152"/>
      <c r="WSU87" s="2152"/>
      <c r="WSV87" s="2151"/>
      <c r="WSW87" s="2152"/>
      <c r="WSX87" s="2152"/>
      <c r="WSY87" s="2152"/>
      <c r="WSZ87" s="2152"/>
      <c r="WTA87" s="2152"/>
      <c r="WTB87" s="2151"/>
      <c r="WTC87" s="2152"/>
      <c r="WTD87" s="2152"/>
      <c r="WTE87" s="2152"/>
      <c r="WTF87" s="2152"/>
      <c r="WTG87" s="2152"/>
      <c r="WTH87" s="2151"/>
      <c r="WTI87" s="2152"/>
      <c r="WTJ87" s="2152"/>
      <c r="WTK87" s="2152"/>
      <c r="WTL87" s="2152"/>
      <c r="WTM87" s="2152"/>
      <c r="WTN87" s="2151"/>
      <c r="WTO87" s="2152"/>
      <c r="WTP87" s="2152"/>
      <c r="WTQ87" s="2152"/>
      <c r="WTR87" s="2152"/>
      <c r="WTS87" s="2152"/>
      <c r="WTT87" s="2151"/>
      <c r="WTU87" s="2152"/>
      <c r="WTV87" s="2152"/>
      <c r="WTW87" s="2152"/>
      <c r="WTX87" s="2152"/>
      <c r="WTY87" s="2152"/>
      <c r="WTZ87" s="2151"/>
      <c r="WUA87" s="2152"/>
      <c r="WUB87" s="2152"/>
      <c r="WUC87" s="2152"/>
      <c r="WUD87" s="2152"/>
      <c r="WUE87" s="2152"/>
      <c r="WUF87" s="2151"/>
      <c r="WUG87" s="2152"/>
      <c r="WUH87" s="2152"/>
      <c r="WUI87" s="2152"/>
      <c r="WUJ87" s="2152"/>
      <c r="WUK87" s="2152"/>
      <c r="WUL87" s="2151"/>
      <c r="WUM87" s="2152"/>
      <c r="WUN87" s="2152"/>
      <c r="WUO87" s="2152"/>
      <c r="WUP87" s="2152"/>
      <c r="WUQ87" s="2152"/>
      <c r="WUR87" s="2151"/>
      <c r="WUS87" s="2152"/>
      <c r="WUT87" s="2152"/>
      <c r="WUU87" s="2152"/>
      <c r="WUV87" s="2152"/>
      <c r="WUW87" s="2152"/>
      <c r="WUX87" s="2151"/>
      <c r="WUY87" s="2152"/>
      <c r="WUZ87" s="2152"/>
      <c r="WVA87" s="2152"/>
      <c r="WVB87" s="2152"/>
      <c r="WVC87" s="2152"/>
      <c r="WVD87" s="2151"/>
      <c r="WVE87" s="2152"/>
      <c r="WVF87" s="2152"/>
      <c r="WVG87" s="2152"/>
      <c r="WVH87" s="2152"/>
      <c r="WVI87" s="2152"/>
      <c r="WVJ87" s="2151"/>
      <c r="WVK87" s="2152"/>
      <c r="WVL87" s="2152"/>
      <c r="WVM87" s="2152"/>
      <c r="WVN87" s="2152"/>
      <c r="WVO87" s="2152"/>
      <c r="WVP87" s="2151"/>
      <c r="WVQ87" s="2152"/>
      <c r="WVR87" s="2152"/>
      <c r="WVS87" s="2152"/>
      <c r="WVT87" s="2152"/>
      <c r="WVU87" s="2152"/>
      <c r="WVV87" s="2151"/>
      <c r="WVW87" s="2152"/>
      <c r="WVX87" s="2152"/>
      <c r="WVY87" s="2152"/>
      <c r="WVZ87" s="2152"/>
      <c r="WWA87" s="2152"/>
      <c r="WWB87" s="2151"/>
      <c r="WWC87" s="2152"/>
      <c r="WWD87" s="2152"/>
      <c r="WWE87" s="2152"/>
      <c r="WWF87" s="2152"/>
      <c r="WWG87" s="2152"/>
      <c r="WWH87" s="2151"/>
      <c r="WWI87" s="2152"/>
      <c r="WWJ87" s="2152"/>
      <c r="WWK87" s="2152"/>
      <c r="WWL87" s="2152"/>
      <c r="WWM87" s="2152"/>
      <c r="WWN87" s="2151"/>
      <c r="WWO87" s="2152"/>
      <c r="WWP87" s="2152"/>
      <c r="WWQ87" s="2152"/>
      <c r="WWR87" s="2152"/>
      <c r="WWS87" s="2152"/>
      <c r="WWT87" s="2151"/>
      <c r="WWU87" s="2152"/>
      <c r="WWV87" s="2152"/>
      <c r="WWW87" s="2152"/>
      <c r="WWX87" s="2152"/>
      <c r="WWY87" s="2152"/>
      <c r="WWZ87" s="2151"/>
      <c r="WXA87" s="2152"/>
      <c r="WXB87" s="2152"/>
      <c r="WXC87" s="2152"/>
      <c r="WXD87" s="2152"/>
      <c r="WXE87" s="2152"/>
      <c r="WXF87" s="2151"/>
      <c r="WXG87" s="2152"/>
      <c r="WXH87" s="2152"/>
      <c r="WXI87" s="2152"/>
      <c r="WXJ87" s="2152"/>
      <c r="WXK87" s="2152"/>
      <c r="WXL87" s="2151"/>
      <c r="WXM87" s="2152"/>
      <c r="WXN87" s="2152"/>
      <c r="WXO87" s="2152"/>
      <c r="WXP87" s="2152"/>
      <c r="WXQ87" s="2152"/>
      <c r="WXR87" s="2151"/>
      <c r="WXS87" s="2152"/>
      <c r="WXT87" s="2152"/>
      <c r="WXU87" s="2152"/>
      <c r="WXV87" s="2152"/>
      <c r="WXW87" s="2152"/>
      <c r="WXX87" s="2151"/>
      <c r="WXY87" s="2152"/>
      <c r="WXZ87" s="2152"/>
      <c r="WYA87" s="2152"/>
      <c r="WYB87" s="2152"/>
      <c r="WYC87" s="2152"/>
      <c r="WYD87" s="2151"/>
      <c r="WYE87" s="2152"/>
      <c r="WYF87" s="2152"/>
      <c r="WYG87" s="2152"/>
      <c r="WYH87" s="2152"/>
      <c r="WYI87" s="2152"/>
      <c r="WYJ87" s="2151"/>
      <c r="WYK87" s="2152"/>
      <c r="WYL87" s="2152"/>
      <c r="WYM87" s="2152"/>
      <c r="WYN87" s="2152"/>
      <c r="WYO87" s="2152"/>
      <c r="WYP87" s="2151"/>
      <c r="WYQ87" s="2152"/>
      <c r="WYR87" s="2152"/>
      <c r="WYS87" s="2152"/>
      <c r="WYT87" s="2152"/>
      <c r="WYU87" s="2152"/>
      <c r="WYV87" s="2151"/>
      <c r="WYW87" s="2152"/>
      <c r="WYX87" s="2152"/>
      <c r="WYY87" s="2152"/>
      <c r="WYZ87" s="2152"/>
      <c r="WZA87" s="2152"/>
      <c r="WZB87" s="2151"/>
      <c r="WZC87" s="2152"/>
      <c r="WZD87" s="2152"/>
      <c r="WZE87" s="2152"/>
      <c r="WZF87" s="2152"/>
      <c r="WZG87" s="2152"/>
      <c r="WZH87" s="2151"/>
      <c r="WZI87" s="2152"/>
      <c r="WZJ87" s="2152"/>
      <c r="WZK87" s="2152"/>
      <c r="WZL87" s="2152"/>
      <c r="WZM87" s="2152"/>
      <c r="WZN87" s="2151"/>
      <c r="WZO87" s="2152"/>
      <c r="WZP87" s="2152"/>
      <c r="WZQ87" s="2152"/>
      <c r="WZR87" s="2152"/>
      <c r="WZS87" s="2152"/>
      <c r="WZT87" s="2151"/>
      <c r="WZU87" s="2152"/>
      <c r="WZV87" s="2152"/>
      <c r="WZW87" s="2152"/>
      <c r="WZX87" s="2152"/>
      <c r="WZY87" s="2152"/>
      <c r="WZZ87" s="2151"/>
      <c r="XAA87" s="2152"/>
      <c r="XAB87" s="2152"/>
      <c r="XAC87" s="2152"/>
      <c r="XAD87" s="2152"/>
      <c r="XAE87" s="2152"/>
      <c r="XAF87" s="2151"/>
      <c r="XAG87" s="2152"/>
      <c r="XAH87" s="2152"/>
      <c r="XAI87" s="2152"/>
      <c r="XAJ87" s="2152"/>
      <c r="XAK87" s="2152"/>
      <c r="XAL87" s="2151"/>
      <c r="XAM87" s="2152"/>
      <c r="XAN87" s="2152"/>
      <c r="XAO87" s="2152"/>
      <c r="XAP87" s="2152"/>
      <c r="XAQ87" s="2152"/>
      <c r="XAR87" s="2151"/>
      <c r="XAS87" s="2152"/>
      <c r="XAT87" s="2152"/>
      <c r="XAU87" s="2152"/>
      <c r="XAV87" s="2152"/>
      <c r="XAW87" s="2152"/>
      <c r="XAX87" s="2151"/>
      <c r="XAY87" s="2152"/>
      <c r="XAZ87" s="2152"/>
      <c r="XBA87" s="2152"/>
      <c r="XBB87" s="2152"/>
      <c r="XBC87" s="2152"/>
      <c r="XBD87" s="2151"/>
      <c r="XBE87" s="2152"/>
      <c r="XBF87" s="2152"/>
      <c r="XBG87" s="2152"/>
      <c r="XBH87" s="2152"/>
      <c r="XBI87" s="2152"/>
      <c r="XBJ87" s="2151"/>
      <c r="XBK87" s="2152"/>
      <c r="XBL87" s="2152"/>
      <c r="XBM87" s="2152"/>
      <c r="XBN87" s="2152"/>
      <c r="XBO87" s="2152"/>
      <c r="XBP87" s="2151"/>
      <c r="XBQ87" s="2152"/>
      <c r="XBR87" s="2152"/>
      <c r="XBS87" s="2152"/>
      <c r="XBT87" s="2152"/>
      <c r="XBU87" s="2152"/>
      <c r="XBV87" s="2151"/>
      <c r="XBW87" s="2152"/>
      <c r="XBX87" s="2152"/>
      <c r="XBY87" s="2152"/>
      <c r="XBZ87" s="2152"/>
      <c r="XCA87" s="2152"/>
      <c r="XCB87" s="2151"/>
      <c r="XCC87" s="2152"/>
      <c r="XCD87" s="2152"/>
      <c r="XCE87" s="2152"/>
      <c r="XCF87" s="2152"/>
      <c r="XCG87" s="2152"/>
      <c r="XCH87" s="2151"/>
      <c r="XCI87" s="2152"/>
      <c r="XCJ87" s="2152"/>
      <c r="XCK87" s="2152"/>
      <c r="XCL87" s="2152"/>
      <c r="XCM87" s="2152"/>
      <c r="XCN87" s="2151"/>
      <c r="XCO87" s="2152"/>
      <c r="XCP87" s="2152"/>
      <c r="XCQ87" s="2152"/>
      <c r="XCR87" s="2152"/>
      <c r="XCS87" s="2152"/>
      <c r="XCT87" s="2151"/>
      <c r="XCU87" s="2152"/>
      <c r="XCV87" s="2152"/>
      <c r="XCW87" s="2152"/>
      <c r="XCX87" s="2152"/>
      <c r="XCY87" s="2152"/>
      <c r="XCZ87" s="2151"/>
      <c r="XDA87" s="2152"/>
      <c r="XDB87" s="2152"/>
      <c r="XDC87" s="2152"/>
      <c r="XDD87" s="2152"/>
      <c r="XDE87" s="2152"/>
      <c r="XDF87" s="2151"/>
      <c r="XDG87" s="2152"/>
      <c r="XDH87" s="2152"/>
      <c r="XDI87" s="2152"/>
      <c r="XDJ87" s="2152"/>
      <c r="XDK87" s="2152"/>
      <c r="XDL87" s="2151"/>
      <c r="XDM87" s="2152"/>
      <c r="XDN87" s="2152"/>
      <c r="XDO87" s="2152"/>
      <c r="XDP87" s="2152"/>
      <c r="XDQ87" s="2152"/>
      <c r="XDR87" s="2151"/>
      <c r="XDS87" s="2152"/>
      <c r="XDT87" s="2152"/>
      <c r="XDU87" s="2152"/>
      <c r="XDV87" s="2152"/>
      <c r="XDW87" s="2152"/>
      <c r="XDX87" s="2151"/>
      <c r="XDY87" s="2152"/>
      <c r="XDZ87" s="2152"/>
      <c r="XEA87" s="2152"/>
      <c r="XEB87" s="2152"/>
      <c r="XEC87" s="2152"/>
      <c r="XED87" s="2151"/>
      <c r="XEE87" s="2152"/>
      <c r="XEF87" s="2152"/>
      <c r="XEG87" s="2152"/>
      <c r="XEH87" s="2152"/>
      <c r="XEI87" s="2152"/>
      <c r="XEJ87" s="2151"/>
      <c r="XEK87" s="2152"/>
      <c r="XEL87" s="2152"/>
      <c r="XEM87" s="2152"/>
    </row>
    <row r="88" spans="1:16367" x14ac:dyDescent="0.25">
      <c r="C88" s="6"/>
      <c r="D88" s="6"/>
      <c r="E88" s="1171"/>
    </row>
    <row r="89" spans="1:16367" ht="42.75" customHeight="1" x14ac:dyDescent="0.25"/>
    <row r="90" spans="1:16367" s="514" customFormat="1" ht="32.25" customHeight="1" x14ac:dyDescent="0.25"/>
    <row r="91" spans="1:16367" s="514" customFormat="1" ht="43.5" customHeight="1" x14ac:dyDescent="0.25"/>
    <row r="98" spans="1:5" x14ac:dyDescent="0.25">
      <c r="A98" s="6"/>
      <c r="B98" s="6"/>
      <c r="C98" s="6"/>
      <c r="D98" s="6"/>
      <c r="E98" s="1171"/>
    </row>
    <row r="99" spans="1:5" x14ac:dyDescent="0.25">
      <c r="A99" s="6"/>
      <c r="B99" s="6"/>
      <c r="C99" s="6"/>
      <c r="D99" s="6"/>
      <c r="E99" s="1171"/>
    </row>
    <row r="100" spans="1:5" x14ac:dyDescent="0.25">
      <c r="A100" s="6"/>
      <c r="B100" s="6"/>
      <c r="C100" s="6"/>
      <c r="D100" s="6"/>
      <c r="E100" s="1171"/>
    </row>
    <row r="101" spans="1:5" x14ac:dyDescent="0.25">
      <c r="A101" s="6"/>
      <c r="B101" s="6"/>
      <c r="C101" s="6"/>
      <c r="D101" s="6"/>
      <c r="E101" s="1171"/>
    </row>
    <row r="102" spans="1:5" x14ac:dyDescent="0.25">
      <c r="A102" s="6"/>
      <c r="B102" s="6"/>
      <c r="C102" s="6"/>
      <c r="D102" s="6"/>
      <c r="E102" s="1171"/>
    </row>
    <row r="103" spans="1:5" x14ac:dyDescent="0.25">
      <c r="A103" s="6"/>
      <c r="B103" s="6"/>
      <c r="C103" s="6"/>
      <c r="D103" s="6"/>
      <c r="E103" s="1171"/>
    </row>
    <row r="104" spans="1:5" x14ac:dyDescent="0.25">
      <c r="A104" s="6"/>
      <c r="B104" s="6"/>
      <c r="C104" s="6"/>
      <c r="D104" s="6"/>
      <c r="E104" s="1171"/>
    </row>
    <row r="105" spans="1:5" x14ac:dyDescent="0.25">
      <c r="A105" s="6"/>
      <c r="B105" s="6"/>
      <c r="C105" s="6"/>
      <c r="D105" s="6"/>
      <c r="E105" s="1171"/>
    </row>
    <row r="106" spans="1:5" x14ac:dyDescent="0.25">
      <c r="A106" s="6"/>
      <c r="B106" s="6"/>
      <c r="C106" s="6"/>
      <c r="D106" s="6"/>
      <c r="E106" s="1171"/>
    </row>
    <row r="107" spans="1:5" x14ac:dyDescent="0.25">
      <c r="A107" s="6"/>
      <c r="B107" s="6"/>
      <c r="C107" s="6"/>
      <c r="D107" s="6"/>
      <c r="E107" s="1171"/>
    </row>
    <row r="108" spans="1:5" x14ac:dyDescent="0.25">
      <c r="A108" s="6"/>
      <c r="B108" s="6"/>
      <c r="C108" s="6"/>
      <c r="D108" s="6"/>
      <c r="E108" s="1171"/>
    </row>
    <row r="109" spans="1:5" x14ac:dyDescent="0.25">
      <c r="A109" s="6"/>
      <c r="B109" s="6"/>
      <c r="C109" s="6"/>
      <c r="D109" s="6"/>
      <c r="E109" s="1171"/>
    </row>
    <row r="110" spans="1:5" x14ac:dyDescent="0.25">
      <c r="A110" s="6"/>
      <c r="B110" s="6"/>
      <c r="C110" s="6"/>
      <c r="D110" s="6"/>
      <c r="E110" s="1171"/>
    </row>
    <row r="111" spans="1:5" x14ac:dyDescent="0.25">
      <c r="A111" s="6"/>
      <c r="B111" s="6"/>
      <c r="C111" s="6"/>
      <c r="D111" s="6"/>
      <c r="E111" s="1171"/>
    </row>
    <row r="112" spans="1:5" x14ac:dyDescent="0.25">
      <c r="A112" s="6"/>
      <c r="B112" s="6"/>
      <c r="C112" s="6"/>
      <c r="D112" s="6"/>
      <c r="E112" s="1171"/>
    </row>
    <row r="113" spans="1:5" x14ac:dyDescent="0.25">
      <c r="A113" s="6"/>
      <c r="B113" s="6"/>
      <c r="C113" s="6"/>
      <c r="D113" s="6"/>
      <c r="E113" s="1171"/>
    </row>
    <row r="114" spans="1:5" x14ac:dyDescent="0.25">
      <c r="A114" s="6"/>
      <c r="B114" s="6"/>
      <c r="C114" s="6"/>
      <c r="D114" s="6"/>
      <c r="E114" s="1171"/>
    </row>
    <row r="115" spans="1:5" x14ac:dyDescent="0.25">
      <c r="A115" s="6"/>
      <c r="B115" s="6"/>
      <c r="C115" s="6"/>
      <c r="D115" s="6"/>
      <c r="E115" s="1171"/>
    </row>
    <row r="116" spans="1:5" x14ac:dyDescent="0.25">
      <c r="A116" s="6"/>
      <c r="B116" s="6"/>
      <c r="C116" s="6"/>
      <c r="D116" s="6"/>
      <c r="E116" s="1171"/>
    </row>
    <row r="117" spans="1:5" x14ac:dyDescent="0.25">
      <c r="A117" s="6"/>
      <c r="B117" s="6"/>
      <c r="C117" s="6"/>
      <c r="D117" s="6"/>
      <c r="E117" s="1171"/>
    </row>
    <row r="118" spans="1:5" x14ac:dyDescent="0.25">
      <c r="A118" s="6"/>
      <c r="B118" s="6"/>
      <c r="C118" s="6"/>
      <c r="D118" s="6"/>
      <c r="E118" s="1171"/>
    </row>
    <row r="119" spans="1:5" x14ac:dyDescent="0.25">
      <c r="A119" s="6"/>
      <c r="B119" s="6"/>
      <c r="C119" s="6"/>
      <c r="D119" s="6"/>
      <c r="E119" s="1171"/>
    </row>
    <row r="120" spans="1:5" x14ac:dyDescent="0.25">
      <c r="A120" s="6"/>
      <c r="B120" s="6"/>
      <c r="C120" s="6"/>
      <c r="D120" s="6"/>
      <c r="E120" s="1171"/>
    </row>
    <row r="121" spans="1:5" x14ac:dyDescent="0.25">
      <c r="A121" s="6"/>
      <c r="B121" s="6"/>
      <c r="C121" s="6"/>
      <c r="D121" s="6"/>
      <c r="E121" s="1171"/>
    </row>
    <row r="122" spans="1:5" x14ac:dyDescent="0.25">
      <c r="A122" s="6"/>
      <c r="B122" s="6"/>
      <c r="C122" s="6"/>
      <c r="D122" s="6"/>
      <c r="E122" s="1171"/>
    </row>
    <row r="123" spans="1:5" x14ac:dyDescent="0.25">
      <c r="A123" s="6"/>
      <c r="B123" s="6"/>
      <c r="C123" s="6"/>
      <c r="D123" s="6"/>
      <c r="E123" s="1171"/>
    </row>
    <row r="124" spans="1:5" x14ac:dyDescent="0.25">
      <c r="A124" s="6"/>
      <c r="B124" s="6"/>
      <c r="C124" s="6"/>
      <c r="D124" s="6"/>
      <c r="E124" s="1171"/>
    </row>
    <row r="125" spans="1:5" x14ac:dyDescent="0.25">
      <c r="A125" s="6"/>
      <c r="B125" s="6"/>
      <c r="C125" s="6"/>
      <c r="D125" s="6"/>
      <c r="E125" s="1171"/>
    </row>
    <row r="126" spans="1:5" x14ac:dyDescent="0.25">
      <c r="A126" s="6"/>
      <c r="B126" s="6"/>
      <c r="C126" s="6"/>
      <c r="D126" s="6"/>
      <c r="E126" s="1171"/>
    </row>
    <row r="127" spans="1:5" x14ac:dyDescent="0.25">
      <c r="A127" s="6"/>
      <c r="B127" s="6"/>
      <c r="C127" s="6"/>
      <c r="D127" s="6"/>
      <c r="E127" s="1171"/>
    </row>
    <row r="128" spans="1:5" x14ac:dyDescent="0.25">
      <c r="A128" s="6"/>
      <c r="B128" s="6"/>
      <c r="C128" s="6"/>
      <c r="D128" s="6"/>
      <c r="E128" s="1171"/>
    </row>
    <row r="129" spans="1:5" x14ac:dyDescent="0.25">
      <c r="A129" s="6"/>
      <c r="B129" s="6"/>
      <c r="C129" s="6"/>
      <c r="D129" s="6"/>
      <c r="E129" s="1171"/>
    </row>
    <row r="130" spans="1:5" x14ac:dyDescent="0.25">
      <c r="A130" s="6"/>
      <c r="B130" s="6"/>
      <c r="C130" s="6"/>
      <c r="D130" s="6"/>
      <c r="E130" s="1171"/>
    </row>
    <row r="131" spans="1:5" x14ac:dyDescent="0.25">
      <c r="A131" s="6"/>
      <c r="B131" s="6"/>
      <c r="C131" s="6"/>
      <c r="D131" s="6"/>
      <c r="E131" s="1171"/>
    </row>
    <row r="132" spans="1:5" x14ac:dyDescent="0.25">
      <c r="A132" s="6"/>
      <c r="B132" s="6"/>
      <c r="C132" s="6"/>
      <c r="D132" s="6"/>
      <c r="E132" s="1171"/>
    </row>
    <row r="133" spans="1:5" x14ac:dyDescent="0.25">
      <c r="A133" s="6"/>
      <c r="B133" s="6"/>
      <c r="C133" s="6"/>
      <c r="D133" s="6"/>
      <c r="E133" s="1171"/>
    </row>
    <row r="134" spans="1:5" x14ac:dyDescent="0.25">
      <c r="A134" s="6"/>
      <c r="B134" s="6"/>
      <c r="C134" s="6"/>
      <c r="D134" s="6"/>
      <c r="E134" s="1171"/>
    </row>
    <row r="135" spans="1:5" x14ac:dyDescent="0.25">
      <c r="A135" s="6"/>
      <c r="B135" s="6"/>
      <c r="C135" s="6"/>
      <c r="D135" s="6"/>
      <c r="E135" s="1171"/>
    </row>
    <row r="136" spans="1:5" x14ac:dyDescent="0.25">
      <c r="A136" s="6"/>
      <c r="B136" s="6"/>
      <c r="C136" s="6"/>
      <c r="D136" s="6"/>
      <c r="E136" s="1171"/>
    </row>
    <row r="137" spans="1:5" x14ac:dyDescent="0.25">
      <c r="A137" s="6"/>
      <c r="B137" s="6"/>
      <c r="C137" s="6"/>
      <c r="D137" s="6"/>
      <c r="E137" s="1171"/>
    </row>
    <row r="138" spans="1:5" x14ac:dyDescent="0.25">
      <c r="A138" s="6"/>
      <c r="B138" s="6"/>
      <c r="C138" s="6"/>
      <c r="D138" s="6"/>
      <c r="E138" s="1171"/>
    </row>
    <row r="139" spans="1:5" x14ac:dyDescent="0.25">
      <c r="A139" s="6"/>
      <c r="B139" s="6"/>
      <c r="C139" s="6"/>
      <c r="D139" s="6"/>
      <c r="E139" s="1171"/>
    </row>
    <row r="140" spans="1:5" x14ac:dyDescent="0.25">
      <c r="A140" s="6"/>
      <c r="B140" s="6"/>
      <c r="C140" s="6"/>
      <c r="D140" s="6"/>
      <c r="E140" s="1171"/>
    </row>
    <row r="141" spans="1:5" x14ac:dyDescent="0.25">
      <c r="A141" s="6"/>
      <c r="B141" s="6"/>
      <c r="C141" s="6"/>
      <c r="D141" s="6"/>
      <c r="E141" s="1171"/>
    </row>
    <row r="142" spans="1:5" x14ac:dyDescent="0.25">
      <c r="A142" s="6"/>
      <c r="B142" s="6"/>
      <c r="C142" s="6"/>
      <c r="D142" s="6"/>
      <c r="E142" s="1171"/>
    </row>
    <row r="143" spans="1:5" x14ac:dyDescent="0.25">
      <c r="A143" s="6"/>
      <c r="B143" s="6"/>
      <c r="C143" s="6"/>
      <c r="D143" s="6"/>
      <c r="E143" s="1171"/>
    </row>
    <row r="144" spans="1:5" x14ac:dyDescent="0.25">
      <c r="A144" s="6"/>
      <c r="B144" s="6"/>
      <c r="C144" s="6"/>
      <c r="D144" s="6"/>
      <c r="E144" s="1171"/>
    </row>
    <row r="145" spans="1:5" x14ac:dyDescent="0.25">
      <c r="A145" s="6"/>
      <c r="B145" s="6"/>
      <c r="C145" s="6"/>
      <c r="D145" s="6"/>
      <c r="E145" s="1171"/>
    </row>
    <row r="146" spans="1:5" x14ac:dyDescent="0.25">
      <c r="A146" s="6"/>
      <c r="B146" s="6"/>
      <c r="C146" s="6"/>
      <c r="D146" s="6"/>
      <c r="E146" s="1171"/>
    </row>
    <row r="147" spans="1:5" x14ac:dyDescent="0.25">
      <c r="A147" s="6"/>
      <c r="B147" s="6"/>
      <c r="C147" s="6"/>
      <c r="D147" s="6"/>
      <c r="E147" s="1171"/>
    </row>
    <row r="148" spans="1:5" x14ac:dyDescent="0.25">
      <c r="A148" s="6"/>
      <c r="B148" s="6"/>
      <c r="C148" s="6"/>
      <c r="D148" s="6"/>
      <c r="E148" s="1171"/>
    </row>
    <row r="149" spans="1:5" x14ac:dyDescent="0.25">
      <c r="A149" s="6"/>
      <c r="B149" s="6"/>
      <c r="C149" s="6"/>
      <c r="D149" s="6"/>
      <c r="E149" s="1171"/>
    </row>
    <row r="150" spans="1:5" x14ac:dyDescent="0.25">
      <c r="A150" s="6"/>
      <c r="B150" s="6"/>
      <c r="C150" s="6"/>
      <c r="D150" s="6"/>
      <c r="E150" s="1171"/>
    </row>
    <row r="151" spans="1:5" x14ac:dyDescent="0.25">
      <c r="A151" s="6"/>
      <c r="B151" s="6"/>
      <c r="C151" s="6"/>
      <c r="D151" s="6"/>
      <c r="E151" s="1171"/>
    </row>
    <row r="152" spans="1:5" x14ac:dyDescent="0.25">
      <c r="A152" s="6"/>
      <c r="B152" s="6"/>
      <c r="C152" s="6"/>
      <c r="D152" s="6"/>
      <c r="E152" s="1171"/>
    </row>
    <row r="153" spans="1:5" x14ac:dyDescent="0.25">
      <c r="A153" s="6"/>
      <c r="B153" s="6"/>
      <c r="C153" s="6"/>
      <c r="D153" s="6"/>
      <c r="E153" s="1171"/>
    </row>
    <row r="154" spans="1:5" x14ac:dyDescent="0.25">
      <c r="A154" s="6"/>
      <c r="B154" s="6"/>
      <c r="C154" s="6"/>
      <c r="D154" s="6"/>
      <c r="E154" s="1171"/>
    </row>
    <row r="155" spans="1:5" x14ac:dyDescent="0.25">
      <c r="A155" s="6"/>
      <c r="B155" s="6"/>
      <c r="C155" s="6"/>
      <c r="D155" s="6"/>
      <c r="E155" s="1171"/>
    </row>
    <row r="156" spans="1:5" x14ac:dyDescent="0.25">
      <c r="A156" s="6"/>
      <c r="B156" s="6"/>
      <c r="C156" s="6"/>
      <c r="D156" s="6"/>
      <c r="E156" s="1171"/>
    </row>
    <row r="157" spans="1:5" x14ac:dyDescent="0.25">
      <c r="A157" s="6"/>
      <c r="B157" s="6"/>
      <c r="C157" s="6"/>
      <c r="D157" s="6"/>
      <c r="E157" s="1171"/>
    </row>
    <row r="158" spans="1:5" x14ac:dyDescent="0.25">
      <c r="A158" s="6"/>
      <c r="B158" s="6"/>
      <c r="C158" s="6"/>
      <c r="D158" s="6"/>
      <c r="E158" s="1171"/>
    </row>
    <row r="159" spans="1:5" x14ac:dyDescent="0.25">
      <c r="A159" s="6"/>
      <c r="B159" s="6"/>
      <c r="C159" s="6"/>
      <c r="D159" s="6"/>
      <c r="E159" s="1171"/>
    </row>
    <row r="160" spans="1:5" x14ac:dyDescent="0.25">
      <c r="A160" s="6"/>
      <c r="B160" s="6"/>
      <c r="C160" s="6"/>
      <c r="D160" s="6"/>
      <c r="E160" s="1171"/>
    </row>
    <row r="161" spans="1:5" x14ac:dyDescent="0.25">
      <c r="A161" s="6"/>
      <c r="B161" s="6"/>
      <c r="C161" s="6"/>
      <c r="D161" s="6"/>
      <c r="E161" s="1171"/>
    </row>
    <row r="162" spans="1:5" x14ac:dyDescent="0.25">
      <c r="A162" s="6"/>
      <c r="B162" s="6"/>
      <c r="C162" s="6"/>
      <c r="D162" s="6"/>
      <c r="E162" s="1171"/>
    </row>
    <row r="163" spans="1:5" x14ac:dyDescent="0.25">
      <c r="A163" s="6"/>
      <c r="B163" s="6"/>
      <c r="C163" s="6"/>
      <c r="D163" s="6"/>
      <c r="E163" s="1171"/>
    </row>
    <row r="164" spans="1:5" x14ac:dyDescent="0.25">
      <c r="A164" s="6"/>
      <c r="B164" s="6"/>
      <c r="C164" s="6"/>
      <c r="D164" s="6"/>
      <c r="E164" s="1171"/>
    </row>
    <row r="165" spans="1:5" x14ac:dyDescent="0.25">
      <c r="A165" s="6"/>
      <c r="B165" s="6"/>
      <c r="C165" s="6"/>
      <c r="D165" s="6"/>
      <c r="E165" s="1171"/>
    </row>
    <row r="166" spans="1:5" x14ac:dyDescent="0.25">
      <c r="A166" s="6"/>
      <c r="B166" s="6"/>
      <c r="C166" s="6"/>
      <c r="D166" s="6"/>
      <c r="E166" s="1171"/>
    </row>
    <row r="167" spans="1:5" x14ac:dyDescent="0.25">
      <c r="A167" s="6"/>
      <c r="B167" s="6"/>
      <c r="C167" s="6"/>
      <c r="D167" s="6"/>
      <c r="E167" s="1171"/>
    </row>
    <row r="168" spans="1:5" x14ac:dyDescent="0.25">
      <c r="A168" s="6"/>
      <c r="B168" s="6"/>
      <c r="C168" s="6"/>
      <c r="D168" s="6"/>
      <c r="E168" s="1171"/>
    </row>
    <row r="169" spans="1:5" x14ac:dyDescent="0.25">
      <c r="A169" s="6"/>
      <c r="B169" s="6"/>
      <c r="C169" s="6"/>
      <c r="D169" s="6"/>
      <c r="E169" s="1171"/>
    </row>
    <row r="170" spans="1:5" x14ac:dyDescent="0.25">
      <c r="A170" s="6"/>
      <c r="B170" s="6"/>
      <c r="C170" s="6"/>
      <c r="D170" s="6"/>
      <c r="E170" s="1171"/>
    </row>
    <row r="171" spans="1:5" x14ac:dyDescent="0.25">
      <c r="A171" s="6"/>
      <c r="B171" s="6"/>
      <c r="C171" s="6"/>
      <c r="D171" s="6"/>
      <c r="E171" s="1171"/>
    </row>
    <row r="172" spans="1:5" x14ac:dyDescent="0.25">
      <c r="A172" s="6"/>
      <c r="B172" s="6"/>
      <c r="C172" s="6"/>
      <c r="D172" s="6"/>
      <c r="E172" s="1171"/>
    </row>
    <row r="173" spans="1:5" x14ac:dyDescent="0.25">
      <c r="A173" s="6"/>
      <c r="B173" s="6"/>
      <c r="C173" s="6"/>
      <c r="D173" s="6"/>
      <c r="E173" s="1171"/>
    </row>
    <row r="174" spans="1:5" x14ac:dyDescent="0.25">
      <c r="A174" s="6"/>
      <c r="B174" s="6"/>
      <c r="C174" s="6"/>
      <c r="D174" s="6"/>
      <c r="E174" s="1171"/>
    </row>
    <row r="175" spans="1:5" x14ac:dyDescent="0.25">
      <c r="A175" s="6"/>
      <c r="B175" s="6"/>
      <c r="C175" s="6"/>
      <c r="D175" s="6"/>
      <c r="E175" s="1171"/>
    </row>
    <row r="176" spans="1:5" x14ac:dyDescent="0.25">
      <c r="A176" s="6"/>
      <c r="B176" s="6"/>
      <c r="C176" s="6"/>
      <c r="D176" s="6"/>
      <c r="E176" s="1171"/>
    </row>
    <row r="177" spans="1:5" x14ac:dyDescent="0.25">
      <c r="A177" s="6"/>
      <c r="B177" s="6"/>
      <c r="C177" s="6"/>
      <c r="D177" s="6"/>
      <c r="E177" s="1171"/>
    </row>
    <row r="178" spans="1:5" x14ac:dyDescent="0.25">
      <c r="A178" s="6"/>
      <c r="B178" s="6"/>
      <c r="C178" s="6"/>
      <c r="D178" s="6"/>
      <c r="E178" s="1171"/>
    </row>
    <row r="179" spans="1:5" x14ac:dyDescent="0.25">
      <c r="A179" s="6"/>
      <c r="B179" s="6"/>
      <c r="C179" s="6"/>
      <c r="D179" s="6"/>
      <c r="E179" s="1171"/>
    </row>
    <row r="180" spans="1:5" x14ac:dyDescent="0.25">
      <c r="A180" s="6"/>
      <c r="B180" s="6"/>
      <c r="C180" s="6"/>
      <c r="D180" s="6"/>
      <c r="E180" s="1171"/>
    </row>
    <row r="181" spans="1:5" x14ac:dyDescent="0.25">
      <c r="A181" s="6"/>
      <c r="B181" s="6"/>
      <c r="C181" s="6"/>
      <c r="D181" s="6"/>
      <c r="E181" s="1171"/>
    </row>
    <row r="182" spans="1:5" x14ac:dyDescent="0.25">
      <c r="A182" s="6"/>
      <c r="B182" s="6"/>
      <c r="C182" s="6"/>
      <c r="D182" s="6"/>
      <c r="E182" s="1171"/>
    </row>
    <row r="183" spans="1:5" x14ac:dyDescent="0.25">
      <c r="A183" s="6"/>
      <c r="B183" s="6"/>
      <c r="C183" s="6"/>
      <c r="D183" s="6"/>
      <c r="E183" s="1171"/>
    </row>
    <row r="184" spans="1:5" x14ac:dyDescent="0.25">
      <c r="A184" s="6"/>
      <c r="B184" s="6"/>
      <c r="C184" s="6"/>
      <c r="D184" s="6"/>
      <c r="E184" s="1171"/>
    </row>
    <row r="185" spans="1:5" x14ac:dyDescent="0.25">
      <c r="A185" s="6"/>
      <c r="B185" s="6"/>
      <c r="C185" s="6"/>
      <c r="D185" s="6"/>
      <c r="E185" s="1171"/>
    </row>
    <row r="186" spans="1:5" x14ac:dyDescent="0.25">
      <c r="A186" s="6"/>
      <c r="B186" s="6"/>
      <c r="C186" s="6"/>
      <c r="D186" s="6"/>
      <c r="E186" s="1171"/>
    </row>
    <row r="187" spans="1:5" x14ac:dyDescent="0.25">
      <c r="A187" s="6"/>
      <c r="B187" s="6"/>
      <c r="C187" s="6"/>
      <c r="D187" s="6"/>
      <c r="E187" s="1171"/>
    </row>
    <row r="188" spans="1:5" x14ac:dyDescent="0.25">
      <c r="A188" s="6"/>
      <c r="B188" s="6"/>
      <c r="C188" s="6"/>
      <c r="D188" s="6"/>
      <c r="E188" s="1171"/>
    </row>
    <row r="189" spans="1:5" x14ac:dyDescent="0.25">
      <c r="A189" s="6"/>
      <c r="B189" s="6"/>
      <c r="C189" s="6"/>
      <c r="D189" s="6"/>
      <c r="E189" s="1171"/>
    </row>
    <row r="190" spans="1:5" x14ac:dyDescent="0.25">
      <c r="A190" s="6"/>
      <c r="B190" s="6"/>
      <c r="C190" s="6"/>
      <c r="D190" s="6"/>
      <c r="E190" s="1171"/>
    </row>
    <row r="191" spans="1:5" x14ac:dyDescent="0.25">
      <c r="A191" s="6"/>
      <c r="B191" s="6"/>
      <c r="C191" s="6"/>
      <c r="D191" s="6"/>
      <c r="E191" s="1171"/>
    </row>
    <row r="192" spans="1:5" x14ac:dyDescent="0.25">
      <c r="A192" s="6"/>
      <c r="B192" s="6"/>
      <c r="C192" s="6"/>
      <c r="D192" s="6"/>
      <c r="E192" s="1171"/>
    </row>
    <row r="193" spans="1:5" x14ac:dyDescent="0.25">
      <c r="A193" s="6"/>
      <c r="B193" s="6"/>
      <c r="C193" s="6"/>
      <c r="D193" s="6"/>
      <c r="E193" s="1171"/>
    </row>
    <row r="194" spans="1:5" x14ac:dyDescent="0.25">
      <c r="A194" s="6"/>
      <c r="B194" s="6"/>
      <c r="C194" s="6"/>
      <c r="D194" s="6"/>
      <c r="E194" s="1171"/>
    </row>
    <row r="195" spans="1:5" x14ac:dyDescent="0.25">
      <c r="A195" s="6"/>
      <c r="B195" s="6"/>
      <c r="C195" s="6"/>
      <c r="D195" s="6"/>
      <c r="E195" s="1171"/>
    </row>
    <row r="196" spans="1:5" x14ac:dyDescent="0.25">
      <c r="A196" s="6"/>
      <c r="B196" s="6"/>
      <c r="C196" s="6"/>
      <c r="D196" s="6"/>
      <c r="E196" s="1171"/>
    </row>
    <row r="197" spans="1:5" x14ac:dyDescent="0.25">
      <c r="A197" s="6"/>
      <c r="B197" s="6"/>
      <c r="C197" s="6"/>
      <c r="D197" s="6"/>
      <c r="E197" s="1171"/>
    </row>
    <row r="198" spans="1:5" x14ac:dyDescent="0.25">
      <c r="A198" s="6"/>
      <c r="B198" s="6"/>
      <c r="C198" s="6"/>
      <c r="D198" s="6"/>
      <c r="E198" s="1171"/>
    </row>
    <row r="199" spans="1:5" x14ac:dyDescent="0.25">
      <c r="A199" s="6"/>
      <c r="B199" s="6"/>
      <c r="C199" s="6"/>
      <c r="D199" s="6"/>
      <c r="E199" s="1171"/>
    </row>
    <row r="200" spans="1:5" x14ac:dyDescent="0.25">
      <c r="A200" s="6"/>
      <c r="B200" s="6"/>
      <c r="C200" s="6"/>
      <c r="D200" s="6"/>
      <c r="E200" s="1171"/>
    </row>
    <row r="201" spans="1:5" x14ac:dyDescent="0.25">
      <c r="A201" s="6"/>
      <c r="B201" s="6"/>
      <c r="C201" s="6"/>
      <c r="D201" s="6"/>
      <c r="E201" s="1171"/>
    </row>
    <row r="202" spans="1:5" x14ac:dyDescent="0.25">
      <c r="A202" s="6"/>
      <c r="B202" s="6"/>
      <c r="C202" s="6"/>
      <c r="D202" s="6"/>
      <c r="E202" s="1171"/>
    </row>
    <row r="203" spans="1:5" x14ac:dyDescent="0.25">
      <c r="A203" s="6"/>
      <c r="B203" s="6"/>
      <c r="C203" s="6"/>
      <c r="D203" s="6"/>
      <c r="E203" s="1171"/>
    </row>
    <row r="204" spans="1:5" x14ac:dyDescent="0.25">
      <c r="A204" s="6"/>
      <c r="B204" s="6"/>
      <c r="C204" s="6"/>
      <c r="D204" s="6"/>
      <c r="E204" s="1171"/>
    </row>
    <row r="205" spans="1:5" x14ac:dyDescent="0.25">
      <c r="A205" s="6"/>
      <c r="B205" s="6"/>
      <c r="C205" s="6"/>
      <c r="D205" s="6"/>
      <c r="E205" s="1171"/>
    </row>
    <row r="206" spans="1:5" x14ac:dyDescent="0.25">
      <c r="A206" s="6"/>
      <c r="B206" s="6"/>
      <c r="C206" s="6"/>
      <c r="D206" s="6"/>
      <c r="E206" s="1171"/>
    </row>
    <row r="207" spans="1:5" x14ac:dyDescent="0.25">
      <c r="A207" s="6"/>
      <c r="B207" s="6"/>
      <c r="C207" s="6"/>
      <c r="D207" s="6"/>
      <c r="E207" s="1171"/>
    </row>
    <row r="208" spans="1:5" x14ac:dyDescent="0.25">
      <c r="A208" s="6"/>
      <c r="B208" s="6"/>
      <c r="C208" s="6"/>
      <c r="D208" s="6"/>
      <c r="E208" s="1171"/>
    </row>
    <row r="209" spans="1:5" x14ac:dyDescent="0.25">
      <c r="A209" s="6"/>
      <c r="B209" s="6"/>
      <c r="C209" s="6"/>
      <c r="D209" s="6"/>
      <c r="E209" s="1171"/>
    </row>
    <row r="210" spans="1:5" x14ac:dyDescent="0.25">
      <c r="A210" s="6"/>
      <c r="B210" s="6"/>
      <c r="C210" s="6"/>
      <c r="D210" s="6"/>
      <c r="E210" s="1171"/>
    </row>
    <row r="211" spans="1:5" x14ac:dyDescent="0.25">
      <c r="A211" s="6"/>
      <c r="B211" s="6"/>
      <c r="C211" s="6"/>
      <c r="D211" s="6"/>
      <c r="E211" s="1171"/>
    </row>
    <row r="212" spans="1:5" x14ac:dyDescent="0.25">
      <c r="A212" s="6"/>
      <c r="B212" s="6"/>
      <c r="C212" s="6"/>
      <c r="D212" s="6"/>
      <c r="E212" s="1171"/>
    </row>
    <row r="213" spans="1:5" x14ac:dyDescent="0.25">
      <c r="A213" s="6"/>
      <c r="B213" s="6"/>
      <c r="C213" s="6"/>
      <c r="D213" s="6"/>
      <c r="E213" s="1171"/>
    </row>
    <row r="214" spans="1:5" x14ac:dyDescent="0.25">
      <c r="A214" s="6"/>
      <c r="B214" s="6"/>
      <c r="C214" s="6"/>
      <c r="D214" s="6"/>
      <c r="E214" s="1171"/>
    </row>
    <row r="215" spans="1:5" x14ac:dyDescent="0.25">
      <c r="A215" s="6"/>
      <c r="B215" s="6"/>
      <c r="C215" s="6"/>
      <c r="D215" s="6"/>
      <c r="E215" s="1171"/>
    </row>
    <row r="216" spans="1:5" x14ac:dyDescent="0.25">
      <c r="A216" s="6"/>
      <c r="B216" s="6"/>
      <c r="C216" s="6"/>
      <c r="D216" s="6"/>
      <c r="E216" s="1171"/>
    </row>
    <row r="217" spans="1:5" x14ac:dyDescent="0.25">
      <c r="A217" s="6"/>
      <c r="B217" s="6"/>
      <c r="C217" s="6"/>
      <c r="D217" s="6"/>
      <c r="E217" s="1171"/>
    </row>
    <row r="218" spans="1:5" x14ac:dyDescent="0.25">
      <c r="A218" s="6"/>
      <c r="B218" s="6"/>
      <c r="C218" s="6"/>
      <c r="D218" s="6"/>
      <c r="E218" s="1171"/>
    </row>
    <row r="219" spans="1:5" x14ac:dyDescent="0.25">
      <c r="A219" s="6"/>
      <c r="B219" s="6"/>
      <c r="C219" s="6"/>
      <c r="D219" s="6"/>
      <c r="E219" s="1171"/>
    </row>
    <row r="220" spans="1:5" x14ac:dyDescent="0.25">
      <c r="A220" s="6"/>
      <c r="B220" s="6"/>
      <c r="C220" s="6"/>
      <c r="D220" s="6"/>
      <c r="E220" s="1171"/>
    </row>
    <row r="221" spans="1:5" x14ac:dyDescent="0.25">
      <c r="A221" s="6"/>
      <c r="B221" s="6"/>
      <c r="C221" s="6"/>
      <c r="D221" s="6"/>
      <c r="E221" s="1171"/>
    </row>
    <row r="222" spans="1:5" x14ac:dyDescent="0.25">
      <c r="A222" s="6"/>
      <c r="B222" s="6"/>
      <c r="C222" s="6"/>
      <c r="D222" s="6"/>
      <c r="E222" s="1171"/>
    </row>
    <row r="223" spans="1:5" x14ac:dyDescent="0.25">
      <c r="A223" s="6"/>
      <c r="B223" s="6"/>
      <c r="C223" s="6"/>
      <c r="D223" s="6"/>
      <c r="E223" s="1171"/>
    </row>
    <row r="224" spans="1:5" x14ac:dyDescent="0.25">
      <c r="A224" s="6"/>
      <c r="B224" s="6"/>
      <c r="C224" s="6"/>
      <c r="D224" s="6"/>
      <c r="E224" s="1171"/>
    </row>
    <row r="225" spans="1:5" x14ac:dyDescent="0.25">
      <c r="A225" s="6"/>
      <c r="B225" s="6"/>
      <c r="C225" s="6"/>
      <c r="D225" s="6"/>
      <c r="E225" s="1171"/>
    </row>
    <row r="226" spans="1:5" x14ac:dyDescent="0.25">
      <c r="A226" s="6"/>
      <c r="B226" s="6"/>
      <c r="C226" s="6"/>
      <c r="D226" s="6"/>
      <c r="E226" s="1171"/>
    </row>
    <row r="227" spans="1:5" x14ac:dyDescent="0.25">
      <c r="A227" s="6"/>
      <c r="B227" s="6"/>
      <c r="C227" s="6"/>
      <c r="D227" s="6"/>
      <c r="E227" s="1171"/>
    </row>
    <row r="228" spans="1:5" x14ac:dyDescent="0.25">
      <c r="A228" s="6"/>
      <c r="B228" s="6"/>
      <c r="C228" s="6"/>
      <c r="D228" s="6"/>
      <c r="E228" s="1171"/>
    </row>
    <row r="229" spans="1:5" x14ac:dyDescent="0.25">
      <c r="A229" s="6"/>
      <c r="B229" s="6"/>
      <c r="C229" s="6"/>
      <c r="D229" s="6"/>
      <c r="E229" s="1171"/>
    </row>
    <row r="230" spans="1:5" x14ac:dyDescent="0.25">
      <c r="A230" s="6"/>
      <c r="B230" s="6"/>
      <c r="C230" s="6"/>
      <c r="D230" s="6"/>
      <c r="E230" s="1171"/>
    </row>
    <row r="231" spans="1:5" x14ac:dyDescent="0.25">
      <c r="A231" s="6"/>
      <c r="B231" s="6"/>
      <c r="C231" s="6"/>
      <c r="D231" s="6"/>
      <c r="E231" s="1171"/>
    </row>
    <row r="232" spans="1:5" x14ac:dyDescent="0.25">
      <c r="A232" s="6"/>
      <c r="B232" s="6"/>
      <c r="C232" s="6"/>
      <c r="D232" s="6"/>
      <c r="E232" s="1171"/>
    </row>
    <row r="233" spans="1:5" x14ac:dyDescent="0.25">
      <c r="A233" s="6"/>
      <c r="B233" s="6"/>
      <c r="C233" s="6"/>
      <c r="D233" s="6"/>
      <c r="E233" s="1171"/>
    </row>
    <row r="234" spans="1:5" x14ac:dyDescent="0.25">
      <c r="A234" s="6"/>
      <c r="B234" s="6"/>
      <c r="C234" s="6"/>
      <c r="D234" s="6"/>
      <c r="E234" s="1171"/>
    </row>
    <row r="235" spans="1:5" x14ac:dyDescent="0.25">
      <c r="A235" s="6"/>
      <c r="B235" s="6"/>
      <c r="C235" s="6"/>
      <c r="D235" s="6"/>
      <c r="E235" s="1171"/>
    </row>
    <row r="236" spans="1:5" x14ac:dyDescent="0.25">
      <c r="A236" s="6"/>
      <c r="B236" s="6"/>
      <c r="C236" s="6"/>
      <c r="D236" s="6"/>
      <c r="E236" s="1171"/>
    </row>
    <row r="237" spans="1:5" x14ac:dyDescent="0.25">
      <c r="A237" s="6"/>
      <c r="B237" s="6"/>
      <c r="C237" s="6"/>
      <c r="D237" s="6"/>
      <c r="E237" s="1171"/>
    </row>
    <row r="238" spans="1:5" x14ac:dyDescent="0.25">
      <c r="A238" s="6"/>
      <c r="B238" s="6"/>
      <c r="C238" s="6"/>
      <c r="D238" s="6"/>
      <c r="E238" s="1171"/>
    </row>
    <row r="239" spans="1:5" x14ac:dyDescent="0.25">
      <c r="A239" s="6"/>
      <c r="B239" s="6"/>
      <c r="C239" s="6"/>
      <c r="D239" s="6"/>
      <c r="E239" s="1171"/>
    </row>
    <row r="240" spans="1:5" x14ac:dyDescent="0.25">
      <c r="A240" s="6"/>
      <c r="B240" s="6"/>
      <c r="C240" s="6"/>
      <c r="D240" s="6"/>
      <c r="E240" s="1171"/>
    </row>
    <row r="241" spans="1:5" x14ac:dyDescent="0.25">
      <c r="A241" s="6"/>
      <c r="B241" s="6"/>
      <c r="C241" s="6"/>
      <c r="D241" s="6"/>
      <c r="E241" s="1171"/>
    </row>
    <row r="242" spans="1:5" x14ac:dyDescent="0.25">
      <c r="A242" s="6"/>
      <c r="B242" s="6"/>
      <c r="C242" s="6"/>
      <c r="D242" s="6"/>
      <c r="E242" s="1171"/>
    </row>
    <row r="243" spans="1:5" x14ac:dyDescent="0.25">
      <c r="A243" s="6"/>
      <c r="B243" s="6"/>
      <c r="C243" s="6"/>
      <c r="D243" s="6"/>
      <c r="E243" s="1171"/>
    </row>
    <row r="244" spans="1:5" x14ac:dyDescent="0.25">
      <c r="A244" s="6"/>
      <c r="B244" s="6"/>
      <c r="C244" s="6"/>
      <c r="D244" s="6"/>
      <c r="E244" s="1171"/>
    </row>
    <row r="245" spans="1:5" x14ac:dyDescent="0.25">
      <c r="A245" s="6"/>
      <c r="B245" s="6"/>
      <c r="C245" s="6"/>
      <c r="D245" s="6"/>
      <c r="E245" s="1171"/>
    </row>
    <row r="246" spans="1:5" x14ac:dyDescent="0.25">
      <c r="A246" s="6"/>
      <c r="B246" s="6"/>
      <c r="C246" s="6"/>
      <c r="D246" s="6"/>
      <c r="E246" s="1171"/>
    </row>
    <row r="247" spans="1:5" x14ac:dyDescent="0.25">
      <c r="A247" s="6"/>
      <c r="B247" s="6"/>
      <c r="C247" s="6"/>
      <c r="D247" s="6"/>
      <c r="E247" s="1171"/>
    </row>
    <row r="248" spans="1:5" x14ac:dyDescent="0.25">
      <c r="A248" s="6"/>
      <c r="B248" s="6"/>
      <c r="C248" s="6"/>
      <c r="D248" s="6"/>
      <c r="E248" s="1171"/>
    </row>
    <row r="249" spans="1:5" x14ac:dyDescent="0.25">
      <c r="A249" s="6"/>
      <c r="B249" s="6"/>
      <c r="C249" s="6"/>
      <c r="D249" s="6"/>
      <c r="E249" s="1171"/>
    </row>
    <row r="250" spans="1:5" x14ac:dyDescent="0.25">
      <c r="A250" s="6"/>
      <c r="B250" s="6"/>
      <c r="C250" s="6"/>
      <c r="D250" s="6"/>
      <c r="E250" s="1171"/>
    </row>
    <row r="251" spans="1:5" x14ac:dyDescent="0.25">
      <c r="A251" s="6"/>
      <c r="B251" s="6"/>
      <c r="C251" s="6"/>
      <c r="D251" s="6"/>
      <c r="E251" s="1171"/>
    </row>
    <row r="252" spans="1:5" x14ac:dyDescent="0.25">
      <c r="A252" s="6"/>
      <c r="B252" s="6"/>
      <c r="C252" s="6"/>
      <c r="D252" s="6"/>
      <c r="E252" s="1171"/>
    </row>
    <row r="253" spans="1:5" x14ac:dyDescent="0.25">
      <c r="A253" s="6"/>
      <c r="B253" s="6"/>
      <c r="C253" s="6"/>
      <c r="D253" s="6"/>
      <c r="E253" s="1171"/>
    </row>
    <row r="254" spans="1:5" x14ac:dyDescent="0.25">
      <c r="A254" s="6"/>
      <c r="B254" s="6"/>
      <c r="C254" s="6"/>
      <c r="D254" s="6"/>
      <c r="E254" s="1171"/>
    </row>
    <row r="255" spans="1:5" x14ac:dyDescent="0.25">
      <c r="A255" s="6"/>
      <c r="B255" s="6"/>
      <c r="C255" s="6"/>
      <c r="D255" s="6"/>
      <c r="E255" s="1171"/>
    </row>
    <row r="256" spans="1:5" x14ac:dyDescent="0.25">
      <c r="A256" s="6"/>
      <c r="B256" s="6"/>
      <c r="C256" s="6"/>
      <c r="D256" s="6"/>
      <c r="E256" s="1171"/>
    </row>
    <row r="257" spans="1:5" x14ac:dyDescent="0.25">
      <c r="A257" s="6"/>
      <c r="B257" s="6"/>
      <c r="C257" s="6"/>
      <c r="D257" s="6"/>
      <c r="E257" s="1171"/>
    </row>
    <row r="258" spans="1:5" x14ac:dyDescent="0.25">
      <c r="A258" s="6"/>
      <c r="B258" s="6"/>
      <c r="C258" s="6"/>
      <c r="D258" s="6"/>
      <c r="E258" s="1171"/>
    </row>
    <row r="259" spans="1:5" x14ac:dyDescent="0.25">
      <c r="A259" s="6"/>
      <c r="B259" s="6"/>
      <c r="C259" s="6"/>
      <c r="D259" s="6"/>
      <c r="E259" s="1171"/>
    </row>
    <row r="260" spans="1:5" x14ac:dyDescent="0.25">
      <c r="A260" s="6"/>
      <c r="B260" s="6"/>
      <c r="C260" s="6"/>
      <c r="D260" s="6"/>
      <c r="E260" s="1171"/>
    </row>
    <row r="261" spans="1:5" x14ac:dyDescent="0.25">
      <c r="A261" s="6"/>
      <c r="B261" s="6"/>
      <c r="C261" s="6"/>
      <c r="D261" s="6"/>
      <c r="E261" s="1171"/>
    </row>
    <row r="262" spans="1:5" x14ac:dyDescent="0.25">
      <c r="A262" s="6"/>
      <c r="B262" s="6"/>
      <c r="C262" s="6"/>
      <c r="D262" s="6"/>
      <c r="E262" s="1171"/>
    </row>
    <row r="263" spans="1:5" x14ac:dyDescent="0.25">
      <c r="A263" s="6"/>
      <c r="B263" s="6"/>
      <c r="C263" s="6"/>
      <c r="D263" s="6"/>
      <c r="E263" s="1171"/>
    </row>
    <row r="264" spans="1:5" x14ac:dyDescent="0.25">
      <c r="A264" s="6"/>
      <c r="B264" s="6"/>
      <c r="C264" s="6"/>
      <c r="D264" s="6"/>
      <c r="E264" s="1171"/>
    </row>
    <row r="265" spans="1:5" x14ac:dyDescent="0.25">
      <c r="A265" s="6"/>
      <c r="B265" s="6"/>
      <c r="C265" s="6"/>
      <c r="D265" s="6"/>
      <c r="E265" s="1171"/>
    </row>
    <row r="266" spans="1:5" x14ac:dyDescent="0.25">
      <c r="A266" s="6"/>
      <c r="B266" s="6"/>
      <c r="C266" s="6"/>
      <c r="D266" s="6"/>
      <c r="E266" s="1171"/>
    </row>
    <row r="267" spans="1:5" x14ac:dyDescent="0.25">
      <c r="A267" s="6"/>
      <c r="B267" s="6"/>
      <c r="C267" s="6"/>
      <c r="D267" s="6"/>
      <c r="E267" s="1171"/>
    </row>
    <row r="268" spans="1:5" x14ac:dyDescent="0.25">
      <c r="A268" s="6"/>
      <c r="B268" s="6"/>
      <c r="C268" s="6"/>
      <c r="D268" s="6"/>
      <c r="E268" s="1171"/>
    </row>
    <row r="269" spans="1:5" x14ac:dyDescent="0.25">
      <c r="A269" s="6"/>
      <c r="B269" s="6"/>
      <c r="C269" s="6"/>
      <c r="D269" s="6"/>
      <c r="E269" s="1171"/>
    </row>
    <row r="270" spans="1:5" x14ac:dyDescent="0.25">
      <c r="A270" s="6"/>
      <c r="B270" s="6"/>
      <c r="C270" s="6"/>
      <c r="D270" s="6"/>
      <c r="E270" s="1171"/>
    </row>
    <row r="271" spans="1:5" x14ac:dyDescent="0.25">
      <c r="A271" s="6"/>
      <c r="B271" s="6"/>
      <c r="C271" s="6"/>
      <c r="D271" s="6"/>
      <c r="E271" s="1171"/>
    </row>
    <row r="272" spans="1:5" x14ac:dyDescent="0.25">
      <c r="A272" s="6"/>
      <c r="B272" s="6"/>
      <c r="C272" s="6"/>
      <c r="D272" s="6"/>
      <c r="E272" s="1171"/>
    </row>
    <row r="273" spans="1:5" x14ac:dyDescent="0.25">
      <c r="A273" s="6"/>
      <c r="B273" s="6"/>
      <c r="C273" s="6"/>
      <c r="D273" s="6"/>
      <c r="E273" s="1171"/>
    </row>
    <row r="274" spans="1:5" x14ac:dyDescent="0.25">
      <c r="A274" s="6"/>
      <c r="B274" s="6"/>
      <c r="C274" s="6"/>
      <c r="D274" s="6"/>
      <c r="E274" s="1171"/>
    </row>
    <row r="275" spans="1:5" x14ac:dyDescent="0.25">
      <c r="A275" s="6"/>
      <c r="B275" s="6"/>
      <c r="C275" s="6"/>
      <c r="D275" s="6"/>
      <c r="E275" s="1171"/>
    </row>
    <row r="276" spans="1:5" x14ac:dyDescent="0.25">
      <c r="A276" s="6"/>
      <c r="B276" s="6"/>
      <c r="C276" s="6"/>
      <c r="D276" s="6"/>
      <c r="E276" s="1171"/>
    </row>
    <row r="277" spans="1:5" x14ac:dyDescent="0.25">
      <c r="A277" s="6"/>
      <c r="B277" s="6"/>
      <c r="C277" s="6"/>
      <c r="D277" s="6"/>
      <c r="E277" s="1171"/>
    </row>
    <row r="278" spans="1:5" x14ac:dyDescent="0.25">
      <c r="A278" s="6"/>
      <c r="B278" s="6"/>
      <c r="C278" s="6"/>
      <c r="D278" s="6"/>
      <c r="E278" s="1171"/>
    </row>
    <row r="279" spans="1:5" x14ac:dyDescent="0.25">
      <c r="A279" s="6"/>
      <c r="B279" s="6"/>
      <c r="C279" s="6"/>
      <c r="D279" s="6"/>
      <c r="E279" s="1171"/>
    </row>
    <row r="280" spans="1:5" x14ac:dyDescent="0.25">
      <c r="A280" s="6"/>
      <c r="B280" s="6"/>
      <c r="C280" s="6"/>
      <c r="D280" s="6"/>
      <c r="E280" s="1171"/>
    </row>
    <row r="281" spans="1:5" x14ac:dyDescent="0.25">
      <c r="A281" s="6"/>
      <c r="B281" s="6"/>
      <c r="C281" s="6"/>
      <c r="D281" s="6"/>
      <c r="E281" s="1171"/>
    </row>
    <row r="282" spans="1:5" x14ac:dyDescent="0.25">
      <c r="A282" s="6"/>
      <c r="B282" s="6"/>
      <c r="C282" s="6"/>
      <c r="D282" s="6"/>
      <c r="E282" s="1171"/>
    </row>
    <row r="283" spans="1:5" x14ac:dyDescent="0.25">
      <c r="A283" s="6"/>
      <c r="B283" s="6"/>
      <c r="C283" s="6"/>
      <c r="D283" s="6"/>
      <c r="E283" s="1171"/>
    </row>
    <row r="284" spans="1:5" x14ac:dyDescent="0.25">
      <c r="A284" s="6"/>
      <c r="B284" s="6"/>
      <c r="C284" s="6"/>
      <c r="D284" s="6"/>
      <c r="E284" s="1171"/>
    </row>
    <row r="285" spans="1:5" x14ac:dyDescent="0.25">
      <c r="A285" s="6"/>
      <c r="B285" s="6"/>
      <c r="C285" s="6"/>
      <c r="D285" s="6"/>
      <c r="E285" s="1171"/>
    </row>
    <row r="286" spans="1:5" x14ac:dyDescent="0.25">
      <c r="A286" s="6"/>
      <c r="B286" s="6"/>
      <c r="C286" s="6"/>
      <c r="D286" s="6"/>
      <c r="E286" s="1171"/>
    </row>
    <row r="287" spans="1:5" x14ac:dyDescent="0.25">
      <c r="A287" s="6"/>
      <c r="B287" s="6"/>
      <c r="C287" s="6"/>
      <c r="D287" s="6"/>
      <c r="E287" s="1171"/>
    </row>
    <row r="288" spans="1:5" x14ac:dyDescent="0.25">
      <c r="A288" s="6"/>
      <c r="B288" s="6"/>
      <c r="C288" s="6"/>
      <c r="D288" s="6"/>
      <c r="E288" s="1171"/>
    </row>
    <row r="289" spans="1:5" x14ac:dyDescent="0.25">
      <c r="A289" s="6"/>
      <c r="B289" s="6"/>
      <c r="C289" s="6"/>
      <c r="D289" s="6"/>
      <c r="E289" s="1171"/>
    </row>
    <row r="290" spans="1:5" x14ac:dyDescent="0.25">
      <c r="A290" s="6"/>
      <c r="B290" s="6"/>
      <c r="C290" s="6"/>
      <c r="D290" s="6"/>
      <c r="E290" s="1171"/>
    </row>
    <row r="291" spans="1:5" x14ac:dyDescent="0.25">
      <c r="A291" s="6"/>
      <c r="B291" s="6"/>
      <c r="C291" s="6"/>
      <c r="D291" s="6"/>
      <c r="E291" s="1171"/>
    </row>
    <row r="292" spans="1:5" x14ac:dyDescent="0.25">
      <c r="A292" s="6"/>
      <c r="B292" s="6"/>
      <c r="C292" s="6"/>
      <c r="D292" s="6"/>
      <c r="E292" s="1171"/>
    </row>
    <row r="293" spans="1:5" x14ac:dyDescent="0.25">
      <c r="A293" s="6"/>
      <c r="B293" s="6"/>
      <c r="C293" s="6"/>
      <c r="D293" s="6"/>
      <c r="E293" s="1171"/>
    </row>
    <row r="294" spans="1:5" x14ac:dyDescent="0.25">
      <c r="A294" s="6"/>
      <c r="B294" s="6"/>
      <c r="C294" s="6"/>
      <c r="D294" s="6"/>
      <c r="E294" s="1171"/>
    </row>
    <row r="295" spans="1:5" x14ac:dyDescent="0.25">
      <c r="A295" s="6"/>
      <c r="B295" s="6"/>
      <c r="C295" s="6"/>
      <c r="D295" s="6"/>
      <c r="E295" s="1171"/>
    </row>
    <row r="296" spans="1:5" x14ac:dyDescent="0.25">
      <c r="A296" s="6"/>
      <c r="B296" s="6"/>
      <c r="C296" s="6"/>
      <c r="D296" s="6"/>
      <c r="E296" s="1171"/>
    </row>
    <row r="297" spans="1:5" x14ac:dyDescent="0.25">
      <c r="A297" s="6"/>
      <c r="B297" s="6"/>
      <c r="C297" s="6"/>
      <c r="D297" s="6"/>
      <c r="E297" s="1171"/>
    </row>
    <row r="298" spans="1:5" x14ac:dyDescent="0.25">
      <c r="A298" s="6"/>
      <c r="B298" s="6"/>
      <c r="C298" s="6"/>
      <c r="D298" s="6"/>
      <c r="E298" s="1171"/>
    </row>
    <row r="299" spans="1:5" x14ac:dyDescent="0.25">
      <c r="A299" s="6"/>
      <c r="B299" s="6"/>
      <c r="C299" s="6"/>
      <c r="D299" s="6"/>
      <c r="E299" s="1171"/>
    </row>
    <row r="300" spans="1:5" x14ac:dyDescent="0.25">
      <c r="A300" s="6"/>
      <c r="B300" s="6"/>
      <c r="C300" s="6"/>
      <c r="D300" s="6"/>
      <c r="E300" s="1171"/>
    </row>
    <row r="301" spans="1:5" x14ac:dyDescent="0.25">
      <c r="A301" s="6"/>
      <c r="B301" s="6"/>
      <c r="C301" s="6"/>
      <c r="D301" s="6"/>
      <c r="E301" s="1171"/>
    </row>
    <row r="302" spans="1:5" x14ac:dyDescent="0.25">
      <c r="A302" s="6"/>
      <c r="B302" s="6"/>
      <c r="C302" s="6"/>
      <c r="D302" s="6"/>
      <c r="E302" s="1171"/>
    </row>
    <row r="303" spans="1:5" x14ac:dyDescent="0.25">
      <c r="A303" s="6"/>
      <c r="B303" s="6"/>
      <c r="C303" s="6"/>
      <c r="D303" s="6"/>
      <c r="E303" s="1171"/>
    </row>
    <row r="304" spans="1:5" x14ac:dyDescent="0.25">
      <c r="A304" s="6"/>
      <c r="B304" s="6"/>
      <c r="C304" s="6"/>
      <c r="D304" s="6"/>
      <c r="E304" s="1171"/>
    </row>
    <row r="305" spans="1:5" x14ac:dyDescent="0.25">
      <c r="A305" s="6"/>
      <c r="B305" s="6"/>
      <c r="C305" s="6"/>
      <c r="D305" s="6"/>
      <c r="E305" s="1171"/>
    </row>
    <row r="306" spans="1:5" x14ac:dyDescent="0.25">
      <c r="A306" s="6"/>
      <c r="B306" s="6"/>
      <c r="C306" s="6"/>
      <c r="D306" s="6"/>
      <c r="E306" s="1171"/>
    </row>
    <row r="307" spans="1:5" x14ac:dyDescent="0.25">
      <c r="A307" s="6"/>
      <c r="B307" s="6"/>
      <c r="C307" s="6"/>
      <c r="D307" s="6"/>
      <c r="E307" s="1171"/>
    </row>
    <row r="308" spans="1:5" x14ac:dyDescent="0.25">
      <c r="A308" s="6"/>
      <c r="B308" s="6"/>
      <c r="C308" s="6"/>
      <c r="D308" s="6"/>
      <c r="E308" s="1171"/>
    </row>
    <row r="309" spans="1:5" x14ac:dyDescent="0.25">
      <c r="A309" s="6"/>
      <c r="B309" s="6"/>
      <c r="C309" s="6"/>
      <c r="D309" s="6"/>
      <c r="E309" s="1171"/>
    </row>
    <row r="310" spans="1:5" x14ac:dyDescent="0.25">
      <c r="A310" s="6"/>
      <c r="B310" s="6"/>
      <c r="C310" s="6"/>
      <c r="D310" s="6"/>
      <c r="E310" s="1171"/>
    </row>
    <row r="311" spans="1:5" x14ac:dyDescent="0.25">
      <c r="A311" s="6"/>
      <c r="B311" s="6"/>
      <c r="C311" s="6"/>
      <c r="D311" s="6"/>
      <c r="E311" s="1171"/>
    </row>
    <row r="312" spans="1:5" x14ac:dyDescent="0.25">
      <c r="A312" s="1171"/>
      <c r="B312" s="1171"/>
      <c r="C312" s="1171"/>
      <c r="D312" s="1171"/>
      <c r="E312" s="1171"/>
    </row>
    <row r="313" spans="1:5" x14ac:dyDescent="0.25">
      <c r="A313" s="1171"/>
      <c r="B313" s="1171"/>
      <c r="C313" s="1171"/>
      <c r="D313" s="1171"/>
      <c r="E313" s="1171"/>
    </row>
    <row r="314" spans="1:5" x14ac:dyDescent="0.25">
      <c r="A314" s="1171"/>
      <c r="B314" s="1171"/>
      <c r="C314" s="1171"/>
      <c r="D314" s="1171"/>
      <c r="E314" s="1171"/>
    </row>
    <row r="315" spans="1:5" x14ac:dyDescent="0.25">
      <c r="A315" s="1171"/>
      <c r="B315" s="1171"/>
      <c r="C315" s="1171"/>
      <c r="D315" s="1171"/>
      <c r="E315" s="1171"/>
    </row>
    <row r="316" spans="1:5" x14ac:dyDescent="0.25">
      <c r="A316" s="1171"/>
      <c r="B316" s="1171"/>
      <c r="C316" s="1171"/>
      <c r="D316" s="1171"/>
      <c r="E316" s="1171"/>
    </row>
    <row r="317" spans="1:5" x14ac:dyDescent="0.25">
      <c r="A317" s="1171"/>
      <c r="B317" s="1171"/>
      <c r="C317" s="1171"/>
      <c r="D317" s="1171"/>
      <c r="E317" s="1171"/>
    </row>
    <row r="318" spans="1:5" x14ac:dyDescent="0.25">
      <c r="A318" s="1171"/>
      <c r="B318" s="1171"/>
      <c r="C318" s="1171"/>
      <c r="D318" s="1171"/>
      <c r="E318" s="1171"/>
    </row>
    <row r="319" spans="1:5" x14ac:dyDescent="0.25">
      <c r="A319" s="1171"/>
      <c r="B319" s="1171"/>
      <c r="C319" s="1171"/>
      <c r="D319" s="1171"/>
      <c r="E319" s="1171"/>
    </row>
    <row r="320" spans="1:5" x14ac:dyDescent="0.25">
      <c r="A320" s="1171"/>
      <c r="B320" s="1171"/>
      <c r="C320" s="1171"/>
      <c r="D320" s="1171"/>
      <c r="E320" s="1171"/>
    </row>
    <row r="321" spans="1:5" x14ac:dyDescent="0.25">
      <c r="A321" s="1171"/>
      <c r="B321" s="1171"/>
      <c r="C321" s="1171"/>
      <c r="D321" s="1171"/>
      <c r="E321" s="1171"/>
    </row>
    <row r="322" spans="1:5" x14ac:dyDescent="0.25">
      <c r="A322" s="1171"/>
      <c r="B322" s="1171"/>
      <c r="C322" s="1171"/>
      <c r="D322" s="1171"/>
      <c r="E322" s="1171"/>
    </row>
    <row r="323" spans="1:5" x14ac:dyDescent="0.25">
      <c r="A323" s="1171"/>
      <c r="B323" s="1171"/>
      <c r="C323" s="1171"/>
      <c r="D323" s="1171"/>
      <c r="E323" s="1171"/>
    </row>
    <row r="324" spans="1:5" x14ac:dyDescent="0.25">
      <c r="A324" s="1171"/>
      <c r="B324" s="1171"/>
      <c r="C324" s="1171"/>
      <c r="D324" s="1171"/>
      <c r="E324" s="1171"/>
    </row>
    <row r="325" spans="1:5" x14ac:dyDescent="0.25">
      <c r="A325" s="1171"/>
      <c r="B325" s="1171"/>
      <c r="C325" s="1171"/>
      <c r="D325" s="1171"/>
      <c r="E325" s="1171"/>
    </row>
    <row r="326" spans="1:5" x14ac:dyDescent="0.25">
      <c r="A326" s="1171"/>
      <c r="B326" s="1171"/>
      <c r="C326" s="1171"/>
      <c r="D326" s="1171"/>
      <c r="E326" s="1171"/>
    </row>
    <row r="327" spans="1:5" x14ac:dyDescent="0.25">
      <c r="A327" s="1171"/>
      <c r="B327" s="1171"/>
      <c r="C327" s="1171"/>
      <c r="D327" s="1171"/>
      <c r="E327" s="1171"/>
    </row>
    <row r="328" spans="1:5" x14ac:dyDescent="0.25">
      <c r="A328" s="1171"/>
      <c r="B328" s="1171"/>
      <c r="C328" s="1171"/>
      <c r="D328" s="1171"/>
      <c r="E328" s="1171"/>
    </row>
    <row r="329" spans="1:5" x14ac:dyDescent="0.25">
      <c r="A329" s="1171"/>
      <c r="B329" s="1171"/>
      <c r="C329" s="1171"/>
      <c r="D329" s="1171"/>
      <c r="E329" s="1171"/>
    </row>
    <row r="330" spans="1:5" x14ac:dyDescent="0.25">
      <c r="A330" s="1171"/>
      <c r="B330" s="1171"/>
      <c r="C330" s="1171"/>
      <c r="D330" s="1171"/>
      <c r="E330" s="1171"/>
    </row>
    <row r="331" spans="1:5" x14ac:dyDescent="0.25">
      <c r="A331" s="1171"/>
      <c r="B331" s="1171"/>
      <c r="C331" s="1171"/>
      <c r="D331" s="1171"/>
      <c r="E331" s="1171"/>
    </row>
    <row r="332" spans="1:5" x14ac:dyDescent="0.25">
      <c r="A332" s="1171"/>
      <c r="B332" s="1171"/>
      <c r="C332" s="1171"/>
      <c r="D332" s="1171"/>
      <c r="E332" s="1171"/>
    </row>
    <row r="333" spans="1:5" x14ac:dyDescent="0.25">
      <c r="A333" s="1171"/>
      <c r="B333" s="1171"/>
      <c r="C333" s="1171"/>
      <c r="D333" s="1171"/>
      <c r="E333" s="1171"/>
    </row>
    <row r="334" spans="1:5" x14ac:dyDescent="0.25">
      <c r="A334" s="1171"/>
      <c r="B334" s="1171"/>
      <c r="C334" s="1171"/>
      <c r="D334" s="1171"/>
      <c r="E334" s="1171"/>
    </row>
    <row r="335" spans="1:5" x14ac:dyDescent="0.25">
      <c r="A335" s="1171"/>
      <c r="B335" s="1171"/>
      <c r="C335" s="1171"/>
      <c r="D335" s="1171"/>
      <c r="E335" s="1171"/>
    </row>
    <row r="336" spans="1:5" x14ac:dyDescent="0.25">
      <c r="A336" s="1171"/>
      <c r="B336" s="1171"/>
      <c r="C336" s="1171"/>
      <c r="D336" s="1171"/>
      <c r="E336" s="1171"/>
    </row>
    <row r="337" spans="1:5" x14ac:dyDescent="0.25">
      <c r="A337" s="1171"/>
      <c r="B337" s="1171"/>
      <c r="C337" s="1171"/>
      <c r="D337" s="1171"/>
      <c r="E337" s="1171"/>
    </row>
    <row r="338" spans="1:5" x14ac:dyDescent="0.25">
      <c r="A338" s="1171"/>
      <c r="B338" s="1171"/>
      <c r="C338" s="1171"/>
      <c r="D338" s="1171"/>
      <c r="E338" s="1171"/>
    </row>
    <row r="339" spans="1:5" x14ac:dyDescent="0.25">
      <c r="A339" s="1171"/>
      <c r="B339" s="1171"/>
      <c r="C339" s="1171"/>
      <c r="D339" s="1171"/>
      <c r="E339" s="1171"/>
    </row>
    <row r="340" spans="1:5" x14ac:dyDescent="0.25">
      <c r="A340" s="1171"/>
      <c r="B340" s="1171"/>
      <c r="C340" s="1171"/>
      <c r="D340" s="1171"/>
      <c r="E340" s="1171"/>
    </row>
    <row r="341" spans="1:5" x14ac:dyDescent="0.25">
      <c r="A341" s="1171"/>
      <c r="B341" s="1171"/>
      <c r="C341" s="1171"/>
      <c r="D341" s="1171"/>
      <c r="E341" s="1171"/>
    </row>
    <row r="342" spans="1:5" x14ac:dyDescent="0.25">
      <c r="A342" s="1171"/>
      <c r="B342" s="1171"/>
      <c r="C342" s="1171"/>
      <c r="D342" s="1171"/>
      <c r="E342" s="1171"/>
    </row>
    <row r="343" spans="1:5" x14ac:dyDescent="0.25">
      <c r="A343" s="1171"/>
      <c r="B343" s="1171"/>
      <c r="C343" s="1171"/>
      <c r="D343" s="1171"/>
      <c r="E343" s="1171"/>
    </row>
    <row r="344" spans="1:5" x14ac:dyDescent="0.25">
      <c r="A344" s="1171"/>
      <c r="B344" s="1171"/>
      <c r="C344" s="1171"/>
      <c r="D344" s="1171"/>
      <c r="E344" s="1171"/>
    </row>
    <row r="345" spans="1:5" x14ac:dyDescent="0.25">
      <c r="A345" s="1171"/>
      <c r="B345" s="1171"/>
      <c r="C345" s="1171"/>
      <c r="D345" s="1171"/>
      <c r="E345" s="1171"/>
    </row>
    <row r="346" spans="1:5" x14ac:dyDescent="0.25">
      <c r="A346" s="1171"/>
      <c r="B346" s="1171"/>
      <c r="C346" s="1171"/>
      <c r="D346" s="1171"/>
      <c r="E346" s="1171"/>
    </row>
    <row r="347" spans="1:5" x14ac:dyDescent="0.25">
      <c r="A347" s="1171"/>
      <c r="B347" s="1171"/>
      <c r="C347" s="1171"/>
      <c r="D347" s="1171"/>
      <c r="E347" s="1171"/>
    </row>
    <row r="348" spans="1:5" x14ac:dyDescent="0.25">
      <c r="A348" s="1171"/>
      <c r="B348" s="1171"/>
      <c r="C348" s="1171"/>
      <c r="D348" s="1171"/>
      <c r="E348" s="1171"/>
    </row>
    <row r="349" spans="1:5" x14ac:dyDescent="0.25">
      <c r="A349" s="1171"/>
      <c r="B349" s="1171"/>
      <c r="C349" s="1171"/>
      <c r="D349" s="1171"/>
      <c r="E349" s="1171"/>
    </row>
    <row r="350" spans="1:5" x14ac:dyDescent="0.25">
      <c r="A350" s="1171"/>
      <c r="B350" s="1171"/>
      <c r="C350" s="1171"/>
      <c r="D350" s="1171"/>
      <c r="E350" s="1171"/>
    </row>
    <row r="351" spans="1:5" x14ac:dyDescent="0.25">
      <c r="A351" s="1171"/>
      <c r="B351" s="1171"/>
      <c r="C351" s="1171"/>
      <c r="D351" s="1171"/>
      <c r="E351" s="1171"/>
    </row>
    <row r="352" spans="1:5" x14ac:dyDescent="0.25">
      <c r="A352" s="1171"/>
      <c r="B352" s="1171"/>
      <c r="C352" s="1171"/>
      <c r="D352" s="1171"/>
      <c r="E352" s="1171"/>
    </row>
    <row r="353" spans="1:5" x14ac:dyDescent="0.25">
      <c r="A353" s="1171"/>
      <c r="B353" s="1171"/>
      <c r="C353" s="1171"/>
      <c r="D353" s="1171"/>
      <c r="E353" s="1171"/>
    </row>
    <row r="354" spans="1:5" x14ac:dyDescent="0.25">
      <c r="A354" s="1171"/>
      <c r="B354" s="1171"/>
      <c r="C354" s="1171"/>
      <c r="D354" s="1171"/>
      <c r="E354" s="1171"/>
    </row>
    <row r="355" spans="1:5" x14ac:dyDescent="0.25">
      <c r="A355" s="1171"/>
      <c r="B355" s="1171"/>
      <c r="C355" s="1171"/>
      <c r="D355" s="1171"/>
      <c r="E355" s="1171"/>
    </row>
    <row r="356" spans="1:5" x14ac:dyDescent="0.25">
      <c r="A356" s="1171"/>
      <c r="B356" s="1171"/>
      <c r="C356" s="1171"/>
      <c r="D356" s="1171"/>
      <c r="E356" s="1171"/>
    </row>
    <row r="357" spans="1:5" x14ac:dyDescent="0.25">
      <c r="A357" s="1171"/>
      <c r="B357" s="1171"/>
      <c r="C357" s="1171"/>
      <c r="D357" s="1171"/>
      <c r="E357" s="1171"/>
    </row>
    <row r="358" spans="1:5" x14ac:dyDescent="0.25">
      <c r="A358" s="1171"/>
      <c r="B358" s="1171"/>
      <c r="C358" s="1171"/>
      <c r="D358" s="1171"/>
      <c r="E358" s="1171"/>
    </row>
    <row r="359" spans="1:5" x14ac:dyDescent="0.25">
      <c r="A359" s="1171"/>
      <c r="B359" s="1171"/>
      <c r="C359" s="1171"/>
      <c r="D359" s="1171"/>
      <c r="E359" s="1171"/>
    </row>
    <row r="360" spans="1:5" x14ac:dyDescent="0.25">
      <c r="A360" s="1171"/>
      <c r="B360" s="1171"/>
      <c r="C360" s="1171"/>
      <c r="D360" s="1171"/>
      <c r="E360" s="1171"/>
    </row>
    <row r="361" spans="1:5" x14ac:dyDescent="0.25">
      <c r="A361" s="1171"/>
      <c r="B361" s="1171"/>
      <c r="C361" s="1171"/>
      <c r="D361" s="1171"/>
      <c r="E361" s="1171"/>
    </row>
    <row r="362" spans="1:5" x14ac:dyDescent="0.25">
      <c r="A362" s="1171"/>
      <c r="B362" s="1171"/>
      <c r="C362" s="1171"/>
      <c r="D362" s="1171"/>
      <c r="E362" s="1171"/>
    </row>
    <row r="363" spans="1:5" x14ac:dyDescent="0.25">
      <c r="A363" s="1171"/>
      <c r="B363" s="1171"/>
      <c r="C363" s="1171"/>
      <c r="D363" s="1171"/>
      <c r="E363" s="1171"/>
    </row>
    <row r="364" spans="1:5" x14ac:dyDescent="0.25">
      <c r="A364" s="1171"/>
      <c r="B364" s="1171"/>
      <c r="C364" s="1171"/>
      <c r="D364" s="1171"/>
      <c r="E364" s="1171"/>
    </row>
    <row r="365" spans="1:5" x14ac:dyDescent="0.25">
      <c r="A365" s="1171"/>
      <c r="B365" s="1171"/>
      <c r="C365" s="1171"/>
      <c r="D365" s="1171"/>
      <c r="E365" s="1171"/>
    </row>
    <row r="366" spans="1:5" x14ac:dyDescent="0.25">
      <c r="A366" s="1171"/>
      <c r="B366" s="1171"/>
      <c r="C366" s="1171"/>
      <c r="D366" s="1171"/>
      <c r="E366" s="1171"/>
    </row>
    <row r="367" spans="1:5" x14ac:dyDescent="0.25">
      <c r="A367" s="1171"/>
      <c r="B367" s="1171"/>
      <c r="C367" s="1171"/>
      <c r="D367" s="1171"/>
      <c r="E367" s="1171"/>
    </row>
    <row r="368" spans="1:5" x14ac:dyDescent="0.25">
      <c r="A368" s="1171"/>
      <c r="B368" s="1171"/>
      <c r="C368" s="1171"/>
      <c r="D368" s="1171"/>
      <c r="E368" s="1171"/>
    </row>
    <row r="369" spans="1:5" x14ac:dyDescent="0.25">
      <c r="A369" s="1171"/>
      <c r="B369" s="1171"/>
      <c r="C369" s="1171"/>
      <c r="D369" s="1171"/>
      <c r="E369" s="1171"/>
    </row>
    <row r="370" spans="1:5" x14ac:dyDescent="0.25">
      <c r="A370" s="1171"/>
      <c r="B370" s="1171"/>
      <c r="C370" s="1171"/>
      <c r="D370" s="1171"/>
      <c r="E370" s="1171"/>
    </row>
    <row r="371" spans="1:5" x14ac:dyDescent="0.25">
      <c r="A371" s="1171"/>
      <c r="B371" s="1171"/>
      <c r="C371" s="1171"/>
      <c r="D371" s="1171"/>
      <c r="E371" s="1171"/>
    </row>
    <row r="372" spans="1:5" x14ac:dyDescent="0.25">
      <c r="A372" s="1171"/>
      <c r="B372" s="1171"/>
      <c r="C372" s="1171"/>
      <c r="D372" s="1171"/>
      <c r="E372" s="1171"/>
    </row>
    <row r="373" spans="1:5" x14ac:dyDescent="0.25">
      <c r="A373" s="1171"/>
      <c r="B373" s="1171"/>
      <c r="C373" s="1171"/>
      <c r="D373" s="1171"/>
      <c r="E373" s="1171"/>
    </row>
    <row r="374" spans="1:5" x14ac:dyDescent="0.25">
      <c r="A374" s="1171"/>
      <c r="B374" s="1171"/>
      <c r="C374" s="1171"/>
      <c r="D374" s="1171"/>
      <c r="E374" s="1171"/>
    </row>
    <row r="375" spans="1:5" x14ac:dyDescent="0.25">
      <c r="A375" s="1171"/>
      <c r="B375" s="1171"/>
      <c r="C375" s="1171"/>
      <c r="D375" s="1171"/>
      <c r="E375" s="1171"/>
    </row>
    <row r="376" spans="1:5" x14ac:dyDescent="0.25">
      <c r="A376" s="1171"/>
      <c r="B376" s="1171"/>
      <c r="C376" s="1171"/>
      <c r="D376" s="1171"/>
      <c r="E376" s="1171"/>
    </row>
    <row r="377" spans="1:5" x14ac:dyDescent="0.25">
      <c r="A377" s="1171"/>
      <c r="B377" s="1171"/>
      <c r="C377" s="1171"/>
      <c r="D377" s="1171"/>
      <c r="E377" s="1171"/>
    </row>
    <row r="378" spans="1:5" x14ac:dyDescent="0.25">
      <c r="A378" s="1171"/>
      <c r="B378" s="1171"/>
      <c r="C378" s="1171"/>
      <c r="D378" s="1171"/>
      <c r="E378" s="1171"/>
    </row>
    <row r="379" spans="1:5" x14ac:dyDescent="0.25">
      <c r="A379" s="1171"/>
      <c r="B379" s="1171"/>
      <c r="C379" s="1171"/>
      <c r="D379" s="1171"/>
      <c r="E379" s="1171"/>
    </row>
    <row r="380" spans="1:5" x14ac:dyDescent="0.25">
      <c r="A380" s="1171"/>
      <c r="B380" s="1171"/>
      <c r="C380" s="1171"/>
      <c r="D380" s="1171"/>
      <c r="E380" s="1171"/>
    </row>
    <row r="381" spans="1:5" x14ac:dyDescent="0.25">
      <c r="A381" s="1171"/>
      <c r="B381" s="1171"/>
      <c r="C381" s="1171"/>
      <c r="D381" s="1171"/>
      <c r="E381" s="1171"/>
    </row>
    <row r="382" spans="1:5" x14ac:dyDescent="0.25">
      <c r="A382" s="1171"/>
      <c r="B382" s="1171"/>
      <c r="C382" s="1171"/>
      <c r="D382" s="1171"/>
      <c r="E382" s="1171"/>
    </row>
    <row r="383" spans="1:5" x14ac:dyDescent="0.25">
      <c r="A383" s="1171"/>
      <c r="B383" s="1171"/>
      <c r="C383" s="1171"/>
      <c r="D383" s="1171"/>
      <c r="E383" s="1171"/>
    </row>
    <row r="384" spans="1:5" x14ac:dyDescent="0.25">
      <c r="A384" s="1171"/>
      <c r="B384" s="1171"/>
      <c r="C384" s="1171"/>
      <c r="D384" s="1171"/>
      <c r="E384" s="1171"/>
    </row>
    <row r="385" spans="1:5" x14ac:dyDescent="0.25">
      <c r="A385" s="1171"/>
      <c r="B385" s="1171"/>
      <c r="C385" s="1171"/>
      <c r="D385" s="1171"/>
      <c r="E385" s="1171"/>
    </row>
    <row r="386" spans="1:5" x14ac:dyDescent="0.25">
      <c r="A386" s="1171"/>
      <c r="B386" s="1171"/>
      <c r="C386" s="1171"/>
      <c r="D386" s="1171"/>
      <c r="E386" s="1171"/>
    </row>
    <row r="387" spans="1:5" x14ac:dyDescent="0.25">
      <c r="A387" s="1171"/>
      <c r="B387" s="1171"/>
      <c r="C387" s="1171"/>
      <c r="D387" s="1171"/>
      <c r="E387" s="1171"/>
    </row>
    <row r="388" spans="1:5" x14ac:dyDescent="0.25">
      <c r="A388" s="1171"/>
      <c r="B388" s="1171"/>
      <c r="C388" s="1171"/>
      <c r="D388" s="1171"/>
      <c r="E388" s="1171"/>
    </row>
    <row r="389" spans="1:5" x14ac:dyDescent="0.25">
      <c r="A389" s="1171"/>
      <c r="B389" s="1171"/>
      <c r="C389" s="1171"/>
      <c r="D389" s="1171"/>
      <c r="E389" s="1171"/>
    </row>
    <row r="390" spans="1:5" x14ac:dyDescent="0.25">
      <c r="A390" s="1171"/>
      <c r="B390" s="1171"/>
      <c r="C390" s="1171"/>
      <c r="D390" s="1171"/>
      <c r="E390" s="1171"/>
    </row>
    <row r="391" spans="1:5" x14ac:dyDescent="0.25">
      <c r="A391" s="1171"/>
      <c r="B391" s="1171"/>
      <c r="C391" s="1171"/>
      <c r="D391" s="1171"/>
      <c r="E391" s="1171"/>
    </row>
    <row r="392" spans="1:5" x14ac:dyDescent="0.25">
      <c r="A392" s="1171"/>
      <c r="B392" s="1171"/>
      <c r="C392" s="1171"/>
      <c r="D392" s="1171"/>
      <c r="E392" s="1171"/>
    </row>
    <row r="393" spans="1:5" x14ac:dyDescent="0.25">
      <c r="A393" s="1171"/>
      <c r="B393" s="1171"/>
      <c r="C393" s="1171"/>
      <c r="D393" s="1171"/>
      <c r="E393" s="1171"/>
    </row>
    <row r="394" spans="1:5" x14ac:dyDescent="0.25">
      <c r="A394" s="1171"/>
      <c r="B394" s="1171"/>
      <c r="C394" s="1171"/>
      <c r="D394" s="1171"/>
      <c r="E394" s="1171"/>
    </row>
    <row r="395" spans="1:5" x14ac:dyDescent="0.25">
      <c r="A395" s="1171"/>
      <c r="B395" s="1171"/>
      <c r="C395" s="1171"/>
      <c r="D395" s="1171"/>
      <c r="E395" s="1171"/>
    </row>
    <row r="396" spans="1:5" x14ac:dyDescent="0.25">
      <c r="A396" s="1171"/>
      <c r="B396" s="1171"/>
      <c r="C396" s="1171"/>
      <c r="D396" s="1171"/>
      <c r="E396" s="1171"/>
    </row>
    <row r="397" spans="1:5" x14ac:dyDescent="0.25">
      <c r="A397" s="1171"/>
      <c r="B397" s="1171"/>
      <c r="C397" s="1171"/>
      <c r="D397" s="1171"/>
      <c r="E397" s="1171"/>
    </row>
    <row r="398" spans="1:5" x14ac:dyDescent="0.25">
      <c r="A398" s="1171"/>
      <c r="B398" s="1171"/>
      <c r="C398" s="1171"/>
      <c r="D398" s="1171"/>
      <c r="E398" s="1171"/>
    </row>
    <row r="399" spans="1:5" x14ac:dyDescent="0.25">
      <c r="A399" s="1171"/>
      <c r="B399" s="1171"/>
      <c r="C399" s="1171"/>
      <c r="D399" s="1171"/>
      <c r="E399" s="1171"/>
    </row>
    <row r="400" spans="1:5" x14ac:dyDescent="0.25">
      <c r="A400" s="1171"/>
      <c r="B400" s="1171"/>
      <c r="C400" s="1171"/>
      <c r="D400" s="1171"/>
      <c r="E400" s="1171"/>
    </row>
    <row r="401" spans="1:5" x14ac:dyDescent="0.25">
      <c r="A401" s="1171"/>
      <c r="B401" s="1171"/>
      <c r="C401" s="1171"/>
      <c r="D401" s="1171"/>
      <c r="E401" s="1171"/>
    </row>
    <row r="402" spans="1:5" x14ac:dyDescent="0.25">
      <c r="A402" s="1171"/>
      <c r="B402" s="1171"/>
      <c r="C402" s="1171"/>
      <c r="D402" s="1171"/>
      <c r="E402" s="1171"/>
    </row>
    <row r="403" spans="1:5" x14ac:dyDescent="0.25">
      <c r="A403" s="1171"/>
      <c r="B403" s="1171"/>
      <c r="C403" s="1171"/>
      <c r="D403" s="1171"/>
      <c r="E403" s="1171"/>
    </row>
    <row r="404" spans="1:5" x14ac:dyDescent="0.25">
      <c r="A404" s="1171"/>
      <c r="B404" s="1171"/>
      <c r="C404" s="1171"/>
      <c r="D404" s="1171"/>
      <c r="E404" s="1171"/>
    </row>
    <row r="405" spans="1:5" x14ac:dyDescent="0.25">
      <c r="A405" s="1171"/>
      <c r="B405" s="1171"/>
      <c r="C405" s="1171"/>
      <c r="D405" s="1171"/>
      <c r="E405" s="1171"/>
    </row>
    <row r="406" spans="1:5" x14ac:dyDescent="0.25">
      <c r="A406" s="1171"/>
      <c r="B406" s="1171"/>
      <c r="C406" s="1171"/>
      <c r="D406" s="1171"/>
      <c r="E406" s="1171"/>
    </row>
    <row r="407" spans="1:5" x14ac:dyDescent="0.25">
      <c r="A407" s="1171"/>
      <c r="B407" s="1171"/>
      <c r="C407" s="1171"/>
      <c r="D407" s="1171"/>
      <c r="E407" s="1171"/>
    </row>
    <row r="408" spans="1:5" x14ac:dyDescent="0.25">
      <c r="A408" s="1171"/>
      <c r="B408" s="1171"/>
      <c r="C408" s="1171"/>
      <c r="D408" s="1171"/>
      <c r="E408" s="1171"/>
    </row>
    <row r="409" spans="1:5" x14ac:dyDescent="0.25">
      <c r="A409" s="1171"/>
      <c r="B409" s="1171"/>
      <c r="C409" s="1171"/>
      <c r="D409" s="1171"/>
      <c r="E409" s="1171"/>
    </row>
    <row r="410" spans="1:5" x14ac:dyDescent="0.25">
      <c r="A410" s="1171"/>
      <c r="B410" s="1171"/>
      <c r="C410" s="1171"/>
      <c r="D410" s="1171"/>
      <c r="E410" s="1171"/>
    </row>
    <row r="411" spans="1:5" x14ac:dyDescent="0.25">
      <c r="A411" s="1171"/>
      <c r="B411" s="1171"/>
      <c r="C411" s="1171"/>
      <c r="D411" s="1171"/>
      <c r="E411" s="1171"/>
    </row>
    <row r="412" spans="1:5" x14ac:dyDescent="0.25">
      <c r="A412" s="1171"/>
      <c r="B412" s="1171"/>
      <c r="C412" s="1171"/>
      <c r="D412" s="1171"/>
      <c r="E412" s="1171"/>
    </row>
    <row r="413" spans="1:5" x14ac:dyDescent="0.25">
      <c r="A413" s="1171"/>
      <c r="B413" s="1171"/>
      <c r="C413" s="1171"/>
      <c r="D413" s="1171"/>
      <c r="E413" s="1171"/>
    </row>
    <row r="414" spans="1:5" x14ac:dyDescent="0.25">
      <c r="A414" s="1171"/>
      <c r="B414" s="1171"/>
      <c r="C414" s="1171"/>
      <c r="D414" s="1171"/>
      <c r="E414" s="1171"/>
    </row>
    <row r="415" spans="1:5" x14ac:dyDescent="0.25">
      <c r="A415" s="1171"/>
      <c r="B415" s="1171"/>
      <c r="C415" s="1171"/>
      <c r="D415" s="1171"/>
      <c r="E415" s="1171"/>
    </row>
    <row r="416" spans="1:5" x14ac:dyDescent="0.25">
      <c r="A416" s="1171"/>
      <c r="B416" s="1171"/>
      <c r="C416" s="1171"/>
      <c r="D416" s="1171"/>
      <c r="E416" s="1171"/>
    </row>
    <row r="417" spans="1:5" x14ac:dyDescent="0.25">
      <c r="A417" s="1171"/>
      <c r="B417" s="1171"/>
      <c r="C417" s="1171"/>
      <c r="D417" s="1171"/>
      <c r="E417" s="1171"/>
    </row>
    <row r="418" spans="1:5" x14ac:dyDescent="0.25">
      <c r="A418" s="1171"/>
      <c r="B418" s="1171"/>
      <c r="C418" s="1171"/>
      <c r="D418" s="1171"/>
      <c r="E418" s="1171"/>
    </row>
    <row r="419" spans="1:5" x14ac:dyDescent="0.25">
      <c r="A419" s="1171"/>
      <c r="B419" s="1171"/>
      <c r="C419" s="1171"/>
      <c r="D419" s="1171"/>
      <c r="E419" s="1171"/>
    </row>
    <row r="420" spans="1:5" x14ac:dyDescent="0.25">
      <c r="A420" s="1171"/>
      <c r="B420" s="1171"/>
      <c r="C420" s="1171"/>
      <c r="D420" s="1171"/>
      <c r="E420" s="1171"/>
    </row>
    <row r="421" spans="1:5" x14ac:dyDescent="0.25">
      <c r="A421" s="1171"/>
      <c r="B421" s="1171"/>
      <c r="C421" s="1171"/>
      <c r="D421" s="1171"/>
      <c r="E421" s="1171"/>
    </row>
    <row r="422" spans="1:5" x14ac:dyDescent="0.25">
      <c r="A422" s="1171"/>
      <c r="B422" s="1171"/>
      <c r="C422" s="1171"/>
      <c r="D422" s="1171"/>
      <c r="E422" s="1171"/>
    </row>
    <row r="423" spans="1:5" x14ac:dyDescent="0.25">
      <c r="A423" s="1171"/>
      <c r="B423" s="1171"/>
      <c r="C423" s="1171"/>
      <c r="D423" s="1171"/>
      <c r="E423" s="1171"/>
    </row>
    <row r="424" spans="1:5" x14ac:dyDescent="0.25">
      <c r="A424" s="1171"/>
      <c r="B424" s="1171"/>
      <c r="C424" s="1171"/>
      <c r="D424" s="1171"/>
      <c r="E424" s="1171"/>
    </row>
    <row r="425" spans="1:5" x14ac:dyDescent="0.25">
      <c r="A425" s="1171"/>
      <c r="B425" s="1171"/>
      <c r="C425" s="1171"/>
      <c r="D425" s="1171"/>
      <c r="E425" s="1171"/>
    </row>
    <row r="426" spans="1:5" x14ac:dyDescent="0.25">
      <c r="A426" s="1171"/>
      <c r="B426" s="1171"/>
      <c r="C426" s="1171"/>
      <c r="D426" s="1171"/>
      <c r="E426" s="1171"/>
    </row>
    <row r="427" spans="1:5" x14ac:dyDescent="0.25">
      <c r="A427" s="1171"/>
      <c r="B427" s="1171"/>
      <c r="C427" s="1171"/>
      <c r="D427" s="1171"/>
      <c r="E427" s="1171"/>
    </row>
    <row r="428" spans="1:5" x14ac:dyDescent="0.25">
      <c r="A428" s="1171"/>
      <c r="B428" s="1171"/>
      <c r="C428" s="1171"/>
      <c r="D428" s="1171"/>
      <c r="E428" s="1171"/>
    </row>
    <row r="429" spans="1:5" x14ac:dyDescent="0.25">
      <c r="A429" s="1171"/>
      <c r="B429" s="1171"/>
      <c r="C429" s="1171"/>
      <c r="D429" s="1171"/>
      <c r="E429" s="1171"/>
    </row>
    <row r="430" spans="1:5" x14ac:dyDescent="0.25">
      <c r="A430" s="1171"/>
      <c r="B430" s="1171"/>
      <c r="C430" s="1171"/>
      <c r="D430" s="1171"/>
      <c r="E430" s="1171"/>
    </row>
    <row r="431" spans="1:5" x14ac:dyDescent="0.25">
      <c r="A431" s="1171"/>
      <c r="B431" s="1171"/>
      <c r="C431" s="1171"/>
      <c r="D431" s="1171"/>
      <c r="E431" s="1171"/>
    </row>
    <row r="432" spans="1:5" x14ac:dyDescent="0.25">
      <c r="A432" s="1171"/>
      <c r="B432" s="1171"/>
      <c r="C432" s="1171"/>
      <c r="D432" s="1171"/>
      <c r="E432" s="1171"/>
    </row>
    <row r="433" spans="1:5" x14ac:dyDescent="0.25">
      <c r="A433" s="1171"/>
      <c r="B433" s="1171"/>
      <c r="C433" s="1171"/>
      <c r="D433" s="1171"/>
      <c r="E433" s="1171"/>
    </row>
    <row r="434" spans="1:5" x14ac:dyDescent="0.25">
      <c r="A434" s="1171"/>
      <c r="B434" s="1171"/>
      <c r="C434" s="1171"/>
      <c r="D434" s="1171"/>
      <c r="E434" s="1171"/>
    </row>
    <row r="435" spans="1:5" x14ac:dyDescent="0.25">
      <c r="A435" s="1171"/>
      <c r="B435" s="1171"/>
      <c r="C435" s="1171"/>
      <c r="D435" s="1171"/>
      <c r="E435" s="1171"/>
    </row>
    <row r="436" spans="1:5" x14ac:dyDescent="0.25">
      <c r="A436" s="1171"/>
      <c r="B436" s="1171"/>
      <c r="C436" s="1171"/>
      <c r="D436" s="1171"/>
      <c r="E436" s="1171"/>
    </row>
    <row r="437" spans="1:5" x14ac:dyDescent="0.25">
      <c r="A437" s="1171"/>
      <c r="B437" s="1171"/>
      <c r="C437" s="1171"/>
      <c r="D437" s="1171"/>
      <c r="E437" s="1171"/>
    </row>
    <row r="438" spans="1:5" x14ac:dyDescent="0.25">
      <c r="A438" s="1171"/>
      <c r="B438" s="1171"/>
      <c r="C438" s="1171"/>
      <c r="D438" s="1171"/>
      <c r="E438" s="1171"/>
    </row>
    <row r="439" spans="1:5" x14ac:dyDescent="0.25">
      <c r="A439" s="1171"/>
      <c r="B439" s="1171"/>
      <c r="C439" s="1171"/>
      <c r="D439" s="1171"/>
      <c r="E439" s="1171"/>
    </row>
    <row r="440" spans="1:5" x14ac:dyDescent="0.25">
      <c r="A440" s="1171"/>
      <c r="B440" s="1171"/>
      <c r="C440" s="1171"/>
      <c r="D440" s="1171"/>
      <c r="E440" s="1171"/>
    </row>
    <row r="441" spans="1:5" x14ac:dyDescent="0.25">
      <c r="A441" s="1171"/>
      <c r="B441" s="1171"/>
      <c r="C441" s="1171"/>
      <c r="D441" s="1171"/>
      <c r="E441" s="1171"/>
    </row>
    <row r="442" spans="1:5" x14ac:dyDescent="0.25">
      <c r="A442" s="1171"/>
      <c r="B442" s="1171"/>
      <c r="C442" s="1171"/>
      <c r="D442" s="1171"/>
      <c r="E442" s="1171"/>
    </row>
    <row r="443" spans="1:5" x14ac:dyDescent="0.25">
      <c r="A443" s="1171"/>
      <c r="B443" s="1171"/>
      <c r="C443" s="1171"/>
      <c r="D443" s="1171"/>
      <c r="E443" s="1171"/>
    </row>
    <row r="444" spans="1:5" x14ac:dyDescent="0.25">
      <c r="A444" s="1171"/>
      <c r="B444" s="1171"/>
      <c r="C444" s="1171"/>
      <c r="D444" s="1171"/>
      <c r="E444" s="1171"/>
    </row>
    <row r="445" spans="1:5" x14ac:dyDescent="0.25">
      <c r="A445" s="1171"/>
      <c r="B445" s="1171"/>
      <c r="C445" s="1171"/>
      <c r="D445" s="1171"/>
      <c r="E445" s="1171"/>
    </row>
    <row r="446" spans="1:5" x14ac:dyDescent="0.25">
      <c r="A446" s="1171"/>
      <c r="B446" s="1171"/>
      <c r="C446" s="1171"/>
      <c r="D446" s="1171"/>
      <c r="E446" s="1171"/>
    </row>
    <row r="447" spans="1:5" x14ac:dyDescent="0.25">
      <c r="A447" s="1171"/>
      <c r="B447" s="1171"/>
      <c r="C447" s="1171"/>
      <c r="D447" s="1171"/>
      <c r="E447" s="1171"/>
    </row>
    <row r="448" spans="1:5" x14ac:dyDescent="0.25">
      <c r="A448" s="1171"/>
      <c r="B448" s="1171"/>
      <c r="C448" s="1171"/>
      <c r="D448" s="1171"/>
      <c r="E448" s="1171"/>
    </row>
    <row r="449" spans="1:5" x14ac:dyDescent="0.25">
      <c r="A449" s="1171"/>
      <c r="B449" s="1171"/>
      <c r="C449" s="1171"/>
      <c r="D449" s="1171"/>
      <c r="E449" s="1171"/>
    </row>
    <row r="450" spans="1:5" x14ac:dyDescent="0.25">
      <c r="A450" s="1171"/>
      <c r="B450" s="1171"/>
      <c r="C450" s="1171"/>
      <c r="D450" s="1171"/>
      <c r="E450" s="1171"/>
    </row>
    <row r="451" spans="1:5" x14ac:dyDescent="0.25">
      <c r="A451" s="1171"/>
      <c r="B451" s="1171"/>
      <c r="C451" s="1171"/>
      <c r="D451" s="1171"/>
      <c r="E451" s="1171"/>
    </row>
    <row r="452" spans="1:5" x14ac:dyDescent="0.25">
      <c r="A452" s="1171"/>
      <c r="B452" s="1171"/>
      <c r="C452" s="1171"/>
      <c r="D452" s="1171"/>
      <c r="E452" s="1171"/>
    </row>
    <row r="453" spans="1:5" x14ac:dyDescent="0.25">
      <c r="A453" s="1171"/>
      <c r="B453" s="1171"/>
      <c r="C453" s="1171"/>
      <c r="D453" s="1171"/>
      <c r="E453" s="1171"/>
    </row>
    <row r="454" spans="1:5" x14ac:dyDescent="0.25">
      <c r="A454" s="1171"/>
      <c r="B454" s="1171"/>
      <c r="C454" s="1171"/>
      <c r="D454" s="1171"/>
      <c r="E454" s="1171"/>
    </row>
    <row r="455" spans="1:5" x14ac:dyDescent="0.25">
      <c r="A455" s="1171"/>
      <c r="B455" s="1171"/>
      <c r="C455" s="1171"/>
      <c r="D455" s="1171"/>
      <c r="E455" s="1171"/>
    </row>
    <row r="456" spans="1:5" x14ac:dyDescent="0.25">
      <c r="A456" s="1171"/>
      <c r="B456" s="1171"/>
      <c r="C456" s="1171"/>
      <c r="D456" s="1171"/>
      <c r="E456" s="1171"/>
    </row>
    <row r="457" spans="1:5" x14ac:dyDescent="0.25">
      <c r="A457" s="1171"/>
      <c r="B457" s="1171"/>
      <c r="C457" s="1171"/>
      <c r="D457" s="1171"/>
      <c r="E457" s="1171"/>
    </row>
    <row r="458" spans="1:5" x14ac:dyDescent="0.25">
      <c r="A458" s="1171"/>
      <c r="B458" s="1171"/>
      <c r="C458" s="1171"/>
      <c r="D458" s="1171"/>
      <c r="E458" s="1171"/>
    </row>
    <row r="459" spans="1:5" x14ac:dyDescent="0.25">
      <c r="A459" s="1171"/>
      <c r="B459" s="1171"/>
      <c r="C459" s="1171"/>
      <c r="D459" s="1171"/>
      <c r="E459" s="1171"/>
    </row>
    <row r="460" spans="1:5" x14ac:dyDescent="0.25">
      <c r="A460" s="1171"/>
      <c r="B460" s="1171"/>
      <c r="C460" s="1171"/>
      <c r="D460" s="1171"/>
      <c r="E460" s="1171"/>
    </row>
    <row r="461" spans="1:5" x14ac:dyDescent="0.25">
      <c r="A461" s="1171"/>
      <c r="B461" s="1171"/>
      <c r="C461" s="1171"/>
      <c r="D461" s="1171"/>
      <c r="E461" s="1171"/>
    </row>
    <row r="462" spans="1:5" x14ac:dyDescent="0.25">
      <c r="A462" s="1171"/>
      <c r="B462" s="1171"/>
      <c r="C462" s="1171"/>
      <c r="D462" s="1171"/>
      <c r="E462" s="1171"/>
    </row>
    <row r="463" spans="1:5" x14ac:dyDescent="0.25">
      <c r="A463" s="1171"/>
      <c r="B463" s="1171"/>
      <c r="C463" s="1171"/>
      <c r="D463" s="1171"/>
      <c r="E463" s="1171"/>
    </row>
    <row r="464" spans="1:5" x14ac:dyDescent="0.25">
      <c r="A464" s="1171"/>
      <c r="B464" s="1171"/>
      <c r="C464" s="1171"/>
      <c r="D464" s="1171"/>
      <c r="E464" s="1171"/>
    </row>
    <row r="465" spans="1:5" x14ac:dyDescent="0.25">
      <c r="A465" s="1171"/>
      <c r="B465" s="1171"/>
      <c r="C465" s="1171"/>
      <c r="D465" s="1171"/>
      <c r="E465" s="1171"/>
    </row>
    <row r="466" spans="1:5" x14ac:dyDescent="0.25">
      <c r="A466" s="1171"/>
      <c r="B466" s="1171"/>
      <c r="C466" s="1171"/>
      <c r="D466" s="1171"/>
      <c r="E466" s="1171"/>
    </row>
    <row r="467" spans="1:5" x14ac:dyDescent="0.25">
      <c r="A467" s="1171"/>
      <c r="B467" s="1171"/>
      <c r="C467" s="1171"/>
      <c r="D467" s="1171"/>
      <c r="E467" s="1171"/>
    </row>
    <row r="468" spans="1:5" x14ac:dyDescent="0.25">
      <c r="A468" s="1171"/>
      <c r="B468" s="1171"/>
      <c r="C468" s="1171"/>
      <c r="D468" s="1171"/>
      <c r="E468" s="1171"/>
    </row>
    <row r="469" spans="1:5" x14ac:dyDescent="0.25">
      <c r="A469" s="1171"/>
      <c r="B469" s="1171"/>
      <c r="C469" s="1171"/>
      <c r="D469" s="1171"/>
      <c r="E469" s="1171"/>
    </row>
    <row r="470" spans="1:5" x14ac:dyDescent="0.25">
      <c r="A470" s="1171"/>
      <c r="B470" s="1171"/>
      <c r="C470" s="1171"/>
      <c r="D470" s="1171"/>
      <c r="E470" s="1171"/>
    </row>
    <row r="471" spans="1:5" x14ac:dyDescent="0.25">
      <c r="A471" s="1171"/>
      <c r="B471" s="1171"/>
      <c r="C471" s="1171"/>
      <c r="D471" s="1171"/>
      <c r="E471" s="1171"/>
    </row>
    <row r="472" spans="1:5" x14ac:dyDescent="0.25">
      <c r="A472" s="1171"/>
      <c r="B472" s="1171"/>
      <c r="C472" s="1171"/>
      <c r="D472" s="1171"/>
      <c r="E472" s="1171"/>
    </row>
    <row r="473" spans="1:5" x14ac:dyDescent="0.25">
      <c r="A473" s="1171"/>
      <c r="B473" s="1171"/>
      <c r="C473" s="1171"/>
      <c r="D473" s="1171"/>
      <c r="E473" s="1171"/>
    </row>
    <row r="474" spans="1:5" x14ac:dyDescent="0.25">
      <c r="A474" s="1171"/>
      <c r="B474" s="1171"/>
      <c r="C474" s="1171"/>
      <c r="D474" s="1171"/>
      <c r="E474" s="1171"/>
    </row>
    <row r="475" spans="1:5" x14ac:dyDescent="0.25">
      <c r="A475" s="1171"/>
      <c r="B475" s="1171"/>
      <c r="C475" s="1171"/>
      <c r="D475" s="1171"/>
      <c r="E475" s="1171"/>
    </row>
    <row r="476" spans="1:5" x14ac:dyDescent="0.25">
      <c r="A476" s="1171"/>
      <c r="B476" s="1171"/>
      <c r="C476" s="1171"/>
      <c r="D476" s="1171"/>
      <c r="E476" s="1171"/>
    </row>
    <row r="477" spans="1:5" x14ac:dyDescent="0.25">
      <c r="A477" s="1171"/>
      <c r="B477" s="1171"/>
      <c r="C477" s="1171"/>
      <c r="D477" s="1171"/>
      <c r="E477" s="1171"/>
    </row>
    <row r="478" spans="1:5" x14ac:dyDescent="0.25">
      <c r="A478" s="1171"/>
      <c r="B478" s="1171"/>
      <c r="C478" s="1171"/>
      <c r="D478" s="1171"/>
      <c r="E478" s="1171"/>
    </row>
    <row r="479" spans="1:5" x14ac:dyDescent="0.25">
      <c r="A479" s="1171"/>
      <c r="B479" s="1171"/>
      <c r="C479" s="1171"/>
      <c r="D479" s="1171"/>
      <c r="E479" s="1171"/>
    </row>
    <row r="480" spans="1:5" x14ac:dyDescent="0.25">
      <c r="A480" s="1171"/>
      <c r="B480" s="1171"/>
      <c r="C480" s="1171"/>
      <c r="D480" s="1171"/>
      <c r="E480" s="1171"/>
    </row>
    <row r="481" spans="1:5" x14ac:dyDescent="0.25">
      <c r="A481" s="1171"/>
      <c r="B481" s="1171"/>
      <c r="C481" s="1171"/>
      <c r="D481" s="1171"/>
      <c r="E481" s="1171"/>
    </row>
    <row r="482" spans="1:5" x14ac:dyDescent="0.25">
      <c r="A482" s="1171"/>
      <c r="B482" s="1171"/>
      <c r="C482" s="1171"/>
      <c r="D482" s="1171"/>
      <c r="E482" s="1171"/>
    </row>
    <row r="483" spans="1:5" x14ac:dyDescent="0.25">
      <c r="A483" s="1171"/>
      <c r="B483" s="1171"/>
      <c r="C483" s="1171"/>
      <c r="D483" s="1171"/>
      <c r="E483" s="1171"/>
    </row>
    <row r="484" spans="1:5" x14ac:dyDescent="0.25">
      <c r="A484" s="1171"/>
      <c r="B484" s="1171"/>
      <c r="C484" s="1171"/>
      <c r="D484" s="1171"/>
      <c r="E484" s="1171"/>
    </row>
    <row r="485" spans="1:5" x14ac:dyDescent="0.25">
      <c r="A485" s="1171"/>
      <c r="B485" s="1171"/>
      <c r="C485" s="1171"/>
      <c r="D485" s="1171"/>
      <c r="E485" s="1171"/>
    </row>
    <row r="486" spans="1:5" x14ac:dyDescent="0.25">
      <c r="A486" s="1171"/>
      <c r="B486" s="1171"/>
      <c r="C486" s="1171"/>
      <c r="D486" s="1171"/>
      <c r="E486" s="1171"/>
    </row>
    <row r="487" spans="1:5" x14ac:dyDescent="0.25">
      <c r="A487" s="1171"/>
      <c r="B487" s="1171"/>
      <c r="C487" s="1171"/>
      <c r="D487" s="1171"/>
      <c r="E487" s="1171"/>
    </row>
    <row r="488" spans="1:5" x14ac:dyDescent="0.25">
      <c r="A488" s="1171"/>
      <c r="B488" s="1171"/>
      <c r="C488" s="1171"/>
      <c r="D488" s="1171"/>
      <c r="E488" s="1171"/>
    </row>
    <row r="489" spans="1:5" x14ac:dyDescent="0.25">
      <c r="A489" s="1171"/>
      <c r="B489" s="1171"/>
      <c r="C489" s="1171"/>
      <c r="D489" s="1171"/>
      <c r="E489" s="1171"/>
    </row>
    <row r="490" spans="1:5" x14ac:dyDescent="0.25">
      <c r="A490" s="1171"/>
      <c r="B490" s="1171"/>
      <c r="C490" s="1171"/>
      <c r="D490" s="1171"/>
      <c r="E490" s="1171"/>
    </row>
    <row r="491" spans="1:5" x14ac:dyDescent="0.25">
      <c r="A491" s="1171"/>
      <c r="B491" s="1171"/>
      <c r="C491" s="1171"/>
      <c r="D491" s="1171"/>
      <c r="E491" s="1171"/>
    </row>
    <row r="492" spans="1:5" x14ac:dyDescent="0.25">
      <c r="A492" s="1171"/>
      <c r="B492" s="1171"/>
      <c r="C492" s="1171"/>
      <c r="D492" s="1171"/>
      <c r="E492" s="1171"/>
    </row>
    <row r="493" spans="1:5" x14ac:dyDescent="0.25">
      <c r="A493" s="1171"/>
      <c r="B493" s="1171"/>
      <c r="C493" s="1171"/>
      <c r="D493" s="1171"/>
      <c r="E493" s="1171"/>
    </row>
    <row r="494" spans="1:5" x14ac:dyDescent="0.25">
      <c r="A494" s="1171"/>
      <c r="B494" s="1171"/>
      <c r="C494" s="1171"/>
      <c r="D494" s="1171"/>
      <c r="E494" s="1171"/>
    </row>
    <row r="495" spans="1:5" x14ac:dyDescent="0.25">
      <c r="A495" s="1171"/>
      <c r="B495" s="1171"/>
      <c r="C495" s="1171"/>
      <c r="D495" s="1171"/>
      <c r="E495" s="1171"/>
    </row>
    <row r="496" spans="1:5" x14ac:dyDescent="0.25">
      <c r="A496" s="1171"/>
      <c r="B496" s="1171"/>
      <c r="C496" s="1171"/>
      <c r="D496" s="1171"/>
      <c r="E496" s="1171"/>
    </row>
    <row r="497" spans="1:5" x14ac:dyDescent="0.25">
      <c r="A497" s="1171"/>
      <c r="B497" s="1171"/>
      <c r="C497" s="1171"/>
      <c r="D497" s="1171"/>
      <c r="E497" s="1171"/>
    </row>
    <row r="498" spans="1:5" x14ac:dyDescent="0.25">
      <c r="A498" s="1171"/>
      <c r="B498" s="1171"/>
      <c r="C498" s="1171"/>
      <c r="D498" s="1171"/>
      <c r="E498" s="1171"/>
    </row>
    <row r="499" spans="1:5" x14ac:dyDescent="0.25">
      <c r="A499" s="1171"/>
      <c r="B499" s="1171"/>
      <c r="C499" s="1171"/>
      <c r="D499" s="1171"/>
      <c r="E499" s="1171"/>
    </row>
    <row r="500" spans="1:5" x14ac:dyDescent="0.25">
      <c r="A500" s="1171"/>
      <c r="B500" s="1171"/>
      <c r="C500" s="1171"/>
      <c r="D500" s="1171"/>
      <c r="E500" s="1171"/>
    </row>
    <row r="501" spans="1:5" x14ac:dyDescent="0.25">
      <c r="A501" s="1171"/>
      <c r="B501" s="1171"/>
      <c r="C501" s="1171"/>
      <c r="D501" s="1171"/>
      <c r="E501" s="1171"/>
    </row>
    <row r="502" spans="1:5" x14ac:dyDescent="0.25">
      <c r="A502" s="1171"/>
      <c r="B502" s="1171"/>
      <c r="C502" s="1171"/>
      <c r="D502" s="1171"/>
      <c r="E502" s="1171"/>
    </row>
    <row r="503" spans="1:5" x14ac:dyDescent="0.25">
      <c r="A503" s="1171"/>
      <c r="B503" s="1171"/>
      <c r="C503" s="1171"/>
      <c r="D503" s="1171"/>
      <c r="E503" s="1171"/>
    </row>
    <row r="504" spans="1:5" x14ac:dyDescent="0.25">
      <c r="A504" s="1171"/>
      <c r="B504" s="1171"/>
      <c r="C504" s="1171"/>
      <c r="D504" s="1171"/>
      <c r="E504" s="1171"/>
    </row>
    <row r="505" spans="1:5" x14ac:dyDescent="0.25">
      <c r="A505" s="1171"/>
      <c r="B505" s="1171"/>
      <c r="C505" s="1171"/>
      <c r="D505" s="1171"/>
      <c r="E505" s="1171"/>
    </row>
    <row r="506" spans="1:5" x14ac:dyDescent="0.25">
      <c r="A506" s="1171"/>
      <c r="B506" s="1171"/>
      <c r="C506" s="1171"/>
      <c r="D506" s="1171"/>
      <c r="E506" s="1171"/>
    </row>
    <row r="507" spans="1:5" x14ac:dyDescent="0.25">
      <c r="A507" s="1171"/>
      <c r="B507" s="1171"/>
      <c r="C507" s="1171"/>
      <c r="D507" s="1171"/>
      <c r="E507" s="1171"/>
    </row>
    <row r="508" spans="1:5" x14ac:dyDescent="0.25">
      <c r="A508" s="1171"/>
      <c r="B508" s="1171"/>
      <c r="C508" s="1171"/>
      <c r="D508" s="1171"/>
      <c r="E508" s="1171"/>
    </row>
    <row r="509" spans="1:5" x14ac:dyDescent="0.25">
      <c r="A509" s="1171"/>
      <c r="B509" s="1171"/>
      <c r="C509" s="1171"/>
      <c r="D509" s="1171"/>
      <c r="E509" s="1171"/>
    </row>
    <row r="510" spans="1:5" x14ac:dyDescent="0.25">
      <c r="A510" s="1171"/>
      <c r="B510" s="1171"/>
      <c r="C510" s="1171"/>
      <c r="D510" s="1171"/>
      <c r="E510" s="1171"/>
    </row>
    <row r="511" spans="1:5" x14ac:dyDescent="0.25">
      <c r="A511" s="1171"/>
      <c r="B511" s="1171"/>
      <c r="C511" s="1171"/>
      <c r="D511" s="1171"/>
      <c r="E511" s="1171"/>
    </row>
    <row r="512" spans="1:5" x14ac:dyDescent="0.25">
      <c r="A512" s="1171"/>
      <c r="B512" s="1171"/>
      <c r="C512" s="1171"/>
      <c r="D512" s="1171"/>
      <c r="E512" s="1171"/>
    </row>
    <row r="513" spans="1:5" x14ac:dyDescent="0.25">
      <c r="A513" s="1171"/>
      <c r="B513" s="1171"/>
      <c r="C513" s="1171"/>
      <c r="D513" s="1171"/>
      <c r="E513" s="1171"/>
    </row>
    <row r="514" spans="1:5" x14ac:dyDescent="0.25">
      <c r="A514" s="1171"/>
      <c r="B514" s="1171"/>
      <c r="C514" s="1171"/>
      <c r="D514" s="1171"/>
      <c r="E514" s="1171"/>
    </row>
    <row r="515" spans="1:5" x14ac:dyDescent="0.25">
      <c r="A515" s="1171"/>
      <c r="B515" s="1171"/>
      <c r="C515" s="1171"/>
      <c r="D515" s="1171"/>
      <c r="E515" s="1171"/>
    </row>
    <row r="516" spans="1:5" x14ac:dyDescent="0.25">
      <c r="A516" s="1171"/>
      <c r="B516" s="1171"/>
      <c r="C516" s="1171"/>
      <c r="D516" s="1171"/>
      <c r="E516" s="1171"/>
    </row>
    <row r="517" spans="1:5" x14ac:dyDescent="0.25">
      <c r="A517" s="1171"/>
      <c r="B517" s="1171"/>
      <c r="C517" s="1171"/>
      <c r="D517" s="1171"/>
      <c r="E517" s="1171"/>
    </row>
    <row r="518" spans="1:5" x14ac:dyDescent="0.25">
      <c r="A518" s="1171"/>
      <c r="B518" s="1171"/>
      <c r="C518" s="1171"/>
      <c r="D518" s="1171"/>
      <c r="E518" s="1171"/>
    </row>
    <row r="519" spans="1:5" x14ac:dyDescent="0.25">
      <c r="A519" s="1171"/>
      <c r="B519" s="1171"/>
      <c r="C519" s="1171"/>
      <c r="D519" s="1171"/>
      <c r="E519" s="1171"/>
    </row>
    <row r="520" spans="1:5" x14ac:dyDescent="0.25">
      <c r="A520" s="1171"/>
      <c r="B520" s="1171"/>
      <c r="C520" s="1171"/>
      <c r="D520" s="1171"/>
      <c r="E520" s="1171"/>
    </row>
    <row r="521" spans="1:5" x14ac:dyDescent="0.25">
      <c r="A521" s="1171"/>
      <c r="B521" s="1171"/>
      <c r="C521" s="1171"/>
      <c r="D521" s="1171"/>
      <c r="E521" s="1171"/>
    </row>
    <row r="522" spans="1:5" x14ac:dyDescent="0.25">
      <c r="A522" s="1171"/>
      <c r="B522" s="1171"/>
      <c r="C522" s="1171"/>
      <c r="D522" s="1171"/>
      <c r="E522" s="1171"/>
    </row>
    <row r="523" spans="1:5" x14ac:dyDescent="0.25">
      <c r="A523" s="1171"/>
      <c r="B523" s="1171"/>
      <c r="C523" s="1171"/>
      <c r="D523" s="1171"/>
      <c r="E523" s="1171"/>
    </row>
    <row r="524" spans="1:5" x14ac:dyDescent="0.25">
      <c r="A524" s="1171"/>
      <c r="B524" s="1171"/>
      <c r="C524" s="1171"/>
      <c r="D524" s="1171"/>
      <c r="E524" s="1171"/>
    </row>
    <row r="525" spans="1:5" x14ac:dyDescent="0.25">
      <c r="A525" s="1171"/>
      <c r="B525" s="1171"/>
      <c r="C525" s="1171"/>
      <c r="D525" s="1171"/>
      <c r="E525" s="1171"/>
    </row>
    <row r="526" spans="1:5" x14ac:dyDescent="0.25">
      <c r="A526" s="1171"/>
      <c r="B526" s="1171"/>
      <c r="C526" s="1171"/>
      <c r="D526" s="1171"/>
      <c r="E526" s="1171"/>
    </row>
    <row r="527" spans="1:5" x14ac:dyDescent="0.25">
      <c r="A527" s="1171"/>
      <c r="B527" s="1171"/>
      <c r="C527" s="1171"/>
      <c r="D527" s="1171"/>
      <c r="E527" s="1171"/>
    </row>
    <row r="528" spans="1:5" x14ac:dyDescent="0.25">
      <c r="A528" s="1171"/>
      <c r="B528" s="1171"/>
      <c r="C528" s="1171"/>
      <c r="D528" s="1171"/>
      <c r="E528" s="1171"/>
    </row>
    <row r="529" spans="1:5" x14ac:dyDescent="0.25">
      <c r="A529" s="1171"/>
      <c r="B529" s="1171"/>
      <c r="C529" s="1171"/>
      <c r="D529" s="1171"/>
      <c r="E529" s="1171"/>
    </row>
    <row r="530" spans="1:5" x14ac:dyDescent="0.25">
      <c r="A530" s="1171"/>
      <c r="B530" s="1171"/>
      <c r="C530" s="1171"/>
      <c r="D530" s="1171"/>
      <c r="E530" s="1171"/>
    </row>
    <row r="531" spans="1:5" x14ac:dyDescent="0.25">
      <c r="A531" s="1171"/>
      <c r="B531" s="1171"/>
      <c r="C531" s="1171"/>
      <c r="D531" s="1171"/>
      <c r="E531" s="1171"/>
    </row>
    <row r="532" spans="1:5" x14ac:dyDescent="0.25">
      <c r="A532" s="1171"/>
      <c r="B532" s="1171"/>
      <c r="C532" s="1171"/>
      <c r="D532" s="1171"/>
      <c r="E532" s="1171"/>
    </row>
    <row r="533" spans="1:5" x14ac:dyDescent="0.25">
      <c r="A533" s="1171"/>
      <c r="B533" s="1171"/>
      <c r="C533" s="1171"/>
      <c r="D533" s="1171"/>
      <c r="E533" s="1171"/>
    </row>
    <row r="534" spans="1:5" x14ac:dyDescent="0.25">
      <c r="A534" s="1171"/>
      <c r="B534" s="1171"/>
      <c r="C534" s="1171"/>
      <c r="D534" s="1171"/>
      <c r="E534" s="1171"/>
    </row>
    <row r="535" spans="1:5" x14ac:dyDescent="0.25">
      <c r="A535" s="1171"/>
      <c r="B535" s="1171"/>
      <c r="C535" s="1171"/>
      <c r="D535" s="1171"/>
      <c r="E535" s="1171"/>
    </row>
    <row r="536" spans="1:5" x14ac:dyDescent="0.25">
      <c r="A536" s="1171"/>
      <c r="B536" s="1171"/>
      <c r="C536" s="1171"/>
      <c r="D536" s="1171"/>
      <c r="E536" s="1171"/>
    </row>
    <row r="537" spans="1:5" x14ac:dyDescent="0.25">
      <c r="A537" s="1171"/>
      <c r="B537" s="1171"/>
      <c r="C537" s="1171"/>
      <c r="D537" s="1171"/>
      <c r="E537" s="1171"/>
    </row>
    <row r="538" spans="1:5" x14ac:dyDescent="0.25">
      <c r="A538" s="1171"/>
      <c r="B538" s="1171"/>
      <c r="C538" s="1171"/>
      <c r="D538" s="1171"/>
      <c r="E538" s="1171"/>
    </row>
    <row r="539" spans="1:5" x14ac:dyDescent="0.25">
      <c r="A539" s="1171"/>
      <c r="B539" s="1171"/>
      <c r="C539" s="1171"/>
      <c r="D539" s="1171"/>
      <c r="E539" s="1171"/>
    </row>
    <row r="540" spans="1:5" x14ac:dyDescent="0.25">
      <c r="A540" s="1171"/>
      <c r="B540" s="1171"/>
      <c r="C540" s="1171"/>
      <c r="D540" s="1171"/>
      <c r="E540" s="1171"/>
    </row>
    <row r="541" spans="1:5" x14ac:dyDescent="0.25">
      <c r="A541" s="1171"/>
      <c r="B541" s="1171"/>
      <c r="C541" s="1171"/>
      <c r="D541" s="1171"/>
      <c r="E541" s="1171"/>
    </row>
    <row r="542" spans="1:5" x14ac:dyDescent="0.25">
      <c r="A542" s="1171"/>
      <c r="B542" s="1171"/>
      <c r="C542" s="1171"/>
      <c r="D542" s="1171"/>
      <c r="E542" s="1171"/>
    </row>
    <row r="543" spans="1:5" x14ac:dyDescent="0.25">
      <c r="A543" s="1171"/>
      <c r="B543" s="1171"/>
      <c r="C543" s="1171"/>
      <c r="D543" s="1171"/>
      <c r="E543" s="1171"/>
    </row>
    <row r="544" spans="1:5" x14ac:dyDescent="0.25">
      <c r="A544" s="1171"/>
      <c r="B544" s="1171"/>
      <c r="C544" s="1171"/>
      <c r="D544" s="1171"/>
      <c r="E544" s="1171"/>
    </row>
    <row r="545" spans="1:5" x14ac:dyDescent="0.25">
      <c r="A545" s="1171"/>
      <c r="B545" s="1171"/>
      <c r="C545" s="1171"/>
      <c r="D545" s="1171"/>
      <c r="E545" s="1171"/>
    </row>
    <row r="546" spans="1:5" x14ac:dyDescent="0.25">
      <c r="A546" s="1171"/>
      <c r="B546" s="1171"/>
      <c r="C546" s="1171"/>
      <c r="D546" s="1171"/>
      <c r="E546" s="1171"/>
    </row>
    <row r="547" spans="1:5" x14ac:dyDescent="0.25">
      <c r="A547" s="1171"/>
      <c r="B547" s="1171"/>
      <c r="C547" s="1171"/>
      <c r="D547" s="1171"/>
      <c r="E547" s="1171"/>
    </row>
    <row r="548" spans="1:5" x14ac:dyDescent="0.25">
      <c r="A548" s="1171"/>
      <c r="B548" s="1171"/>
      <c r="C548" s="1171"/>
      <c r="D548" s="1171"/>
      <c r="E548" s="1171"/>
    </row>
    <row r="549" spans="1:5" x14ac:dyDescent="0.25">
      <c r="A549" s="1171"/>
      <c r="B549" s="1171"/>
      <c r="C549" s="1171"/>
      <c r="D549" s="1171"/>
      <c r="E549" s="1171"/>
    </row>
    <row r="550" spans="1:5" x14ac:dyDescent="0.25">
      <c r="A550" s="1171"/>
      <c r="B550" s="1171"/>
      <c r="C550" s="1171"/>
      <c r="D550" s="1171"/>
      <c r="E550" s="1171"/>
    </row>
    <row r="551" spans="1:5" x14ac:dyDescent="0.25">
      <c r="A551" s="1171"/>
      <c r="B551" s="1171"/>
      <c r="C551" s="1171"/>
      <c r="D551" s="1171"/>
      <c r="E551" s="1171"/>
    </row>
    <row r="552" spans="1:5" x14ac:dyDescent="0.25">
      <c r="A552" s="1171"/>
      <c r="B552" s="1171"/>
      <c r="C552" s="1171"/>
      <c r="D552" s="1171"/>
      <c r="E552" s="1171"/>
    </row>
    <row r="553" spans="1:5" x14ac:dyDescent="0.25">
      <c r="A553" s="1171"/>
      <c r="B553" s="1171"/>
      <c r="C553" s="1171"/>
      <c r="D553" s="1171"/>
      <c r="E553" s="1171"/>
    </row>
    <row r="554" spans="1:5" x14ac:dyDescent="0.25">
      <c r="A554" s="1171"/>
      <c r="B554" s="1171"/>
      <c r="C554" s="1171"/>
      <c r="D554" s="1171"/>
      <c r="E554" s="1171"/>
    </row>
    <row r="555" spans="1:5" x14ac:dyDescent="0.25">
      <c r="A555" s="1171"/>
      <c r="B555" s="1171"/>
      <c r="C555" s="1171"/>
      <c r="D555" s="1171"/>
      <c r="E555" s="1171"/>
    </row>
    <row r="556" spans="1:5" x14ac:dyDescent="0.25">
      <c r="A556" s="1171"/>
      <c r="B556" s="1171"/>
      <c r="C556" s="1171"/>
      <c r="D556" s="1171"/>
      <c r="E556" s="1171"/>
    </row>
    <row r="557" spans="1:5" x14ac:dyDescent="0.25">
      <c r="A557" s="1171"/>
      <c r="B557" s="1171"/>
      <c r="C557" s="1171"/>
      <c r="D557" s="1171"/>
      <c r="E557" s="1171"/>
    </row>
    <row r="558" spans="1:5" x14ac:dyDescent="0.25">
      <c r="A558" s="1171"/>
      <c r="B558" s="1171"/>
      <c r="C558" s="1171"/>
      <c r="D558" s="1171"/>
      <c r="E558" s="1171"/>
    </row>
    <row r="559" spans="1:5" x14ac:dyDescent="0.25">
      <c r="A559" s="1171"/>
      <c r="B559" s="1171"/>
      <c r="C559" s="1171"/>
      <c r="D559" s="1171"/>
      <c r="E559" s="1171"/>
    </row>
    <row r="560" spans="1:5" x14ac:dyDescent="0.25">
      <c r="A560" s="1171"/>
      <c r="B560" s="1171"/>
      <c r="C560" s="1171"/>
      <c r="D560" s="1171"/>
      <c r="E560" s="1171"/>
    </row>
    <row r="561" spans="1:5" x14ac:dyDescent="0.25">
      <c r="A561" s="1171"/>
      <c r="B561" s="1171"/>
      <c r="C561" s="1171"/>
      <c r="D561" s="1171"/>
      <c r="E561" s="1171"/>
    </row>
    <row r="562" spans="1:5" x14ac:dyDescent="0.25">
      <c r="A562" s="1171"/>
      <c r="B562" s="1171"/>
      <c r="C562" s="1171"/>
      <c r="D562" s="1171"/>
      <c r="E562" s="1171"/>
    </row>
    <row r="563" spans="1:5" x14ac:dyDescent="0.25">
      <c r="A563" s="1171"/>
      <c r="B563" s="1171"/>
      <c r="C563" s="1171"/>
      <c r="D563" s="1171"/>
      <c r="E563" s="1171"/>
    </row>
    <row r="564" spans="1:5" x14ac:dyDescent="0.25">
      <c r="A564" s="1171"/>
      <c r="B564" s="1171"/>
      <c r="C564" s="1171"/>
      <c r="D564" s="1171"/>
      <c r="E564" s="1171"/>
    </row>
    <row r="565" spans="1:5" x14ac:dyDescent="0.25">
      <c r="A565" s="1171"/>
      <c r="B565" s="1171"/>
      <c r="C565" s="1171"/>
      <c r="D565" s="1171"/>
      <c r="E565" s="1171"/>
    </row>
    <row r="566" spans="1:5" x14ac:dyDescent="0.25">
      <c r="A566" s="1171"/>
      <c r="B566" s="1171"/>
      <c r="C566" s="1171"/>
      <c r="D566" s="1171"/>
      <c r="E566" s="1171"/>
    </row>
    <row r="567" spans="1:5" x14ac:dyDescent="0.25">
      <c r="A567" s="1171"/>
      <c r="B567" s="1171"/>
      <c r="C567" s="1171"/>
      <c r="D567" s="1171"/>
      <c r="E567" s="1171"/>
    </row>
    <row r="568" spans="1:5" x14ac:dyDescent="0.25">
      <c r="A568" s="1171"/>
      <c r="B568" s="1171"/>
      <c r="C568" s="1171"/>
      <c r="D568" s="1171"/>
      <c r="E568" s="1171"/>
    </row>
    <row r="569" spans="1:5" x14ac:dyDescent="0.25">
      <c r="A569" s="1171"/>
      <c r="B569" s="1171"/>
      <c r="C569" s="1171"/>
      <c r="D569" s="1171"/>
      <c r="E569" s="1171"/>
    </row>
    <row r="570" spans="1:5" x14ac:dyDescent="0.25">
      <c r="A570" s="1171"/>
      <c r="B570" s="1171"/>
      <c r="C570" s="1171"/>
      <c r="D570" s="1171"/>
      <c r="E570" s="1171"/>
    </row>
    <row r="571" spans="1:5" x14ac:dyDescent="0.25">
      <c r="A571" s="1171"/>
      <c r="B571" s="1171"/>
      <c r="C571" s="1171"/>
      <c r="D571" s="1171"/>
      <c r="E571" s="1171"/>
    </row>
    <row r="572" spans="1:5" x14ac:dyDescent="0.25">
      <c r="A572" s="1171"/>
      <c r="B572" s="1171"/>
      <c r="C572" s="1171"/>
      <c r="D572" s="1171"/>
      <c r="E572" s="1171"/>
    </row>
    <row r="573" spans="1:5" x14ac:dyDescent="0.25">
      <c r="A573" s="1171"/>
      <c r="B573" s="1171"/>
      <c r="C573" s="1171"/>
      <c r="D573" s="1171"/>
      <c r="E573" s="1171"/>
    </row>
    <row r="574" spans="1:5" x14ac:dyDescent="0.25">
      <c r="A574" s="1171"/>
      <c r="B574" s="1171"/>
      <c r="C574" s="1171"/>
      <c r="D574" s="1171"/>
      <c r="E574" s="1171"/>
    </row>
    <row r="575" spans="1:5" x14ac:dyDescent="0.25">
      <c r="A575" s="1171"/>
      <c r="B575" s="1171"/>
      <c r="C575" s="1171"/>
      <c r="D575" s="1171"/>
      <c r="E575" s="1171"/>
    </row>
    <row r="576" spans="1:5" x14ac:dyDescent="0.25">
      <c r="A576" s="1171"/>
      <c r="B576" s="1171"/>
      <c r="C576" s="1171"/>
      <c r="D576" s="1171"/>
      <c r="E576" s="1171"/>
    </row>
    <row r="577" spans="1:5" x14ac:dyDescent="0.25">
      <c r="A577" s="1171"/>
      <c r="B577" s="1171"/>
      <c r="C577" s="1171"/>
      <c r="D577" s="1171"/>
      <c r="E577" s="1171"/>
    </row>
    <row r="578" spans="1:5" x14ac:dyDescent="0.25">
      <c r="A578" s="1171"/>
      <c r="B578" s="1171"/>
      <c r="C578" s="1171"/>
      <c r="D578" s="1171"/>
      <c r="E578" s="1171"/>
    </row>
    <row r="579" spans="1:5" x14ac:dyDescent="0.25">
      <c r="A579" s="1171"/>
      <c r="B579" s="1171"/>
      <c r="C579" s="1171"/>
      <c r="D579" s="1171"/>
      <c r="E579" s="1171"/>
    </row>
    <row r="580" spans="1:5" x14ac:dyDescent="0.25">
      <c r="A580" s="1171"/>
      <c r="B580" s="1171"/>
      <c r="C580" s="1171"/>
      <c r="D580" s="1171"/>
      <c r="E580" s="1171"/>
    </row>
    <row r="581" spans="1:5" x14ac:dyDescent="0.25">
      <c r="A581" s="1171"/>
      <c r="B581" s="1171"/>
      <c r="C581" s="1171"/>
      <c r="D581" s="1171"/>
      <c r="E581" s="1171"/>
    </row>
    <row r="582" spans="1:5" x14ac:dyDescent="0.25">
      <c r="A582" s="1171"/>
      <c r="B582" s="1171"/>
      <c r="C582" s="1171"/>
      <c r="D582" s="1171"/>
      <c r="E582" s="1171"/>
    </row>
    <row r="583" spans="1:5" x14ac:dyDescent="0.25">
      <c r="A583" s="1171"/>
      <c r="B583" s="1171"/>
      <c r="C583" s="1171"/>
      <c r="D583" s="1171"/>
      <c r="E583" s="1171"/>
    </row>
    <row r="584" spans="1:5" x14ac:dyDescent="0.25">
      <c r="A584" s="1171"/>
      <c r="B584" s="1171"/>
      <c r="C584" s="1171"/>
      <c r="D584" s="1171"/>
      <c r="E584" s="1171"/>
    </row>
    <row r="585" spans="1:5" x14ac:dyDescent="0.25">
      <c r="A585" s="1171"/>
      <c r="B585" s="1171"/>
      <c r="C585" s="1171"/>
      <c r="D585" s="1171"/>
      <c r="E585" s="1171"/>
    </row>
    <row r="586" spans="1:5" x14ac:dyDescent="0.25">
      <c r="A586" s="1171"/>
      <c r="B586" s="1171"/>
      <c r="C586" s="1171"/>
      <c r="D586" s="1171"/>
      <c r="E586" s="1171"/>
    </row>
    <row r="587" spans="1:5" x14ac:dyDescent="0.25">
      <c r="A587" s="1171"/>
      <c r="B587" s="1171"/>
      <c r="C587" s="1171"/>
      <c r="D587" s="1171"/>
      <c r="E587" s="1171"/>
    </row>
    <row r="588" spans="1:5" x14ac:dyDescent="0.25">
      <c r="A588" s="1171"/>
      <c r="B588" s="1171"/>
      <c r="C588" s="1171"/>
      <c r="D588" s="1171"/>
      <c r="E588" s="1171"/>
    </row>
    <row r="589" spans="1:5" x14ac:dyDescent="0.25">
      <c r="A589" s="1171"/>
      <c r="B589" s="1171"/>
      <c r="C589" s="1171"/>
      <c r="D589" s="1171"/>
      <c r="E589" s="1171"/>
    </row>
    <row r="590" spans="1:5" x14ac:dyDescent="0.25">
      <c r="A590" s="1171"/>
      <c r="B590" s="1171"/>
      <c r="C590" s="1171"/>
      <c r="D590" s="1171"/>
      <c r="E590" s="1171"/>
    </row>
    <row r="591" spans="1:5" x14ac:dyDescent="0.25">
      <c r="A591" s="1171"/>
      <c r="B591" s="1171"/>
      <c r="C591" s="1171"/>
      <c r="D591" s="1171"/>
      <c r="E591" s="1171"/>
    </row>
    <row r="592" spans="1:5" x14ac:dyDescent="0.25">
      <c r="A592" s="1171"/>
      <c r="B592" s="1171"/>
      <c r="C592" s="1171"/>
      <c r="D592" s="1171"/>
      <c r="E592" s="1171"/>
    </row>
    <row r="593" spans="1:5" x14ac:dyDescent="0.25">
      <c r="A593" s="1171"/>
      <c r="B593" s="1171"/>
      <c r="C593" s="1171"/>
      <c r="D593" s="1171"/>
      <c r="E593" s="1171"/>
    </row>
    <row r="594" spans="1:5" x14ac:dyDescent="0.25">
      <c r="A594" s="1171"/>
      <c r="B594" s="1171"/>
      <c r="C594" s="1171"/>
      <c r="D594" s="1171"/>
      <c r="E594" s="1171"/>
    </row>
    <row r="595" spans="1:5" x14ac:dyDescent="0.25">
      <c r="A595" s="1171"/>
      <c r="B595" s="1171"/>
      <c r="C595" s="1171"/>
      <c r="D595" s="1171"/>
      <c r="E595" s="1171"/>
    </row>
    <row r="596" spans="1:5" x14ac:dyDescent="0.25">
      <c r="A596" s="1171"/>
      <c r="B596" s="1171"/>
      <c r="C596" s="1171"/>
      <c r="D596" s="1171"/>
      <c r="E596" s="1171"/>
    </row>
    <row r="597" spans="1:5" x14ac:dyDescent="0.25">
      <c r="A597" s="1171"/>
      <c r="B597" s="1171"/>
      <c r="C597" s="1171"/>
      <c r="D597" s="1171"/>
      <c r="E597" s="1171"/>
    </row>
    <row r="598" spans="1:5" x14ac:dyDescent="0.25">
      <c r="A598" s="1171"/>
      <c r="B598" s="1171"/>
      <c r="C598" s="1171"/>
      <c r="D598" s="1171"/>
      <c r="E598" s="1171"/>
    </row>
    <row r="599" spans="1:5" x14ac:dyDescent="0.25">
      <c r="A599" s="1171"/>
      <c r="B599" s="1171"/>
      <c r="C599" s="1171"/>
      <c r="D599" s="1171"/>
      <c r="E599" s="1171"/>
    </row>
    <row r="600" spans="1:5" x14ac:dyDescent="0.25">
      <c r="A600" s="1171"/>
      <c r="B600" s="1171"/>
      <c r="C600" s="1171"/>
      <c r="D600" s="1171"/>
      <c r="E600" s="1171"/>
    </row>
    <row r="601" spans="1:5" x14ac:dyDescent="0.25">
      <c r="A601" s="1171"/>
      <c r="B601" s="1171"/>
      <c r="C601" s="1171"/>
      <c r="D601" s="1171"/>
      <c r="E601" s="1171"/>
    </row>
    <row r="602" spans="1:5" x14ac:dyDescent="0.25">
      <c r="A602" s="1171"/>
      <c r="B602" s="1171"/>
      <c r="C602" s="1171"/>
      <c r="D602" s="1171"/>
      <c r="E602" s="1171"/>
    </row>
    <row r="603" spans="1:5" x14ac:dyDescent="0.25">
      <c r="A603" s="1171"/>
      <c r="B603" s="1171"/>
      <c r="C603" s="1171"/>
      <c r="D603" s="1171"/>
      <c r="E603" s="1171"/>
    </row>
    <row r="604" spans="1:5" x14ac:dyDescent="0.25">
      <c r="A604" s="1171"/>
      <c r="B604" s="1171"/>
      <c r="C604" s="1171"/>
      <c r="D604" s="1171"/>
      <c r="E604" s="1171"/>
    </row>
    <row r="605" spans="1:5" x14ac:dyDescent="0.25">
      <c r="A605" s="1171"/>
      <c r="B605" s="1171"/>
      <c r="C605" s="1171"/>
      <c r="D605" s="1171"/>
      <c r="E605" s="1171"/>
    </row>
    <row r="606" spans="1:5" x14ac:dyDescent="0.25">
      <c r="A606" s="1171"/>
      <c r="B606" s="1171"/>
      <c r="C606" s="1171"/>
      <c r="D606" s="1171"/>
      <c r="E606" s="1171"/>
    </row>
    <row r="607" spans="1:5" x14ac:dyDescent="0.25">
      <c r="A607" s="1171"/>
      <c r="B607" s="1171"/>
      <c r="C607" s="1171"/>
      <c r="D607" s="1171"/>
      <c r="E607" s="1171"/>
    </row>
    <row r="608" spans="1:5" x14ac:dyDescent="0.25">
      <c r="A608" s="1171"/>
      <c r="B608" s="1171"/>
      <c r="C608" s="1171"/>
      <c r="D608" s="1171"/>
      <c r="E608" s="1171"/>
    </row>
    <row r="609" spans="1:5" x14ac:dyDescent="0.25">
      <c r="A609" s="1171"/>
      <c r="B609" s="1171"/>
      <c r="C609" s="1171"/>
      <c r="D609" s="1171"/>
      <c r="E609" s="1171"/>
    </row>
    <row r="610" spans="1:5" x14ac:dyDescent="0.25">
      <c r="A610" s="1171"/>
      <c r="B610" s="1171"/>
      <c r="C610" s="1171"/>
      <c r="D610" s="1171"/>
      <c r="E610" s="1171"/>
    </row>
    <row r="611" spans="1:5" x14ac:dyDescent="0.25">
      <c r="A611" s="1171"/>
      <c r="B611" s="1171"/>
      <c r="C611" s="1171"/>
      <c r="D611" s="1171"/>
      <c r="E611" s="1171"/>
    </row>
    <row r="612" spans="1:5" x14ac:dyDescent="0.25">
      <c r="A612" s="1171"/>
      <c r="B612" s="1171"/>
      <c r="C612" s="1171"/>
      <c r="D612" s="1171"/>
      <c r="E612" s="1171"/>
    </row>
    <row r="613" spans="1:5" x14ac:dyDescent="0.25">
      <c r="A613" s="1171"/>
      <c r="B613" s="1171"/>
      <c r="C613" s="1171"/>
      <c r="D613" s="1171"/>
      <c r="E613" s="1171"/>
    </row>
    <row r="614" spans="1:5" x14ac:dyDescent="0.25">
      <c r="A614" s="1171"/>
      <c r="B614" s="1171"/>
      <c r="C614" s="1171"/>
      <c r="D614" s="1171"/>
      <c r="E614" s="1171"/>
    </row>
    <row r="615" spans="1:5" x14ac:dyDescent="0.25">
      <c r="A615" s="1171"/>
      <c r="B615" s="1171"/>
      <c r="C615" s="1171"/>
      <c r="D615" s="1171"/>
      <c r="E615" s="1171"/>
    </row>
    <row r="616" spans="1:5" x14ac:dyDescent="0.25">
      <c r="A616" s="1171"/>
      <c r="B616" s="1171"/>
      <c r="C616" s="1171"/>
      <c r="D616" s="1171"/>
      <c r="E616" s="1171"/>
    </row>
    <row r="617" spans="1:5" x14ac:dyDescent="0.25">
      <c r="A617" s="1171"/>
      <c r="B617" s="1171"/>
      <c r="C617" s="1171"/>
      <c r="D617" s="1171"/>
      <c r="E617" s="1171"/>
    </row>
    <row r="618" spans="1:5" x14ac:dyDescent="0.25">
      <c r="A618" s="1171"/>
      <c r="B618" s="1171"/>
      <c r="C618" s="1171"/>
      <c r="D618" s="1171"/>
      <c r="E618" s="1171"/>
    </row>
    <row r="619" spans="1:5" x14ac:dyDescent="0.25">
      <c r="A619" s="1171"/>
      <c r="B619" s="1171"/>
      <c r="C619" s="1171"/>
      <c r="D619" s="1171"/>
      <c r="E619" s="1171"/>
    </row>
    <row r="620" spans="1:5" x14ac:dyDescent="0.25">
      <c r="A620" s="1171"/>
      <c r="B620" s="1171"/>
      <c r="C620" s="1171"/>
      <c r="D620" s="1171"/>
      <c r="E620" s="1171"/>
    </row>
    <row r="621" spans="1:5" x14ac:dyDescent="0.25">
      <c r="A621" s="1171"/>
      <c r="B621" s="1171"/>
      <c r="C621" s="1171"/>
      <c r="D621" s="1171"/>
      <c r="E621" s="1171"/>
    </row>
    <row r="622" spans="1:5" x14ac:dyDescent="0.25">
      <c r="A622" s="1171"/>
      <c r="B622" s="1171"/>
      <c r="C622" s="1171"/>
      <c r="D622" s="1171"/>
      <c r="E622" s="1171"/>
    </row>
    <row r="623" spans="1:5" x14ac:dyDescent="0.25">
      <c r="A623" s="1171"/>
      <c r="B623" s="1171"/>
      <c r="C623" s="1171"/>
      <c r="D623" s="1171"/>
      <c r="E623" s="1171"/>
    </row>
    <row r="624" spans="1:5" x14ac:dyDescent="0.25">
      <c r="A624" s="1171"/>
      <c r="B624" s="1171"/>
      <c r="C624" s="1171"/>
      <c r="D624" s="1171"/>
      <c r="E624" s="1171"/>
    </row>
    <row r="625" spans="1:5" x14ac:dyDescent="0.25">
      <c r="A625" s="1171"/>
      <c r="B625" s="1171"/>
      <c r="C625" s="1171"/>
      <c r="D625" s="1171"/>
      <c r="E625" s="1171"/>
    </row>
    <row r="626" spans="1:5" x14ac:dyDescent="0.25">
      <c r="A626" s="1171"/>
      <c r="B626" s="1171"/>
      <c r="C626" s="1171"/>
      <c r="D626" s="1171"/>
      <c r="E626" s="1171"/>
    </row>
    <row r="627" spans="1:5" x14ac:dyDescent="0.25">
      <c r="A627" s="1171"/>
      <c r="B627" s="1171"/>
      <c r="C627" s="1171"/>
      <c r="D627" s="1171"/>
      <c r="E627" s="1171"/>
    </row>
    <row r="628" spans="1:5" x14ac:dyDescent="0.25">
      <c r="A628" s="1171"/>
      <c r="B628" s="1171"/>
      <c r="C628" s="1171"/>
      <c r="D628" s="1171"/>
      <c r="E628" s="1171"/>
    </row>
    <row r="629" spans="1:5" x14ac:dyDescent="0.25">
      <c r="A629" s="1171"/>
      <c r="B629" s="1171"/>
      <c r="C629" s="1171"/>
      <c r="D629" s="1171"/>
      <c r="E629" s="1171"/>
    </row>
    <row r="630" spans="1:5" x14ac:dyDescent="0.25">
      <c r="A630" s="1171"/>
      <c r="B630" s="1171"/>
      <c r="C630" s="1171"/>
      <c r="D630" s="1171"/>
      <c r="E630" s="1171"/>
    </row>
    <row r="631" spans="1:5" x14ac:dyDescent="0.25">
      <c r="A631" s="1171"/>
      <c r="B631" s="1171"/>
      <c r="C631" s="1171"/>
      <c r="D631" s="1171"/>
      <c r="E631" s="1171"/>
    </row>
    <row r="632" spans="1:5" x14ac:dyDescent="0.25">
      <c r="A632" s="1171"/>
      <c r="B632" s="1171"/>
      <c r="C632" s="1171"/>
      <c r="D632" s="1171"/>
      <c r="E632" s="1171"/>
    </row>
    <row r="633" spans="1:5" x14ac:dyDescent="0.25">
      <c r="A633" s="1171"/>
      <c r="B633" s="1171"/>
      <c r="C633" s="1171"/>
      <c r="D633" s="1171"/>
      <c r="E633" s="1171"/>
    </row>
    <row r="634" spans="1:5" x14ac:dyDescent="0.25">
      <c r="A634" s="1171"/>
      <c r="B634" s="1171"/>
      <c r="C634" s="1171"/>
      <c r="D634" s="1171"/>
      <c r="E634" s="1171"/>
    </row>
    <row r="635" spans="1:5" x14ac:dyDescent="0.25">
      <c r="A635" s="1171"/>
      <c r="B635" s="1171"/>
      <c r="C635" s="1171"/>
      <c r="D635" s="1171"/>
      <c r="E635" s="1171"/>
    </row>
    <row r="636" spans="1:5" x14ac:dyDescent="0.25">
      <c r="A636" s="1171"/>
      <c r="B636" s="1171"/>
      <c r="C636" s="1171"/>
      <c r="D636" s="1171"/>
      <c r="E636" s="1171"/>
    </row>
    <row r="637" spans="1:5" x14ac:dyDescent="0.25">
      <c r="A637" s="1171"/>
      <c r="B637" s="1171"/>
      <c r="C637" s="1171"/>
      <c r="D637" s="1171"/>
      <c r="E637" s="1171"/>
    </row>
    <row r="638" spans="1:5" x14ac:dyDescent="0.25">
      <c r="A638" s="1171"/>
      <c r="B638" s="1171"/>
      <c r="C638" s="1171"/>
      <c r="D638" s="1171"/>
      <c r="E638" s="1171"/>
    </row>
    <row r="639" spans="1:5" x14ac:dyDescent="0.25">
      <c r="A639" s="1171"/>
      <c r="B639" s="1171"/>
      <c r="C639" s="1171"/>
      <c r="D639" s="1171"/>
      <c r="E639" s="1171"/>
    </row>
    <row r="640" spans="1:5" x14ac:dyDescent="0.25">
      <c r="A640" s="1171"/>
      <c r="B640" s="1171"/>
      <c r="C640" s="1171"/>
      <c r="D640" s="1171"/>
      <c r="E640" s="1171"/>
    </row>
    <row r="641" spans="1:5" x14ac:dyDescent="0.25">
      <c r="A641" s="1171"/>
      <c r="B641" s="1171"/>
      <c r="C641" s="1171"/>
      <c r="D641" s="1171"/>
      <c r="E641" s="1171"/>
    </row>
    <row r="642" spans="1:5" x14ac:dyDescent="0.25">
      <c r="A642" s="1171"/>
      <c r="B642" s="1171"/>
      <c r="C642" s="1171"/>
      <c r="D642" s="1171"/>
      <c r="E642" s="1171"/>
    </row>
    <row r="643" spans="1:5" x14ac:dyDescent="0.25">
      <c r="A643" s="1171"/>
      <c r="B643" s="1171"/>
      <c r="C643" s="1171"/>
      <c r="D643" s="1171"/>
      <c r="E643" s="1171"/>
    </row>
    <row r="644" spans="1:5" x14ac:dyDescent="0.25">
      <c r="A644" s="1171"/>
      <c r="B644" s="1171"/>
      <c r="C644" s="1171"/>
      <c r="D644" s="1171"/>
      <c r="E644" s="1171"/>
    </row>
    <row r="645" spans="1:5" x14ac:dyDescent="0.25">
      <c r="A645" s="1171"/>
      <c r="B645" s="1171"/>
      <c r="C645" s="1171"/>
      <c r="D645" s="1171"/>
      <c r="E645" s="1171"/>
    </row>
    <row r="646" spans="1:5" x14ac:dyDescent="0.25">
      <c r="A646" s="1171"/>
      <c r="B646" s="1171"/>
      <c r="C646" s="1171"/>
      <c r="D646" s="1171"/>
      <c r="E646" s="1171"/>
    </row>
    <row r="647" spans="1:5" x14ac:dyDescent="0.25">
      <c r="A647" s="1171"/>
      <c r="B647" s="1171"/>
      <c r="C647" s="1171"/>
      <c r="D647" s="1171"/>
      <c r="E647" s="1171"/>
    </row>
    <row r="648" spans="1:5" x14ac:dyDescent="0.25">
      <c r="A648" s="1171"/>
      <c r="B648" s="1171"/>
      <c r="C648" s="1171"/>
      <c r="D648" s="1171"/>
      <c r="E648" s="1171"/>
    </row>
    <row r="649" spans="1:5" x14ac:dyDescent="0.25">
      <c r="A649" s="1171"/>
      <c r="B649" s="1171"/>
      <c r="C649" s="1171"/>
      <c r="D649" s="1171"/>
      <c r="E649" s="1171"/>
    </row>
    <row r="650" spans="1:5" x14ac:dyDescent="0.25">
      <c r="A650" s="1171"/>
      <c r="B650" s="1171"/>
      <c r="C650" s="1171"/>
      <c r="D650" s="1171"/>
      <c r="E650" s="1171"/>
    </row>
    <row r="651" spans="1:5" x14ac:dyDescent="0.25">
      <c r="A651" s="1171"/>
      <c r="B651" s="1171"/>
      <c r="C651" s="1171"/>
      <c r="D651" s="1171"/>
      <c r="E651" s="1171"/>
    </row>
    <row r="652" spans="1:5" x14ac:dyDescent="0.25">
      <c r="A652" s="1171"/>
      <c r="B652" s="1171"/>
      <c r="C652" s="1171"/>
      <c r="D652" s="1171"/>
      <c r="E652" s="1171"/>
    </row>
    <row r="653" spans="1:5" x14ac:dyDescent="0.25">
      <c r="A653" s="1171"/>
      <c r="B653" s="1171"/>
      <c r="C653" s="1171"/>
      <c r="D653" s="1171"/>
      <c r="E653" s="1171"/>
    </row>
    <row r="654" spans="1:5" x14ac:dyDescent="0.25">
      <c r="A654" s="1171"/>
      <c r="B654" s="1171"/>
      <c r="C654" s="1171"/>
      <c r="D654" s="1171"/>
      <c r="E654" s="1171"/>
    </row>
    <row r="655" spans="1:5" x14ac:dyDescent="0.25">
      <c r="A655" s="1171"/>
      <c r="B655" s="1171"/>
      <c r="C655" s="1171"/>
      <c r="D655" s="1171"/>
      <c r="E655" s="1171"/>
    </row>
    <row r="656" spans="1:5" x14ac:dyDescent="0.25">
      <c r="A656" s="1171"/>
      <c r="B656" s="1171"/>
      <c r="C656" s="1171"/>
      <c r="D656" s="1171"/>
      <c r="E656" s="1171"/>
    </row>
    <row r="657" spans="1:5" x14ac:dyDescent="0.25">
      <c r="A657" s="1171"/>
      <c r="B657" s="1171"/>
      <c r="C657" s="1171"/>
      <c r="D657" s="1171"/>
      <c r="E657" s="1171"/>
    </row>
    <row r="658" spans="1:5" x14ac:dyDescent="0.25">
      <c r="A658" s="1171"/>
      <c r="B658" s="1171"/>
      <c r="C658" s="1171"/>
      <c r="D658" s="1171"/>
      <c r="E658" s="1171"/>
    </row>
    <row r="659" spans="1:5" x14ac:dyDescent="0.25">
      <c r="A659" s="1171"/>
      <c r="B659" s="1171"/>
      <c r="C659" s="1171"/>
      <c r="D659" s="1171"/>
      <c r="E659" s="1171"/>
    </row>
    <row r="660" spans="1:5" x14ac:dyDescent="0.25">
      <c r="A660" s="1171"/>
      <c r="B660" s="1171"/>
      <c r="C660" s="1171"/>
      <c r="D660" s="1171"/>
      <c r="E660" s="1171"/>
    </row>
    <row r="661" spans="1:5" x14ac:dyDescent="0.25">
      <c r="A661" s="1171"/>
      <c r="B661" s="1171"/>
      <c r="C661" s="1171"/>
      <c r="D661" s="1171"/>
      <c r="E661" s="1171"/>
    </row>
    <row r="662" spans="1:5" x14ac:dyDescent="0.25">
      <c r="A662" s="1171"/>
      <c r="B662" s="1171"/>
      <c r="C662" s="1171"/>
      <c r="D662" s="1171"/>
      <c r="E662" s="1171"/>
    </row>
    <row r="663" spans="1:5" x14ac:dyDescent="0.25">
      <c r="A663" s="1171"/>
      <c r="B663" s="1171"/>
      <c r="C663" s="1171"/>
      <c r="D663" s="1171"/>
      <c r="E663" s="1171"/>
    </row>
    <row r="664" spans="1:5" x14ac:dyDescent="0.25">
      <c r="A664" s="1171"/>
      <c r="B664" s="1171"/>
      <c r="C664" s="1171"/>
      <c r="D664" s="1171"/>
      <c r="E664" s="1171"/>
    </row>
    <row r="665" spans="1:5" x14ac:dyDescent="0.25">
      <c r="A665" s="1171"/>
      <c r="B665" s="1171"/>
      <c r="C665" s="1171"/>
      <c r="D665" s="1171"/>
      <c r="E665" s="1171"/>
    </row>
    <row r="666" spans="1:5" x14ac:dyDescent="0.25">
      <c r="A666" s="1171"/>
      <c r="B666" s="1171"/>
      <c r="C666" s="1171"/>
      <c r="D666" s="1171"/>
      <c r="E666" s="1171"/>
    </row>
    <row r="667" spans="1:5" x14ac:dyDescent="0.25">
      <c r="A667" s="1171"/>
      <c r="B667" s="1171"/>
      <c r="C667" s="1171"/>
      <c r="D667" s="1171"/>
      <c r="E667" s="1171"/>
    </row>
    <row r="668" spans="1:5" x14ac:dyDescent="0.25">
      <c r="A668" s="1171"/>
      <c r="B668" s="1171"/>
      <c r="C668" s="1171"/>
      <c r="D668" s="1171"/>
      <c r="E668" s="1171"/>
    </row>
    <row r="669" spans="1:5" x14ac:dyDescent="0.25">
      <c r="A669" s="1171"/>
      <c r="B669" s="1171"/>
      <c r="C669" s="1171"/>
      <c r="D669" s="1171"/>
      <c r="E669" s="1171"/>
    </row>
    <row r="670" spans="1:5" x14ac:dyDescent="0.25">
      <c r="A670" s="1171"/>
      <c r="B670" s="1171"/>
      <c r="C670" s="1171"/>
      <c r="D670" s="1171"/>
      <c r="E670" s="1171"/>
    </row>
    <row r="671" spans="1:5" x14ac:dyDescent="0.25">
      <c r="A671" s="1171"/>
      <c r="B671" s="1171"/>
      <c r="C671" s="1171"/>
      <c r="D671" s="1171"/>
      <c r="E671" s="1171"/>
    </row>
    <row r="672" spans="1:5" x14ac:dyDescent="0.25">
      <c r="A672" s="1171"/>
      <c r="B672" s="1171"/>
      <c r="C672" s="1171"/>
      <c r="D672" s="1171"/>
      <c r="E672" s="1171"/>
    </row>
    <row r="673" spans="1:5" x14ac:dyDescent="0.25">
      <c r="A673" s="1171"/>
      <c r="B673" s="1171"/>
      <c r="C673" s="1171"/>
      <c r="D673" s="1171"/>
      <c r="E673" s="1171"/>
    </row>
    <row r="674" spans="1:5" x14ac:dyDescent="0.25">
      <c r="A674" s="1171"/>
      <c r="B674" s="1171"/>
      <c r="C674" s="1171"/>
      <c r="D674" s="1171"/>
      <c r="E674" s="1171"/>
    </row>
    <row r="675" spans="1:5" x14ac:dyDescent="0.25">
      <c r="A675" s="1171"/>
      <c r="B675" s="1171"/>
      <c r="C675" s="1171"/>
      <c r="D675" s="1171"/>
      <c r="E675" s="1171"/>
    </row>
    <row r="676" spans="1:5" x14ac:dyDescent="0.25">
      <c r="A676" s="1171"/>
      <c r="B676" s="1171"/>
      <c r="C676" s="1171"/>
      <c r="D676" s="1171"/>
      <c r="E676" s="1171"/>
    </row>
    <row r="677" spans="1:5" x14ac:dyDescent="0.25">
      <c r="A677" s="1171"/>
      <c r="B677" s="1171"/>
      <c r="C677" s="1171"/>
      <c r="D677" s="1171"/>
      <c r="E677" s="1171"/>
    </row>
    <row r="678" spans="1:5" x14ac:dyDescent="0.25">
      <c r="A678" s="1171"/>
      <c r="B678" s="1171"/>
      <c r="C678" s="1171"/>
      <c r="D678" s="1171"/>
      <c r="E678" s="1171"/>
    </row>
    <row r="679" spans="1:5" x14ac:dyDescent="0.25">
      <c r="A679" s="1171"/>
      <c r="B679" s="1171"/>
      <c r="C679" s="1171"/>
      <c r="D679" s="1171"/>
      <c r="E679" s="1171"/>
    </row>
    <row r="680" spans="1:5" x14ac:dyDescent="0.25">
      <c r="A680" s="1171"/>
      <c r="B680" s="1171"/>
      <c r="C680" s="1171"/>
      <c r="D680" s="1171"/>
      <c r="E680" s="1171"/>
    </row>
    <row r="681" spans="1:5" x14ac:dyDescent="0.25">
      <c r="A681" s="1171"/>
      <c r="B681" s="1171"/>
      <c r="C681" s="1171"/>
      <c r="D681" s="1171"/>
      <c r="E681" s="1171"/>
    </row>
    <row r="682" spans="1:5" x14ac:dyDescent="0.25">
      <c r="A682" s="1171"/>
      <c r="B682" s="1171"/>
      <c r="C682" s="1171"/>
      <c r="D682" s="1171"/>
      <c r="E682" s="1171"/>
    </row>
    <row r="683" spans="1:5" x14ac:dyDescent="0.25">
      <c r="A683" s="1171"/>
      <c r="B683" s="1171"/>
      <c r="C683" s="1171"/>
      <c r="D683" s="1171"/>
      <c r="E683" s="1171"/>
    </row>
    <row r="684" spans="1:5" x14ac:dyDescent="0.25">
      <c r="A684" s="1171"/>
      <c r="B684" s="1171"/>
      <c r="C684" s="1171"/>
      <c r="D684" s="1171"/>
      <c r="E684" s="1171"/>
    </row>
    <row r="685" spans="1:5" x14ac:dyDescent="0.25">
      <c r="A685" s="1171"/>
      <c r="B685" s="1171"/>
      <c r="C685" s="1171"/>
      <c r="D685" s="1171"/>
      <c r="E685" s="1171"/>
    </row>
    <row r="686" spans="1:5" x14ac:dyDescent="0.25">
      <c r="A686" s="1171"/>
      <c r="B686" s="1171"/>
      <c r="C686" s="1171"/>
      <c r="D686" s="1171"/>
      <c r="E686" s="1171"/>
    </row>
    <row r="687" spans="1:5" x14ac:dyDescent="0.25">
      <c r="A687" s="1171"/>
      <c r="B687" s="1171"/>
      <c r="C687" s="1171"/>
      <c r="D687" s="1171"/>
      <c r="E687" s="1171"/>
    </row>
    <row r="688" spans="1:5" x14ac:dyDescent="0.25">
      <c r="A688" s="1171"/>
      <c r="B688" s="1171"/>
      <c r="C688" s="1171"/>
      <c r="D688" s="1171"/>
      <c r="E688" s="1171"/>
    </row>
    <row r="689" spans="1:5" x14ac:dyDescent="0.25">
      <c r="A689" s="1171"/>
      <c r="B689" s="1171"/>
      <c r="C689" s="1171"/>
      <c r="D689" s="1171"/>
      <c r="E689" s="1171"/>
    </row>
    <row r="690" spans="1:5" x14ac:dyDescent="0.25">
      <c r="A690" s="1171"/>
      <c r="B690" s="1171"/>
      <c r="C690" s="1171"/>
      <c r="D690" s="1171"/>
      <c r="E690" s="1171"/>
    </row>
    <row r="691" spans="1:5" x14ac:dyDescent="0.25">
      <c r="A691" s="1171"/>
      <c r="B691" s="1171"/>
      <c r="C691" s="1171"/>
      <c r="D691" s="1171"/>
      <c r="E691" s="1171"/>
    </row>
    <row r="692" spans="1:5" x14ac:dyDescent="0.25">
      <c r="A692" s="1171"/>
      <c r="B692" s="1171"/>
      <c r="C692" s="1171"/>
      <c r="D692" s="1171"/>
      <c r="E692" s="1171"/>
    </row>
    <row r="693" spans="1:5" x14ac:dyDescent="0.25">
      <c r="A693" s="1171"/>
      <c r="B693" s="1171"/>
      <c r="C693" s="1171"/>
      <c r="D693" s="1171"/>
      <c r="E693" s="1171"/>
    </row>
    <row r="694" spans="1:5" x14ac:dyDescent="0.25">
      <c r="A694" s="1171"/>
      <c r="B694" s="1171"/>
      <c r="C694" s="1171"/>
      <c r="D694" s="1171"/>
      <c r="E694" s="1171"/>
    </row>
    <row r="695" spans="1:5" x14ac:dyDescent="0.25">
      <c r="A695" s="1171"/>
      <c r="B695" s="1171"/>
      <c r="C695" s="1171"/>
      <c r="D695" s="1171"/>
      <c r="E695" s="1171"/>
    </row>
    <row r="696" spans="1:5" x14ac:dyDescent="0.25">
      <c r="A696" s="1171"/>
      <c r="B696" s="1171"/>
      <c r="C696" s="1171"/>
      <c r="D696" s="1171"/>
      <c r="E696" s="1171"/>
    </row>
    <row r="697" spans="1:5" x14ac:dyDescent="0.25">
      <c r="A697" s="1171"/>
      <c r="B697" s="1171"/>
      <c r="C697" s="1171"/>
      <c r="D697" s="1171"/>
      <c r="E697" s="1171"/>
    </row>
    <row r="698" spans="1:5" x14ac:dyDescent="0.25">
      <c r="A698" s="1171"/>
      <c r="B698" s="1171"/>
      <c r="C698" s="1171"/>
      <c r="D698" s="1171"/>
      <c r="E698" s="1171"/>
    </row>
    <row r="699" spans="1:5" x14ac:dyDescent="0.25">
      <c r="A699" s="1171"/>
      <c r="B699" s="1171"/>
      <c r="C699" s="1171"/>
      <c r="D699" s="1171"/>
      <c r="E699" s="1171"/>
    </row>
    <row r="700" spans="1:5" x14ac:dyDescent="0.25">
      <c r="A700" s="1171"/>
      <c r="B700" s="1171"/>
      <c r="C700" s="1171"/>
      <c r="D700" s="1171"/>
      <c r="E700" s="1171"/>
    </row>
    <row r="701" spans="1:5" x14ac:dyDescent="0.25">
      <c r="A701" s="1171"/>
      <c r="B701" s="1171"/>
      <c r="C701" s="1171"/>
      <c r="D701" s="1171"/>
      <c r="E701" s="1171"/>
    </row>
    <row r="702" spans="1:5" x14ac:dyDescent="0.25">
      <c r="A702" s="1171"/>
      <c r="B702" s="1171"/>
      <c r="C702" s="1171"/>
      <c r="D702" s="1171"/>
      <c r="E702" s="1171"/>
    </row>
    <row r="703" spans="1:5" x14ac:dyDescent="0.25">
      <c r="A703" s="1171"/>
      <c r="B703" s="1171"/>
      <c r="C703" s="1171"/>
      <c r="D703" s="1171"/>
      <c r="E703" s="1171"/>
    </row>
    <row r="704" spans="1:5" x14ac:dyDescent="0.25">
      <c r="A704" s="1171"/>
      <c r="B704" s="1171"/>
      <c r="C704" s="1171"/>
      <c r="D704" s="1171"/>
      <c r="E704" s="1171"/>
    </row>
    <row r="705" spans="1:5" x14ac:dyDescent="0.25">
      <c r="A705" s="1171"/>
      <c r="B705" s="1171"/>
      <c r="C705" s="1171"/>
      <c r="D705" s="1171"/>
      <c r="E705" s="1171"/>
    </row>
    <row r="706" spans="1:5" x14ac:dyDescent="0.25">
      <c r="A706" s="1171"/>
      <c r="B706" s="1171"/>
      <c r="C706" s="1171"/>
      <c r="D706" s="1171"/>
      <c r="E706" s="1171"/>
    </row>
    <row r="707" spans="1:5" x14ac:dyDescent="0.25">
      <c r="A707" s="1171"/>
      <c r="B707" s="1171"/>
      <c r="C707" s="1171"/>
      <c r="D707" s="1171"/>
      <c r="E707" s="1171"/>
    </row>
    <row r="708" spans="1:5" x14ac:dyDescent="0.25">
      <c r="A708" s="1171"/>
      <c r="B708" s="1171"/>
      <c r="C708" s="1171"/>
      <c r="D708" s="1171"/>
      <c r="E708" s="1171"/>
    </row>
    <row r="709" spans="1:5" x14ac:dyDescent="0.25">
      <c r="A709" s="1171"/>
      <c r="B709" s="1171"/>
      <c r="C709" s="1171"/>
      <c r="D709" s="1171"/>
      <c r="E709" s="1171"/>
    </row>
    <row r="710" spans="1:5" x14ac:dyDescent="0.25">
      <c r="A710" s="1171"/>
      <c r="B710" s="1171"/>
      <c r="C710" s="1171"/>
      <c r="D710" s="1171"/>
      <c r="E710" s="1171"/>
    </row>
    <row r="711" spans="1:5" x14ac:dyDescent="0.25">
      <c r="A711" s="1171"/>
      <c r="B711" s="1171"/>
      <c r="C711" s="1171"/>
      <c r="D711" s="1171"/>
      <c r="E711" s="1171"/>
    </row>
    <row r="712" spans="1:5" x14ac:dyDescent="0.25">
      <c r="A712" s="1171"/>
      <c r="B712" s="1171"/>
      <c r="C712" s="1171"/>
      <c r="D712" s="1171"/>
      <c r="E712" s="1171"/>
    </row>
    <row r="713" spans="1:5" x14ac:dyDescent="0.25">
      <c r="E713" s="1171"/>
    </row>
    <row r="714" spans="1:5" x14ac:dyDescent="0.25">
      <c r="E714" s="1171"/>
    </row>
    <row r="715" spans="1:5" x14ac:dyDescent="0.25">
      <c r="E715" s="1171"/>
    </row>
    <row r="716" spans="1:5" x14ac:dyDescent="0.25">
      <c r="E716" s="1171"/>
    </row>
    <row r="717" spans="1:5" x14ac:dyDescent="0.25">
      <c r="E717" s="1171"/>
    </row>
    <row r="718" spans="1:5" x14ac:dyDescent="0.25">
      <c r="E718" s="1171"/>
    </row>
    <row r="719" spans="1:5" x14ac:dyDescent="0.25">
      <c r="E719" s="1171"/>
    </row>
    <row r="720" spans="1:5" x14ac:dyDescent="0.25">
      <c r="E720" s="1171"/>
    </row>
    <row r="721" spans="5:5" x14ac:dyDescent="0.25">
      <c r="E721" s="1171"/>
    </row>
    <row r="722" spans="5:5" x14ac:dyDescent="0.25">
      <c r="E722" s="1171"/>
    </row>
    <row r="723" spans="5:5" x14ac:dyDescent="0.25">
      <c r="E723" s="1171"/>
    </row>
    <row r="724" spans="5:5" x14ac:dyDescent="0.25">
      <c r="E724" s="1171"/>
    </row>
    <row r="725" spans="5:5" x14ac:dyDescent="0.25">
      <c r="E725" s="1171"/>
    </row>
    <row r="726" spans="5:5" x14ac:dyDescent="0.25">
      <c r="E726" s="1171"/>
    </row>
    <row r="727" spans="5:5" x14ac:dyDescent="0.25">
      <c r="E727" s="1171"/>
    </row>
    <row r="728" spans="5:5" x14ac:dyDescent="0.25">
      <c r="E728" s="1171"/>
    </row>
    <row r="729" spans="5:5" x14ac:dyDescent="0.25">
      <c r="E729" s="1171"/>
    </row>
    <row r="730" spans="5:5" x14ac:dyDescent="0.25">
      <c r="E730" s="1171"/>
    </row>
    <row r="731" spans="5:5" x14ac:dyDescent="0.25">
      <c r="E731" s="1171"/>
    </row>
    <row r="732" spans="5:5" x14ac:dyDescent="0.25">
      <c r="E732" s="1171"/>
    </row>
    <row r="733" spans="5:5" x14ac:dyDescent="0.25">
      <c r="E733" s="1171"/>
    </row>
    <row r="734" spans="5:5" x14ac:dyDescent="0.25">
      <c r="E734" s="1171"/>
    </row>
    <row r="735" spans="5:5" x14ac:dyDescent="0.25">
      <c r="E735" s="1171"/>
    </row>
    <row r="736" spans="5:5" x14ac:dyDescent="0.25">
      <c r="E736" s="1171"/>
    </row>
    <row r="737" spans="5:5" x14ac:dyDescent="0.25">
      <c r="E737" s="1171"/>
    </row>
    <row r="738" spans="5:5" x14ac:dyDescent="0.25">
      <c r="E738" s="1171"/>
    </row>
    <row r="739" spans="5:5" x14ac:dyDescent="0.25">
      <c r="E739" s="1171"/>
    </row>
    <row r="740" spans="5:5" x14ac:dyDescent="0.25">
      <c r="E740" s="1171"/>
    </row>
    <row r="741" spans="5:5" x14ac:dyDescent="0.25">
      <c r="E741" s="1171"/>
    </row>
    <row r="742" spans="5:5" x14ac:dyDescent="0.25">
      <c r="E742" s="1171"/>
    </row>
    <row r="743" spans="5:5" x14ac:dyDescent="0.25">
      <c r="E743" s="1171"/>
    </row>
    <row r="744" spans="5:5" x14ac:dyDescent="0.25">
      <c r="E744" s="1171"/>
    </row>
    <row r="745" spans="5:5" x14ac:dyDescent="0.25">
      <c r="E745" s="1171"/>
    </row>
  </sheetData>
  <mergeCells count="5510">
    <mergeCell ref="XBV87:XCA87"/>
    <mergeCell ref="XCB87:XCG87"/>
    <mergeCell ref="XDR87:XDW87"/>
    <mergeCell ref="XDX87:XEC87"/>
    <mergeCell ref="XED87:XEI87"/>
    <mergeCell ref="XEJ87:XEM87"/>
    <mergeCell ref="XCH87:XCM87"/>
    <mergeCell ref="XCN87:XCS87"/>
    <mergeCell ref="XCT87:XCY87"/>
    <mergeCell ref="XCZ87:XDE87"/>
    <mergeCell ref="XDF87:XDK87"/>
    <mergeCell ref="XDL87:XDQ87"/>
    <mergeCell ref="WXR87:WXW87"/>
    <mergeCell ref="WXX87:WYC87"/>
    <mergeCell ref="WYD87:WYI87"/>
    <mergeCell ref="WYJ87:WYO87"/>
    <mergeCell ref="WYP87:WYU87"/>
    <mergeCell ref="WYV87:WZA87"/>
    <mergeCell ref="WZB87:WZG87"/>
    <mergeCell ref="WZN87:WZS87"/>
    <mergeCell ref="WZT87:WZY87"/>
    <mergeCell ref="WZZ87:XAE87"/>
    <mergeCell ref="XAF87:XAK87"/>
    <mergeCell ref="XAL87:XAQ87"/>
    <mergeCell ref="XAR87:XAW87"/>
    <mergeCell ref="XAX87:XBC87"/>
    <mergeCell ref="XBD87:XBI87"/>
    <mergeCell ref="XBJ87:XBO87"/>
    <mergeCell ref="XBP87:XBU87"/>
    <mergeCell ref="WQH87:WQM87"/>
    <mergeCell ref="WQN87:WQS87"/>
    <mergeCell ref="WQT87:WQY87"/>
    <mergeCell ref="WZH87:WZM87"/>
    <mergeCell ref="WRF87:WRK87"/>
    <mergeCell ref="WRL87:WRQ87"/>
    <mergeCell ref="WRR87:WRW87"/>
    <mergeCell ref="WRX87:WSC87"/>
    <mergeCell ref="WSD87:WSI87"/>
    <mergeCell ref="WSJ87:WSO87"/>
    <mergeCell ref="WSP87:WSU87"/>
    <mergeCell ref="WSV87:WTA87"/>
    <mergeCell ref="WTB87:WTG87"/>
    <mergeCell ref="WTH87:WTM87"/>
    <mergeCell ref="WTN87:WTS87"/>
    <mergeCell ref="WTT87:WTY87"/>
    <mergeCell ref="WTZ87:WUE87"/>
    <mergeCell ref="WUF87:WUK87"/>
    <mergeCell ref="WUL87:WUQ87"/>
    <mergeCell ref="WUR87:WUW87"/>
    <mergeCell ref="WUX87:WVC87"/>
    <mergeCell ref="WVD87:WVI87"/>
    <mergeCell ref="WVJ87:WVO87"/>
    <mergeCell ref="WVP87:WVU87"/>
    <mergeCell ref="WVV87:WWA87"/>
    <mergeCell ref="WWB87:WWG87"/>
    <mergeCell ref="WWH87:WWM87"/>
    <mergeCell ref="WWN87:WWS87"/>
    <mergeCell ref="WWT87:WWY87"/>
    <mergeCell ref="WWZ87:WXE87"/>
    <mergeCell ref="WXF87:WXK87"/>
    <mergeCell ref="WXL87:WXQ87"/>
    <mergeCell ref="WMJ87:WMO87"/>
    <mergeCell ref="WMP87:WMU87"/>
    <mergeCell ref="WMV87:WNA87"/>
    <mergeCell ref="WNB87:WNG87"/>
    <mergeCell ref="WNH87:WNM87"/>
    <mergeCell ref="WNN87:WNS87"/>
    <mergeCell ref="WNT87:WNY87"/>
    <mergeCell ref="WNZ87:WOE87"/>
    <mergeCell ref="WOF87:WOK87"/>
    <mergeCell ref="WOL87:WOQ87"/>
    <mergeCell ref="WOR87:WOW87"/>
    <mergeCell ref="WOX87:WPC87"/>
    <mergeCell ref="WPD87:WPI87"/>
    <mergeCell ref="WPJ87:WPO87"/>
    <mergeCell ref="WPP87:WPU87"/>
    <mergeCell ref="WPV87:WQA87"/>
    <mergeCell ref="WQB87:WQG87"/>
    <mergeCell ref="WEZ87:WFE87"/>
    <mergeCell ref="WFF87:WFK87"/>
    <mergeCell ref="WFL87:WFQ87"/>
    <mergeCell ref="WFR87:WFW87"/>
    <mergeCell ref="WFX87:WGC87"/>
    <mergeCell ref="WGD87:WGI87"/>
    <mergeCell ref="WGJ87:WGO87"/>
    <mergeCell ref="WGP87:WGU87"/>
    <mergeCell ref="WGV87:WHA87"/>
    <mergeCell ref="WHB87:WHG87"/>
    <mergeCell ref="WHH87:WHM87"/>
    <mergeCell ref="WHN87:WHS87"/>
    <mergeCell ref="WHT87:WHY87"/>
    <mergeCell ref="WHZ87:WIE87"/>
    <mergeCell ref="WIF87:WIK87"/>
    <mergeCell ref="WIL87:WIQ87"/>
    <mergeCell ref="WQZ87:WRE87"/>
    <mergeCell ref="WIX87:WJC87"/>
    <mergeCell ref="WJD87:WJI87"/>
    <mergeCell ref="WJJ87:WJO87"/>
    <mergeCell ref="WJP87:WJU87"/>
    <mergeCell ref="WJV87:WKA87"/>
    <mergeCell ref="WKB87:WKG87"/>
    <mergeCell ref="WKH87:WKM87"/>
    <mergeCell ref="WKN87:WKS87"/>
    <mergeCell ref="WKT87:WKY87"/>
    <mergeCell ref="WKZ87:WLE87"/>
    <mergeCell ref="WLF87:WLK87"/>
    <mergeCell ref="WLL87:WLQ87"/>
    <mergeCell ref="WLR87:WLW87"/>
    <mergeCell ref="WLX87:WMC87"/>
    <mergeCell ref="WMD87:WMI87"/>
    <mergeCell ref="VXP87:VXU87"/>
    <mergeCell ref="VXV87:VYA87"/>
    <mergeCell ref="VYB87:VYG87"/>
    <mergeCell ref="VYH87:VYM87"/>
    <mergeCell ref="VYN87:VYS87"/>
    <mergeCell ref="VYT87:VYY87"/>
    <mergeCell ref="VYZ87:VZE87"/>
    <mergeCell ref="VZF87:VZK87"/>
    <mergeCell ref="VZL87:VZQ87"/>
    <mergeCell ref="VZR87:VZW87"/>
    <mergeCell ref="VZX87:WAC87"/>
    <mergeCell ref="WAD87:WAI87"/>
    <mergeCell ref="WIR87:WIW87"/>
    <mergeCell ref="WAP87:WAU87"/>
    <mergeCell ref="WAV87:WBA87"/>
    <mergeCell ref="WBB87:WBG87"/>
    <mergeCell ref="WBH87:WBM87"/>
    <mergeCell ref="WBN87:WBS87"/>
    <mergeCell ref="WBT87:WBY87"/>
    <mergeCell ref="WBZ87:WCE87"/>
    <mergeCell ref="WCF87:WCK87"/>
    <mergeCell ref="WCL87:WCQ87"/>
    <mergeCell ref="WCR87:WCW87"/>
    <mergeCell ref="WCX87:WDC87"/>
    <mergeCell ref="WDD87:WDI87"/>
    <mergeCell ref="WDJ87:WDO87"/>
    <mergeCell ref="WDP87:WDU87"/>
    <mergeCell ref="WDV87:WEA87"/>
    <mergeCell ref="WEB87:WEG87"/>
    <mergeCell ref="WEH87:WEM87"/>
    <mergeCell ref="WEN87:WES87"/>
    <mergeCell ref="WET87:WEY87"/>
    <mergeCell ref="VQF87:VQK87"/>
    <mergeCell ref="VQL87:VQQ87"/>
    <mergeCell ref="VQR87:VQW87"/>
    <mergeCell ref="VQX87:VRC87"/>
    <mergeCell ref="VRD87:VRI87"/>
    <mergeCell ref="VRJ87:VRO87"/>
    <mergeCell ref="VRP87:VRU87"/>
    <mergeCell ref="VRV87:VSA87"/>
    <mergeCell ref="WAJ87:WAO87"/>
    <mergeCell ref="VSH87:VSM87"/>
    <mergeCell ref="VSN87:VSS87"/>
    <mergeCell ref="VST87:VSY87"/>
    <mergeCell ref="VSZ87:VTE87"/>
    <mergeCell ref="VTF87:VTK87"/>
    <mergeCell ref="VTL87:VTQ87"/>
    <mergeCell ref="VTR87:VTW87"/>
    <mergeCell ref="VTX87:VUC87"/>
    <mergeCell ref="VUD87:VUI87"/>
    <mergeCell ref="VUJ87:VUO87"/>
    <mergeCell ref="VUP87:VUU87"/>
    <mergeCell ref="VUV87:VVA87"/>
    <mergeCell ref="VVB87:VVG87"/>
    <mergeCell ref="VVH87:VVM87"/>
    <mergeCell ref="VVN87:VVS87"/>
    <mergeCell ref="VVT87:VVY87"/>
    <mergeCell ref="VVZ87:VWE87"/>
    <mergeCell ref="VWF87:VWK87"/>
    <mergeCell ref="VWL87:VWQ87"/>
    <mergeCell ref="VWR87:VWW87"/>
    <mergeCell ref="VWX87:VXC87"/>
    <mergeCell ref="VXD87:VXI87"/>
    <mergeCell ref="VXJ87:VXO87"/>
    <mergeCell ref="VIV87:VJA87"/>
    <mergeCell ref="VJB87:VJG87"/>
    <mergeCell ref="VJH87:VJM87"/>
    <mergeCell ref="VJN87:VJS87"/>
    <mergeCell ref="VSB87:VSG87"/>
    <mergeCell ref="VJZ87:VKE87"/>
    <mergeCell ref="VKF87:VKK87"/>
    <mergeCell ref="VKL87:VKQ87"/>
    <mergeCell ref="VKR87:VKW87"/>
    <mergeCell ref="VKX87:VLC87"/>
    <mergeCell ref="VLD87:VLI87"/>
    <mergeCell ref="VLJ87:VLO87"/>
    <mergeCell ref="VLP87:VLU87"/>
    <mergeCell ref="VLV87:VMA87"/>
    <mergeCell ref="VMB87:VMG87"/>
    <mergeCell ref="VMH87:VMM87"/>
    <mergeCell ref="VMN87:VMS87"/>
    <mergeCell ref="VMT87:VMY87"/>
    <mergeCell ref="VMZ87:VNE87"/>
    <mergeCell ref="VNF87:VNK87"/>
    <mergeCell ref="VNL87:VNQ87"/>
    <mergeCell ref="VNR87:VNW87"/>
    <mergeCell ref="VNX87:VOC87"/>
    <mergeCell ref="VOD87:VOI87"/>
    <mergeCell ref="VOJ87:VOO87"/>
    <mergeCell ref="VOP87:VOU87"/>
    <mergeCell ref="VOV87:VPA87"/>
    <mergeCell ref="VPB87:VPG87"/>
    <mergeCell ref="VPH87:VPM87"/>
    <mergeCell ref="VPN87:VPS87"/>
    <mergeCell ref="VPT87:VPY87"/>
    <mergeCell ref="VPZ87:VQE87"/>
    <mergeCell ref="VJT87:VJY87"/>
    <mergeCell ref="VBR87:VBW87"/>
    <mergeCell ref="VBX87:VCC87"/>
    <mergeCell ref="VCD87:VCI87"/>
    <mergeCell ref="VCJ87:VCO87"/>
    <mergeCell ref="VCP87:VCU87"/>
    <mergeCell ref="VCV87:VDA87"/>
    <mergeCell ref="VDB87:VDG87"/>
    <mergeCell ref="VDH87:VDM87"/>
    <mergeCell ref="VDN87:VDS87"/>
    <mergeCell ref="VDT87:VDY87"/>
    <mergeCell ref="VDZ87:VEE87"/>
    <mergeCell ref="VEF87:VEK87"/>
    <mergeCell ref="VEL87:VEQ87"/>
    <mergeCell ref="VER87:VEW87"/>
    <mergeCell ref="VEX87:VFC87"/>
    <mergeCell ref="VFD87:VFI87"/>
    <mergeCell ref="VFJ87:VFO87"/>
    <mergeCell ref="VFP87:VFU87"/>
    <mergeCell ref="VFV87:VGA87"/>
    <mergeCell ref="VGB87:VGG87"/>
    <mergeCell ref="VGH87:VGM87"/>
    <mergeCell ref="VGN87:VGS87"/>
    <mergeCell ref="VGT87:VGY87"/>
    <mergeCell ref="VGZ87:VHE87"/>
    <mergeCell ref="VHF87:VHK87"/>
    <mergeCell ref="VHL87:VHQ87"/>
    <mergeCell ref="VHR87:VHW87"/>
    <mergeCell ref="VHX87:VIC87"/>
    <mergeCell ref="VID87:VII87"/>
    <mergeCell ref="VIJ87:VIO87"/>
    <mergeCell ref="VIP87:VIU87"/>
    <mergeCell ref="UXN87:UXS87"/>
    <mergeCell ref="UXT87:UXY87"/>
    <mergeCell ref="UXZ87:UYE87"/>
    <mergeCell ref="UYF87:UYK87"/>
    <mergeCell ref="UYL87:UYQ87"/>
    <mergeCell ref="UYR87:UYW87"/>
    <mergeCell ref="UYX87:UZC87"/>
    <mergeCell ref="UZD87:UZI87"/>
    <mergeCell ref="UZJ87:UZO87"/>
    <mergeCell ref="UZP87:UZU87"/>
    <mergeCell ref="UZV87:VAA87"/>
    <mergeCell ref="VAB87:VAG87"/>
    <mergeCell ref="VAH87:VAM87"/>
    <mergeCell ref="VAN87:VAS87"/>
    <mergeCell ref="VAT87:VAY87"/>
    <mergeCell ref="VAZ87:VBE87"/>
    <mergeCell ref="VBF87:VBK87"/>
    <mergeCell ref="UQD87:UQI87"/>
    <mergeCell ref="UQJ87:UQO87"/>
    <mergeCell ref="UQP87:UQU87"/>
    <mergeCell ref="UQV87:URA87"/>
    <mergeCell ref="URB87:URG87"/>
    <mergeCell ref="URH87:URM87"/>
    <mergeCell ref="URN87:URS87"/>
    <mergeCell ref="URT87:URY87"/>
    <mergeCell ref="URZ87:USE87"/>
    <mergeCell ref="USF87:USK87"/>
    <mergeCell ref="USL87:USQ87"/>
    <mergeCell ref="USR87:USW87"/>
    <mergeCell ref="USX87:UTC87"/>
    <mergeCell ref="VBL87:VBQ87"/>
    <mergeCell ref="UTJ87:UTO87"/>
    <mergeCell ref="UTP87:UTU87"/>
    <mergeCell ref="UTV87:UUA87"/>
    <mergeCell ref="UUB87:UUG87"/>
    <mergeCell ref="UUH87:UUM87"/>
    <mergeCell ref="UUN87:UUS87"/>
    <mergeCell ref="UUT87:UUY87"/>
    <mergeCell ref="UUZ87:UVE87"/>
    <mergeCell ref="UVF87:UVK87"/>
    <mergeCell ref="UVL87:UVQ87"/>
    <mergeCell ref="UVR87:UVW87"/>
    <mergeCell ref="UVX87:UWC87"/>
    <mergeCell ref="UWD87:UWI87"/>
    <mergeCell ref="UWJ87:UWO87"/>
    <mergeCell ref="UWP87:UWU87"/>
    <mergeCell ref="UWV87:UXA87"/>
    <mergeCell ref="UXB87:UXG87"/>
    <mergeCell ref="UXH87:UXM87"/>
    <mergeCell ref="UIT87:UIY87"/>
    <mergeCell ref="UIZ87:UJE87"/>
    <mergeCell ref="UJF87:UJK87"/>
    <mergeCell ref="UJL87:UJQ87"/>
    <mergeCell ref="UJR87:UJW87"/>
    <mergeCell ref="UJX87:UKC87"/>
    <mergeCell ref="UKD87:UKI87"/>
    <mergeCell ref="UKJ87:UKO87"/>
    <mergeCell ref="UKP87:UKU87"/>
    <mergeCell ref="UTD87:UTI87"/>
    <mergeCell ref="ULB87:ULG87"/>
    <mergeCell ref="ULH87:ULM87"/>
    <mergeCell ref="ULN87:ULS87"/>
    <mergeCell ref="ULT87:ULY87"/>
    <mergeCell ref="ULZ87:UME87"/>
    <mergeCell ref="UMF87:UMK87"/>
    <mergeCell ref="UML87:UMQ87"/>
    <mergeCell ref="UMR87:UMW87"/>
    <mergeCell ref="UMX87:UNC87"/>
    <mergeCell ref="UND87:UNI87"/>
    <mergeCell ref="UNJ87:UNO87"/>
    <mergeCell ref="UNP87:UNU87"/>
    <mergeCell ref="UNV87:UOA87"/>
    <mergeCell ref="UOB87:UOG87"/>
    <mergeCell ref="UOH87:UOM87"/>
    <mergeCell ref="UON87:UOS87"/>
    <mergeCell ref="UOT87:UOY87"/>
    <mergeCell ref="UOZ87:UPE87"/>
    <mergeCell ref="UPF87:UPK87"/>
    <mergeCell ref="UPL87:UPQ87"/>
    <mergeCell ref="UPR87:UPW87"/>
    <mergeCell ref="UPX87:UQC87"/>
    <mergeCell ref="UBJ87:UBO87"/>
    <mergeCell ref="UBP87:UBU87"/>
    <mergeCell ref="UBV87:UCA87"/>
    <mergeCell ref="UCB87:UCG87"/>
    <mergeCell ref="UCH87:UCM87"/>
    <mergeCell ref="UKV87:ULA87"/>
    <mergeCell ref="UCT87:UCY87"/>
    <mergeCell ref="UCZ87:UDE87"/>
    <mergeCell ref="UDF87:UDK87"/>
    <mergeCell ref="UDL87:UDQ87"/>
    <mergeCell ref="UDR87:UDW87"/>
    <mergeCell ref="UDX87:UEC87"/>
    <mergeCell ref="UED87:UEI87"/>
    <mergeCell ref="UEJ87:UEO87"/>
    <mergeCell ref="UEP87:UEU87"/>
    <mergeCell ref="UEV87:UFA87"/>
    <mergeCell ref="UFB87:UFG87"/>
    <mergeCell ref="UFH87:UFM87"/>
    <mergeCell ref="UFN87:UFS87"/>
    <mergeCell ref="UFT87:UFY87"/>
    <mergeCell ref="UFZ87:UGE87"/>
    <mergeCell ref="UGF87:UGK87"/>
    <mergeCell ref="UGL87:UGQ87"/>
    <mergeCell ref="UGR87:UGW87"/>
    <mergeCell ref="UGX87:UHC87"/>
    <mergeCell ref="UHD87:UHI87"/>
    <mergeCell ref="UHJ87:UHO87"/>
    <mergeCell ref="UHP87:UHU87"/>
    <mergeCell ref="UHV87:UIA87"/>
    <mergeCell ref="UIB87:UIG87"/>
    <mergeCell ref="UIH87:UIM87"/>
    <mergeCell ref="UIN87:UIS87"/>
    <mergeCell ref="TTZ87:TUE87"/>
    <mergeCell ref="UCN87:UCS87"/>
    <mergeCell ref="TUL87:TUQ87"/>
    <mergeCell ref="TUR87:TUW87"/>
    <mergeCell ref="TUX87:TVC87"/>
    <mergeCell ref="TVD87:TVI87"/>
    <mergeCell ref="TVJ87:TVO87"/>
    <mergeCell ref="TVP87:TVU87"/>
    <mergeCell ref="TVV87:TWA87"/>
    <mergeCell ref="TWB87:TWG87"/>
    <mergeCell ref="TWH87:TWM87"/>
    <mergeCell ref="TWN87:TWS87"/>
    <mergeCell ref="TWT87:TWY87"/>
    <mergeCell ref="TWZ87:TXE87"/>
    <mergeCell ref="TXF87:TXK87"/>
    <mergeCell ref="TXL87:TXQ87"/>
    <mergeCell ref="TXR87:TXW87"/>
    <mergeCell ref="TXX87:TYC87"/>
    <mergeCell ref="TYD87:TYI87"/>
    <mergeCell ref="TYJ87:TYO87"/>
    <mergeCell ref="TYP87:TYU87"/>
    <mergeCell ref="TYV87:TZA87"/>
    <mergeCell ref="TZB87:TZG87"/>
    <mergeCell ref="TZH87:TZM87"/>
    <mergeCell ref="TZN87:TZS87"/>
    <mergeCell ref="TZT87:TZY87"/>
    <mergeCell ref="TZZ87:UAE87"/>
    <mergeCell ref="UAF87:UAK87"/>
    <mergeCell ref="UAL87:UAQ87"/>
    <mergeCell ref="UAR87:UAW87"/>
    <mergeCell ref="UAX87:UBC87"/>
    <mergeCell ref="UBD87:UBI87"/>
    <mergeCell ref="TQB87:TQG87"/>
    <mergeCell ref="TQH87:TQM87"/>
    <mergeCell ref="TQN87:TQS87"/>
    <mergeCell ref="TQT87:TQY87"/>
    <mergeCell ref="TQZ87:TRE87"/>
    <mergeCell ref="TRF87:TRK87"/>
    <mergeCell ref="TRL87:TRQ87"/>
    <mergeCell ref="TRR87:TRW87"/>
    <mergeCell ref="TRX87:TSC87"/>
    <mergeCell ref="TSD87:TSI87"/>
    <mergeCell ref="TSJ87:TSO87"/>
    <mergeCell ref="TSP87:TSU87"/>
    <mergeCell ref="TSV87:TTA87"/>
    <mergeCell ref="TTB87:TTG87"/>
    <mergeCell ref="TTH87:TTM87"/>
    <mergeCell ref="TTN87:TTS87"/>
    <mergeCell ref="TTT87:TTY87"/>
    <mergeCell ref="TIR87:TIW87"/>
    <mergeCell ref="TIX87:TJC87"/>
    <mergeCell ref="TJD87:TJI87"/>
    <mergeCell ref="TJJ87:TJO87"/>
    <mergeCell ref="TJP87:TJU87"/>
    <mergeCell ref="TJV87:TKA87"/>
    <mergeCell ref="TKB87:TKG87"/>
    <mergeCell ref="TKH87:TKM87"/>
    <mergeCell ref="TKN87:TKS87"/>
    <mergeCell ref="TKT87:TKY87"/>
    <mergeCell ref="TKZ87:TLE87"/>
    <mergeCell ref="TLF87:TLK87"/>
    <mergeCell ref="TLL87:TLQ87"/>
    <mergeCell ref="TLR87:TLW87"/>
    <mergeCell ref="TUF87:TUK87"/>
    <mergeCell ref="TMD87:TMI87"/>
    <mergeCell ref="TMJ87:TMO87"/>
    <mergeCell ref="TMP87:TMU87"/>
    <mergeCell ref="TMV87:TNA87"/>
    <mergeCell ref="TNB87:TNG87"/>
    <mergeCell ref="TNH87:TNM87"/>
    <mergeCell ref="TNN87:TNS87"/>
    <mergeCell ref="TNT87:TNY87"/>
    <mergeCell ref="TNZ87:TOE87"/>
    <mergeCell ref="TOF87:TOK87"/>
    <mergeCell ref="TOL87:TOQ87"/>
    <mergeCell ref="TOR87:TOW87"/>
    <mergeCell ref="TOX87:TPC87"/>
    <mergeCell ref="TPD87:TPI87"/>
    <mergeCell ref="TPJ87:TPO87"/>
    <mergeCell ref="TPP87:TPU87"/>
    <mergeCell ref="TPV87:TQA87"/>
    <mergeCell ref="TBH87:TBM87"/>
    <mergeCell ref="TBN87:TBS87"/>
    <mergeCell ref="TBT87:TBY87"/>
    <mergeCell ref="TBZ87:TCE87"/>
    <mergeCell ref="TCF87:TCK87"/>
    <mergeCell ref="TCL87:TCQ87"/>
    <mergeCell ref="TCR87:TCW87"/>
    <mergeCell ref="TCX87:TDC87"/>
    <mergeCell ref="TDD87:TDI87"/>
    <mergeCell ref="TDJ87:TDO87"/>
    <mergeCell ref="TLX87:TMC87"/>
    <mergeCell ref="TDV87:TEA87"/>
    <mergeCell ref="TEB87:TEG87"/>
    <mergeCell ref="TEH87:TEM87"/>
    <mergeCell ref="TEN87:TES87"/>
    <mergeCell ref="TET87:TEY87"/>
    <mergeCell ref="TEZ87:TFE87"/>
    <mergeCell ref="TFF87:TFK87"/>
    <mergeCell ref="TFL87:TFQ87"/>
    <mergeCell ref="TFR87:TFW87"/>
    <mergeCell ref="TFX87:TGC87"/>
    <mergeCell ref="TGD87:TGI87"/>
    <mergeCell ref="TGJ87:TGO87"/>
    <mergeCell ref="TGP87:TGU87"/>
    <mergeCell ref="TGV87:THA87"/>
    <mergeCell ref="THB87:THG87"/>
    <mergeCell ref="THH87:THM87"/>
    <mergeCell ref="THN87:THS87"/>
    <mergeCell ref="THT87:THY87"/>
    <mergeCell ref="THZ87:TIE87"/>
    <mergeCell ref="TIF87:TIK87"/>
    <mergeCell ref="TIL87:TIQ87"/>
    <mergeCell ref="STX87:SUC87"/>
    <mergeCell ref="SUD87:SUI87"/>
    <mergeCell ref="SUJ87:SUO87"/>
    <mergeCell ref="SUP87:SUU87"/>
    <mergeCell ref="SUV87:SVA87"/>
    <mergeCell ref="SVB87:SVG87"/>
    <mergeCell ref="TDP87:TDU87"/>
    <mergeCell ref="SVN87:SVS87"/>
    <mergeCell ref="SVT87:SVY87"/>
    <mergeCell ref="SVZ87:SWE87"/>
    <mergeCell ref="SWF87:SWK87"/>
    <mergeCell ref="SWL87:SWQ87"/>
    <mergeCell ref="SWR87:SWW87"/>
    <mergeCell ref="SWX87:SXC87"/>
    <mergeCell ref="SXD87:SXI87"/>
    <mergeCell ref="SXJ87:SXO87"/>
    <mergeCell ref="SXP87:SXU87"/>
    <mergeCell ref="SXV87:SYA87"/>
    <mergeCell ref="SYB87:SYG87"/>
    <mergeCell ref="SYH87:SYM87"/>
    <mergeCell ref="SYN87:SYS87"/>
    <mergeCell ref="SYT87:SYY87"/>
    <mergeCell ref="SYZ87:SZE87"/>
    <mergeCell ref="SZF87:SZK87"/>
    <mergeCell ref="SZL87:SZQ87"/>
    <mergeCell ref="SZR87:SZW87"/>
    <mergeCell ref="SZX87:TAC87"/>
    <mergeCell ref="TAD87:TAI87"/>
    <mergeCell ref="TAJ87:TAO87"/>
    <mergeCell ref="TAP87:TAU87"/>
    <mergeCell ref="TAV87:TBA87"/>
    <mergeCell ref="TBB87:TBG87"/>
    <mergeCell ref="SMN87:SMS87"/>
    <mergeCell ref="SMT87:SMY87"/>
    <mergeCell ref="SVH87:SVM87"/>
    <mergeCell ref="SNF87:SNK87"/>
    <mergeCell ref="SNL87:SNQ87"/>
    <mergeCell ref="SNR87:SNW87"/>
    <mergeCell ref="SNX87:SOC87"/>
    <mergeCell ref="SOD87:SOI87"/>
    <mergeCell ref="SOJ87:SOO87"/>
    <mergeCell ref="SOP87:SOU87"/>
    <mergeCell ref="SOV87:SPA87"/>
    <mergeCell ref="SPB87:SPG87"/>
    <mergeCell ref="SPH87:SPM87"/>
    <mergeCell ref="SPN87:SPS87"/>
    <mergeCell ref="SPT87:SPY87"/>
    <mergeCell ref="SPZ87:SQE87"/>
    <mergeCell ref="SQF87:SQK87"/>
    <mergeCell ref="SQL87:SQQ87"/>
    <mergeCell ref="SQR87:SQW87"/>
    <mergeCell ref="SQX87:SRC87"/>
    <mergeCell ref="SRD87:SRI87"/>
    <mergeCell ref="SRJ87:SRO87"/>
    <mergeCell ref="SRP87:SRU87"/>
    <mergeCell ref="SRV87:SSA87"/>
    <mergeCell ref="SSB87:SSG87"/>
    <mergeCell ref="SSH87:SSM87"/>
    <mergeCell ref="SSN87:SSS87"/>
    <mergeCell ref="SST87:SSY87"/>
    <mergeCell ref="SSZ87:STE87"/>
    <mergeCell ref="STF87:STK87"/>
    <mergeCell ref="STL87:STQ87"/>
    <mergeCell ref="STR87:STW87"/>
    <mergeCell ref="SIP87:SIU87"/>
    <mergeCell ref="SIV87:SJA87"/>
    <mergeCell ref="SJB87:SJG87"/>
    <mergeCell ref="SJH87:SJM87"/>
    <mergeCell ref="SJN87:SJS87"/>
    <mergeCell ref="SJT87:SJY87"/>
    <mergeCell ref="SJZ87:SKE87"/>
    <mergeCell ref="SKF87:SKK87"/>
    <mergeCell ref="SKL87:SKQ87"/>
    <mergeCell ref="SKR87:SKW87"/>
    <mergeCell ref="SKX87:SLC87"/>
    <mergeCell ref="SLD87:SLI87"/>
    <mergeCell ref="SLJ87:SLO87"/>
    <mergeCell ref="SLP87:SLU87"/>
    <mergeCell ref="SLV87:SMA87"/>
    <mergeCell ref="SMB87:SMG87"/>
    <mergeCell ref="SMH87:SMM87"/>
    <mergeCell ref="SBF87:SBK87"/>
    <mergeCell ref="SBL87:SBQ87"/>
    <mergeCell ref="SBR87:SBW87"/>
    <mergeCell ref="SBX87:SCC87"/>
    <mergeCell ref="SCD87:SCI87"/>
    <mergeCell ref="SCJ87:SCO87"/>
    <mergeCell ref="SCP87:SCU87"/>
    <mergeCell ref="SCV87:SDA87"/>
    <mergeCell ref="SDB87:SDG87"/>
    <mergeCell ref="SDH87:SDM87"/>
    <mergeCell ref="SDN87:SDS87"/>
    <mergeCell ref="SDT87:SDY87"/>
    <mergeCell ref="SDZ87:SEE87"/>
    <mergeCell ref="SEF87:SEK87"/>
    <mergeCell ref="SEL87:SEQ87"/>
    <mergeCell ref="SMZ87:SNE87"/>
    <mergeCell ref="SEX87:SFC87"/>
    <mergeCell ref="SFD87:SFI87"/>
    <mergeCell ref="SFJ87:SFO87"/>
    <mergeCell ref="SFP87:SFU87"/>
    <mergeCell ref="SFV87:SGA87"/>
    <mergeCell ref="SGB87:SGG87"/>
    <mergeCell ref="SGH87:SGM87"/>
    <mergeCell ref="SGN87:SGS87"/>
    <mergeCell ref="SGT87:SGY87"/>
    <mergeCell ref="SGZ87:SHE87"/>
    <mergeCell ref="SHF87:SHK87"/>
    <mergeCell ref="SHL87:SHQ87"/>
    <mergeCell ref="SHR87:SHW87"/>
    <mergeCell ref="SHX87:SIC87"/>
    <mergeCell ref="SID87:SII87"/>
    <mergeCell ref="SIJ87:SIO87"/>
    <mergeCell ref="RTV87:RUA87"/>
    <mergeCell ref="RUB87:RUG87"/>
    <mergeCell ref="RUH87:RUM87"/>
    <mergeCell ref="RUN87:RUS87"/>
    <mergeCell ref="RUT87:RUY87"/>
    <mergeCell ref="RUZ87:RVE87"/>
    <mergeCell ref="RVF87:RVK87"/>
    <mergeCell ref="RVL87:RVQ87"/>
    <mergeCell ref="RVR87:RVW87"/>
    <mergeCell ref="RVX87:RWC87"/>
    <mergeCell ref="RWD87:RWI87"/>
    <mergeCell ref="SER87:SEW87"/>
    <mergeCell ref="RWP87:RWU87"/>
    <mergeCell ref="RWV87:RXA87"/>
    <mergeCell ref="RXB87:RXG87"/>
    <mergeCell ref="RXH87:RXM87"/>
    <mergeCell ref="RXN87:RXS87"/>
    <mergeCell ref="RXT87:RXY87"/>
    <mergeCell ref="RXZ87:RYE87"/>
    <mergeCell ref="RYF87:RYK87"/>
    <mergeCell ref="RYL87:RYQ87"/>
    <mergeCell ref="RYR87:RYW87"/>
    <mergeCell ref="RYX87:RZC87"/>
    <mergeCell ref="RZD87:RZI87"/>
    <mergeCell ref="RZJ87:RZO87"/>
    <mergeCell ref="RZP87:RZU87"/>
    <mergeCell ref="RZV87:SAA87"/>
    <mergeCell ref="SAB87:SAG87"/>
    <mergeCell ref="SAH87:SAM87"/>
    <mergeCell ref="SAN87:SAS87"/>
    <mergeCell ref="SAT87:SAY87"/>
    <mergeCell ref="SAZ87:SBE87"/>
    <mergeCell ref="RML87:RMQ87"/>
    <mergeCell ref="RMR87:RMW87"/>
    <mergeCell ref="RMX87:RNC87"/>
    <mergeCell ref="RND87:RNI87"/>
    <mergeCell ref="RNJ87:RNO87"/>
    <mergeCell ref="RNP87:RNU87"/>
    <mergeCell ref="RNV87:ROA87"/>
    <mergeCell ref="RWJ87:RWO87"/>
    <mergeCell ref="ROH87:ROM87"/>
    <mergeCell ref="RON87:ROS87"/>
    <mergeCell ref="ROT87:ROY87"/>
    <mergeCell ref="ROZ87:RPE87"/>
    <mergeCell ref="RPF87:RPK87"/>
    <mergeCell ref="RPL87:RPQ87"/>
    <mergeCell ref="RPR87:RPW87"/>
    <mergeCell ref="RPX87:RQC87"/>
    <mergeCell ref="RQD87:RQI87"/>
    <mergeCell ref="RQJ87:RQO87"/>
    <mergeCell ref="RQP87:RQU87"/>
    <mergeCell ref="RQV87:RRA87"/>
    <mergeCell ref="RRB87:RRG87"/>
    <mergeCell ref="RRH87:RRM87"/>
    <mergeCell ref="RRN87:RRS87"/>
    <mergeCell ref="RRT87:RRY87"/>
    <mergeCell ref="RRZ87:RSE87"/>
    <mergeCell ref="RSF87:RSK87"/>
    <mergeCell ref="RSL87:RSQ87"/>
    <mergeCell ref="RSR87:RSW87"/>
    <mergeCell ref="RSX87:RTC87"/>
    <mergeCell ref="RTD87:RTI87"/>
    <mergeCell ref="RTJ87:RTO87"/>
    <mergeCell ref="RTP87:RTU87"/>
    <mergeCell ref="RFB87:RFG87"/>
    <mergeCell ref="RFH87:RFM87"/>
    <mergeCell ref="RFN87:RFS87"/>
    <mergeCell ref="ROB87:ROG87"/>
    <mergeCell ref="RFZ87:RGE87"/>
    <mergeCell ref="RGF87:RGK87"/>
    <mergeCell ref="RGL87:RGQ87"/>
    <mergeCell ref="RGR87:RGW87"/>
    <mergeCell ref="RGX87:RHC87"/>
    <mergeCell ref="RHD87:RHI87"/>
    <mergeCell ref="RHJ87:RHO87"/>
    <mergeCell ref="RHP87:RHU87"/>
    <mergeCell ref="RHV87:RIA87"/>
    <mergeCell ref="RIB87:RIG87"/>
    <mergeCell ref="RIH87:RIM87"/>
    <mergeCell ref="RIN87:RIS87"/>
    <mergeCell ref="RIT87:RIY87"/>
    <mergeCell ref="RIZ87:RJE87"/>
    <mergeCell ref="RJF87:RJK87"/>
    <mergeCell ref="RJL87:RJQ87"/>
    <mergeCell ref="RJR87:RJW87"/>
    <mergeCell ref="RJX87:RKC87"/>
    <mergeCell ref="RKD87:RKI87"/>
    <mergeCell ref="RKJ87:RKO87"/>
    <mergeCell ref="RKP87:RKU87"/>
    <mergeCell ref="RKV87:RLA87"/>
    <mergeCell ref="RLB87:RLG87"/>
    <mergeCell ref="RLH87:RLM87"/>
    <mergeCell ref="RLN87:RLS87"/>
    <mergeCell ref="RLT87:RLY87"/>
    <mergeCell ref="RLZ87:RME87"/>
    <mergeCell ref="RMF87:RMK87"/>
    <mergeCell ref="RBD87:RBI87"/>
    <mergeCell ref="RBJ87:RBO87"/>
    <mergeCell ref="RBP87:RBU87"/>
    <mergeCell ref="RBV87:RCA87"/>
    <mergeCell ref="RCB87:RCG87"/>
    <mergeCell ref="RCH87:RCM87"/>
    <mergeCell ref="RCN87:RCS87"/>
    <mergeCell ref="RCT87:RCY87"/>
    <mergeCell ref="RCZ87:RDE87"/>
    <mergeCell ref="RDF87:RDK87"/>
    <mergeCell ref="RDL87:RDQ87"/>
    <mergeCell ref="RDR87:RDW87"/>
    <mergeCell ref="RDX87:REC87"/>
    <mergeCell ref="RED87:REI87"/>
    <mergeCell ref="REJ87:REO87"/>
    <mergeCell ref="REP87:REU87"/>
    <mergeCell ref="REV87:RFA87"/>
    <mergeCell ref="QTT87:QTY87"/>
    <mergeCell ref="QTZ87:QUE87"/>
    <mergeCell ref="QUF87:QUK87"/>
    <mergeCell ref="QUL87:QUQ87"/>
    <mergeCell ref="QUR87:QUW87"/>
    <mergeCell ref="QUX87:QVC87"/>
    <mergeCell ref="QVD87:QVI87"/>
    <mergeCell ref="QVJ87:QVO87"/>
    <mergeCell ref="QVP87:QVU87"/>
    <mergeCell ref="QVV87:QWA87"/>
    <mergeCell ref="QWB87:QWG87"/>
    <mergeCell ref="QWH87:QWM87"/>
    <mergeCell ref="QWN87:QWS87"/>
    <mergeCell ref="QWT87:QWY87"/>
    <mergeCell ref="QWZ87:QXE87"/>
    <mergeCell ref="QXF87:QXK87"/>
    <mergeCell ref="RFT87:RFY87"/>
    <mergeCell ref="QXR87:QXW87"/>
    <mergeCell ref="QXX87:QYC87"/>
    <mergeCell ref="QYD87:QYI87"/>
    <mergeCell ref="QYJ87:QYO87"/>
    <mergeCell ref="QYP87:QYU87"/>
    <mergeCell ref="QYV87:QZA87"/>
    <mergeCell ref="QZB87:QZG87"/>
    <mergeCell ref="QZH87:QZM87"/>
    <mergeCell ref="QZN87:QZS87"/>
    <mergeCell ref="QZT87:QZY87"/>
    <mergeCell ref="QZZ87:RAE87"/>
    <mergeCell ref="RAF87:RAK87"/>
    <mergeCell ref="RAL87:RAQ87"/>
    <mergeCell ref="RAR87:RAW87"/>
    <mergeCell ref="RAX87:RBC87"/>
    <mergeCell ref="QMJ87:QMO87"/>
    <mergeCell ref="QMP87:QMU87"/>
    <mergeCell ref="QMV87:QNA87"/>
    <mergeCell ref="QNB87:QNG87"/>
    <mergeCell ref="QNH87:QNM87"/>
    <mergeCell ref="QNN87:QNS87"/>
    <mergeCell ref="QNT87:QNY87"/>
    <mergeCell ref="QNZ87:QOE87"/>
    <mergeCell ref="QOF87:QOK87"/>
    <mergeCell ref="QOL87:QOQ87"/>
    <mergeCell ref="QOR87:QOW87"/>
    <mergeCell ref="QOX87:QPC87"/>
    <mergeCell ref="QXL87:QXQ87"/>
    <mergeCell ref="QPJ87:QPO87"/>
    <mergeCell ref="QPP87:QPU87"/>
    <mergeCell ref="QPV87:QQA87"/>
    <mergeCell ref="QQB87:QQG87"/>
    <mergeCell ref="QQH87:QQM87"/>
    <mergeCell ref="QQN87:QQS87"/>
    <mergeCell ref="QQT87:QQY87"/>
    <mergeCell ref="QQZ87:QRE87"/>
    <mergeCell ref="QRF87:QRK87"/>
    <mergeCell ref="QRL87:QRQ87"/>
    <mergeCell ref="QRR87:QRW87"/>
    <mergeCell ref="QRX87:QSC87"/>
    <mergeCell ref="QSD87:QSI87"/>
    <mergeCell ref="QSJ87:QSO87"/>
    <mergeCell ref="QSP87:QSU87"/>
    <mergeCell ref="QSV87:QTA87"/>
    <mergeCell ref="QTB87:QTG87"/>
    <mergeCell ref="QTH87:QTM87"/>
    <mergeCell ref="QTN87:QTS87"/>
    <mergeCell ref="QEZ87:QFE87"/>
    <mergeCell ref="QFF87:QFK87"/>
    <mergeCell ref="QFL87:QFQ87"/>
    <mergeCell ref="QFR87:QFW87"/>
    <mergeCell ref="QFX87:QGC87"/>
    <mergeCell ref="QGD87:QGI87"/>
    <mergeCell ref="QGJ87:QGO87"/>
    <mergeCell ref="QGP87:QGU87"/>
    <mergeCell ref="QPD87:QPI87"/>
    <mergeCell ref="QHB87:QHG87"/>
    <mergeCell ref="QHH87:QHM87"/>
    <mergeCell ref="QHN87:QHS87"/>
    <mergeCell ref="QHT87:QHY87"/>
    <mergeCell ref="QHZ87:QIE87"/>
    <mergeCell ref="QIF87:QIK87"/>
    <mergeCell ref="QIL87:QIQ87"/>
    <mergeCell ref="QIR87:QIW87"/>
    <mergeCell ref="QIX87:QJC87"/>
    <mergeCell ref="QJD87:QJI87"/>
    <mergeCell ref="QJJ87:QJO87"/>
    <mergeCell ref="QJP87:QJU87"/>
    <mergeCell ref="QJV87:QKA87"/>
    <mergeCell ref="QKB87:QKG87"/>
    <mergeCell ref="QKH87:QKM87"/>
    <mergeCell ref="QKN87:QKS87"/>
    <mergeCell ref="QKT87:QKY87"/>
    <mergeCell ref="QKZ87:QLE87"/>
    <mergeCell ref="QLF87:QLK87"/>
    <mergeCell ref="QLL87:QLQ87"/>
    <mergeCell ref="QLR87:QLW87"/>
    <mergeCell ref="QLX87:QMC87"/>
    <mergeCell ref="QMD87:QMI87"/>
    <mergeCell ref="PXP87:PXU87"/>
    <mergeCell ref="PXV87:PYA87"/>
    <mergeCell ref="PYB87:PYG87"/>
    <mergeCell ref="PYH87:PYM87"/>
    <mergeCell ref="QGV87:QHA87"/>
    <mergeCell ref="PYT87:PYY87"/>
    <mergeCell ref="PYZ87:PZE87"/>
    <mergeCell ref="PZF87:PZK87"/>
    <mergeCell ref="PZL87:PZQ87"/>
    <mergeCell ref="PZR87:PZW87"/>
    <mergeCell ref="PZX87:QAC87"/>
    <mergeCell ref="QAD87:QAI87"/>
    <mergeCell ref="QAJ87:QAO87"/>
    <mergeCell ref="QAP87:QAU87"/>
    <mergeCell ref="QAV87:QBA87"/>
    <mergeCell ref="QBB87:QBG87"/>
    <mergeCell ref="QBH87:QBM87"/>
    <mergeCell ref="QBN87:QBS87"/>
    <mergeCell ref="QBT87:QBY87"/>
    <mergeCell ref="QBZ87:QCE87"/>
    <mergeCell ref="QCF87:QCK87"/>
    <mergeCell ref="QCL87:QCQ87"/>
    <mergeCell ref="QCR87:QCW87"/>
    <mergeCell ref="QCX87:QDC87"/>
    <mergeCell ref="QDD87:QDI87"/>
    <mergeCell ref="QDJ87:QDO87"/>
    <mergeCell ref="QDP87:QDU87"/>
    <mergeCell ref="QDV87:QEA87"/>
    <mergeCell ref="QEB87:QEG87"/>
    <mergeCell ref="QEH87:QEM87"/>
    <mergeCell ref="QEN87:QES87"/>
    <mergeCell ref="QET87:QEY87"/>
    <mergeCell ref="PYN87:PYS87"/>
    <mergeCell ref="PQL87:PQQ87"/>
    <mergeCell ref="PQR87:PQW87"/>
    <mergeCell ref="PQX87:PRC87"/>
    <mergeCell ref="PRD87:PRI87"/>
    <mergeCell ref="PRJ87:PRO87"/>
    <mergeCell ref="PRP87:PRU87"/>
    <mergeCell ref="PRV87:PSA87"/>
    <mergeCell ref="PSB87:PSG87"/>
    <mergeCell ref="PSH87:PSM87"/>
    <mergeCell ref="PSN87:PSS87"/>
    <mergeCell ref="PST87:PSY87"/>
    <mergeCell ref="PSZ87:PTE87"/>
    <mergeCell ref="PTF87:PTK87"/>
    <mergeCell ref="PTL87:PTQ87"/>
    <mergeCell ref="PTR87:PTW87"/>
    <mergeCell ref="PTX87:PUC87"/>
    <mergeCell ref="PUD87:PUI87"/>
    <mergeCell ref="PUJ87:PUO87"/>
    <mergeCell ref="PUP87:PUU87"/>
    <mergeCell ref="PUV87:PVA87"/>
    <mergeCell ref="PVB87:PVG87"/>
    <mergeCell ref="PVH87:PVM87"/>
    <mergeCell ref="PVN87:PVS87"/>
    <mergeCell ref="PVT87:PVY87"/>
    <mergeCell ref="PVZ87:PWE87"/>
    <mergeCell ref="PWF87:PWK87"/>
    <mergeCell ref="PWL87:PWQ87"/>
    <mergeCell ref="PWR87:PWW87"/>
    <mergeCell ref="PWX87:PXC87"/>
    <mergeCell ref="PXD87:PXI87"/>
    <mergeCell ref="PXJ87:PXO87"/>
    <mergeCell ref="PMH87:PMM87"/>
    <mergeCell ref="PMN87:PMS87"/>
    <mergeCell ref="PMT87:PMY87"/>
    <mergeCell ref="PMZ87:PNE87"/>
    <mergeCell ref="PNF87:PNK87"/>
    <mergeCell ref="PNL87:PNQ87"/>
    <mergeCell ref="PNR87:PNW87"/>
    <mergeCell ref="PNX87:POC87"/>
    <mergeCell ref="POD87:POI87"/>
    <mergeCell ref="POJ87:POO87"/>
    <mergeCell ref="POP87:POU87"/>
    <mergeCell ref="POV87:PPA87"/>
    <mergeCell ref="PPB87:PPG87"/>
    <mergeCell ref="PPH87:PPM87"/>
    <mergeCell ref="PPN87:PPS87"/>
    <mergeCell ref="PPT87:PPY87"/>
    <mergeCell ref="PPZ87:PQE87"/>
    <mergeCell ref="PEX87:PFC87"/>
    <mergeCell ref="PFD87:PFI87"/>
    <mergeCell ref="PFJ87:PFO87"/>
    <mergeCell ref="PFP87:PFU87"/>
    <mergeCell ref="PFV87:PGA87"/>
    <mergeCell ref="PGB87:PGG87"/>
    <mergeCell ref="PGH87:PGM87"/>
    <mergeCell ref="PGN87:PGS87"/>
    <mergeCell ref="PGT87:PGY87"/>
    <mergeCell ref="PGZ87:PHE87"/>
    <mergeCell ref="PHF87:PHK87"/>
    <mergeCell ref="PHL87:PHQ87"/>
    <mergeCell ref="PHR87:PHW87"/>
    <mergeCell ref="PQF87:PQK87"/>
    <mergeCell ref="PID87:PII87"/>
    <mergeCell ref="PIJ87:PIO87"/>
    <mergeCell ref="PIP87:PIU87"/>
    <mergeCell ref="PIV87:PJA87"/>
    <mergeCell ref="PJB87:PJG87"/>
    <mergeCell ref="PJH87:PJM87"/>
    <mergeCell ref="PJN87:PJS87"/>
    <mergeCell ref="PJT87:PJY87"/>
    <mergeCell ref="PJZ87:PKE87"/>
    <mergeCell ref="PKF87:PKK87"/>
    <mergeCell ref="PKL87:PKQ87"/>
    <mergeCell ref="PKR87:PKW87"/>
    <mergeCell ref="PKX87:PLC87"/>
    <mergeCell ref="PLD87:PLI87"/>
    <mergeCell ref="PLJ87:PLO87"/>
    <mergeCell ref="PLP87:PLU87"/>
    <mergeCell ref="PLV87:PMA87"/>
    <mergeCell ref="PMB87:PMG87"/>
    <mergeCell ref="OXN87:OXS87"/>
    <mergeCell ref="OXT87:OXY87"/>
    <mergeCell ref="OXZ87:OYE87"/>
    <mergeCell ref="OYF87:OYK87"/>
    <mergeCell ref="OYL87:OYQ87"/>
    <mergeCell ref="OYR87:OYW87"/>
    <mergeCell ref="OYX87:OZC87"/>
    <mergeCell ref="OZD87:OZI87"/>
    <mergeCell ref="OZJ87:OZO87"/>
    <mergeCell ref="PHX87:PIC87"/>
    <mergeCell ref="OZV87:PAA87"/>
    <mergeCell ref="PAB87:PAG87"/>
    <mergeCell ref="PAH87:PAM87"/>
    <mergeCell ref="PAN87:PAS87"/>
    <mergeCell ref="PAT87:PAY87"/>
    <mergeCell ref="PAZ87:PBE87"/>
    <mergeCell ref="PBF87:PBK87"/>
    <mergeCell ref="PBL87:PBQ87"/>
    <mergeCell ref="PBR87:PBW87"/>
    <mergeCell ref="PBX87:PCC87"/>
    <mergeCell ref="PCD87:PCI87"/>
    <mergeCell ref="PCJ87:PCO87"/>
    <mergeCell ref="PCP87:PCU87"/>
    <mergeCell ref="PCV87:PDA87"/>
    <mergeCell ref="PDB87:PDG87"/>
    <mergeCell ref="PDH87:PDM87"/>
    <mergeCell ref="PDN87:PDS87"/>
    <mergeCell ref="PDT87:PDY87"/>
    <mergeCell ref="PDZ87:PEE87"/>
    <mergeCell ref="PEF87:PEK87"/>
    <mergeCell ref="PEL87:PEQ87"/>
    <mergeCell ref="PER87:PEW87"/>
    <mergeCell ref="OQD87:OQI87"/>
    <mergeCell ref="OQJ87:OQO87"/>
    <mergeCell ref="OQP87:OQU87"/>
    <mergeCell ref="OQV87:ORA87"/>
    <mergeCell ref="ORB87:ORG87"/>
    <mergeCell ref="OZP87:OZU87"/>
    <mergeCell ref="ORN87:ORS87"/>
    <mergeCell ref="ORT87:ORY87"/>
    <mergeCell ref="ORZ87:OSE87"/>
    <mergeCell ref="OSF87:OSK87"/>
    <mergeCell ref="OSL87:OSQ87"/>
    <mergeCell ref="OSR87:OSW87"/>
    <mergeCell ref="OSX87:OTC87"/>
    <mergeCell ref="OTD87:OTI87"/>
    <mergeCell ref="OTJ87:OTO87"/>
    <mergeCell ref="OTP87:OTU87"/>
    <mergeCell ref="OTV87:OUA87"/>
    <mergeCell ref="OUB87:OUG87"/>
    <mergeCell ref="OUH87:OUM87"/>
    <mergeCell ref="OUN87:OUS87"/>
    <mergeCell ref="OUT87:OUY87"/>
    <mergeCell ref="OUZ87:OVE87"/>
    <mergeCell ref="OVF87:OVK87"/>
    <mergeCell ref="OVL87:OVQ87"/>
    <mergeCell ref="OVR87:OVW87"/>
    <mergeCell ref="OVX87:OWC87"/>
    <mergeCell ref="OWD87:OWI87"/>
    <mergeCell ref="OWJ87:OWO87"/>
    <mergeCell ref="OWP87:OWU87"/>
    <mergeCell ref="OWV87:OXA87"/>
    <mergeCell ref="OXB87:OXG87"/>
    <mergeCell ref="OXH87:OXM87"/>
    <mergeCell ref="OIT87:OIY87"/>
    <mergeCell ref="ORH87:ORM87"/>
    <mergeCell ref="OJF87:OJK87"/>
    <mergeCell ref="OJL87:OJQ87"/>
    <mergeCell ref="OJR87:OJW87"/>
    <mergeCell ref="OJX87:OKC87"/>
    <mergeCell ref="OKD87:OKI87"/>
    <mergeCell ref="OKJ87:OKO87"/>
    <mergeCell ref="OKP87:OKU87"/>
    <mergeCell ref="OKV87:OLA87"/>
    <mergeCell ref="OLB87:OLG87"/>
    <mergeCell ref="OLH87:OLM87"/>
    <mergeCell ref="OLN87:OLS87"/>
    <mergeCell ref="OLT87:OLY87"/>
    <mergeCell ref="OLZ87:OME87"/>
    <mergeCell ref="OMF87:OMK87"/>
    <mergeCell ref="OML87:OMQ87"/>
    <mergeCell ref="OMR87:OMW87"/>
    <mergeCell ref="OMX87:ONC87"/>
    <mergeCell ref="OND87:ONI87"/>
    <mergeCell ref="ONJ87:ONO87"/>
    <mergeCell ref="ONP87:ONU87"/>
    <mergeCell ref="ONV87:OOA87"/>
    <mergeCell ref="OOB87:OOG87"/>
    <mergeCell ref="OOH87:OOM87"/>
    <mergeCell ref="OON87:OOS87"/>
    <mergeCell ref="OOT87:OOY87"/>
    <mergeCell ref="OOZ87:OPE87"/>
    <mergeCell ref="OPF87:OPK87"/>
    <mergeCell ref="OPL87:OPQ87"/>
    <mergeCell ref="OPR87:OPW87"/>
    <mergeCell ref="OPX87:OQC87"/>
    <mergeCell ref="OEV87:OFA87"/>
    <mergeCell ref="OFB87:OFG87"/>
    <mergeCell ref="OFH87:OFM87"/>
    <mergeCell ref="OFN87:OFS87"/>
    <mergeCell ref="OFT87:OFY87"/>
    <mergeCell ref="OFZ87:OGE87"/>
    <mergeCell ref="OGF87:OGK87"/>
    <mergeCell ref="OGL87:OGQ87"/>
    <mergeCell ref="OGR87:OGW87"/>
    <mergeCell ref="OGX87:OHC87"/>
    <mergeCell ref="OHD87:OHI87"/>
    <mergeCell ref="OHJ87:OHO87"/>
    <mergeCell ref="OHP87:OHU87"/>
    <mergeCell ref="OHV87:OIA87"/>
    <mergeCell ref="OIB87:OIG87"/>
    <mergeCell ref="OIH87:OIM87"/>
    <mergeCell ref="OIN87:OIS87"/>
    <mergeCell ref="NXL87:NXQ87"/>
    <mergeCell ref="NXR87:NXW87"/>
    <mergeCell ref="NXX87:NYC87"/>
    <mergeCell ref="NYD87:NYI87"/>
    <mergeCell ref="NYJ87:NYO87"/>
    <mergeCell ref="NYP87:NYU87"/>
    <mergeCell ref="NYV87:NZA87"/>
    <mergeCell ref="NZB87:NZG87"/>
    <mergeCell ref="NZH87:NZM87"/>
    <mergeCell ref="NZN87:NZS87"/>
    <mergeCell ref="NZT87:NZY87"/>
    <mergeCell ref="NZZ87:OAE87"/>
    <mergeCell ref="OAF87:OAK87"/>
    <mergeCell ref="OAL87:OAQ87"/>
    <mergeCell ref="OIZ87:OJE87"/>
    <mergeCell ref="OAX87:OBC87"/>
    <mergeCell ref="OBD87:OBI87"/>
    <mergeCell ref="OBJ87:OBO87"/>
    <mergeCell ref="OBP87:OBU87"/>
    <mergeCell ref="OBV87:OCA87"/>
    <mergeCell ref="OCB87:OCG87"/>
    <mergeCell ref="OCH87:OCM87"/>
    <mergeCell ref="OCN87:OCS87"/>
    <mergeCell ref="OCT87:OCY87"/>
    <mergeCell ref="OCZ87:ODE87"/>
    <mergeCell ref="ODF87:ODK87"/>
    <mergeCell ref="ODL87:ODQ87"/>
    <mergeCell ref="ODR87:ODW87"/>
    <mergeCell ref="ODX87:OEC87"/>
    <mergeCell ref="OED87:OEI87"/>
    <mergeCell ref="OEJ87:OEO87"/>
    <mergeCell ref="OEP87:OEU87"/>
    <mergeCell ref="NQB87:NQG87"/>
    <mergeCell ref="NQH87:NQM87"/>
    <mergeCell ref="NQN87:NQS87"/>
    <mergeCell ref="NQT87:NQY87"/>
    <mergeCell ref="NQZ87:NRE87"/>
    <mergeCell ref="NRF87:NRK87"/>
    <mergeCell ref="NRL87:NRQ87"/>
    <mergeCell ref="NRR87:NRW87"/>
    <mergeCell ref="NRX87:NSC87"/>
    <mergeCell ref="NSD87:NSI87"/>
    <mergeCell ref="OAR87:OAW87"/>
    <mergeCell ref="NSP87:NSU87"/>
    <mergeCell ref="NSV87:NTA87"/>
    <mergeCell ref="NTB87:NTG87"/>
    <mergeCell ref="NTH87:NTM87"/>
    <mergeCell ref="NTN87:NTS87"/>
    <mergeCell ref="NTT87:NTY87"/>
    <mergeCell ref="NTZ87:NUE87"/>
    <mergeCell ref="NUF87:NUK87"/>
    <mergeCell ref="NUL87:NUQ87"/>
    <mergeCell ref="NUR87:NUW87"/>
    <mergeCell ref="NUX87:NVC87"/>
    <mergeCell ref="NVD87:NVI87"/>
    <mergeCell ref="NVJ87:NVO87"/>
    <mergeCell ref="NVP87:NVU87"/>
    <mergeCell ref="NVV87:NWA87"/>
    <mergeCell ref="NWB87:NWG87"/>
    <mergeCell ref="NWH87:NWM87"/>
    <mergeCell ref="NWN87:NWS87"/>
    <mergeCell ref="NWT87:NWY87"/>
    <mergeCell ref="NWZ87:NXE87"/>
    <mergeCell ref="NXF87:NXK87"/>
    <mergeCell ref="NIR87:NIW87"/>
    <mergeCell ref="NIX87:NJC87"/>
    <mergeCell ref="NJD87:NJI87"/>
    <mergeCell ref="NJJ87:NJO87"/>
    <mergeCell ref="NJP87:NJU87"/>
    <mergeCell ref="NJV87:NKA87"/>
    <mergeCell ref="NSJ87:NSO87"/>
    <mergeCell ref="NKH87:NKM87"/>
    <mergeCell ref="NKN87:NKS87"/>
    <mergeCell ref="NKT87:NKY87"/>
    <mergeCell ref="NKZ87:NLE87"/>
    <mergeCell ref="NLF87:NLK87"/>
    <mergeCell ref="NLL87:NLQ87"/>
    <mergeCell ref="NLR87:NLW87"/>
    <mergeCell ref="NLX87:NMC87"/>
    <mergeCell ref="NMD87:NMI87"/>
    <mergeCell ref="NMJ87:NMO87"/>
    <mergeCell ref="NMP87:NMU87"/>
    <mergeCell ref="NMV87:NNA87"/>
    <mergeCell ref="NNB87:NNG87"/>
    <mergeCell ref="NNH87:NNM87"/>
    <mergeCell ref="NNN87:NNS87"/>
    <mergeCell ref="NNT87:NNY87"/>
    <mergeCell ref="NNZ87:NOE87"/>
    <mergeCell ref="NOF87:NOK87"/>
    <mergeCell ref="NOL87:NOQ87"/>
    <mergeCell ref="NOR87:NOW87"/>
    <mergeCell ref="NOX87:NPC87"/>
    <mergeCell ref="NPD87:NPI87"/>
    <mergeCell ref="NPJ87:NPO87"/>
    <mergeCell ref="NPP87:NPU87"/>
    <mergeCell ref="NPV87:NQA87"/>
    <mergeCell ref="NBH87:NBM87"/>
    <mergeCell ref="NBN87:NBS87"/>
    <mergeCell ref="NKB87:NKG87"/>
    <mergeCell ref="NBZ87:NCE87"/>
    <mergeCell ref="NCF87:NCK87"/>
    <mergeCell ref="NCL87:NCQ87"/>
    <mergeCell ref="NCR87:NCW87"/>
    <mergeCell ref="NCX87:NDC87"/>
    <mergeCell ref="NDD87:NDI87"/>
    <mergeCell ref="NDJ87:NDO87"/>
    <mergeCell ref="NDP87:NDU87"/>
    <mergeCell ref="NDV87:NEA87"/>
    <mergeCell ref="NEB87:NEG87"/>
    <mergeCell ref="NEH87:NEM87"/>
    <mergeCell ref="NEN87:NES87"/>
    <mergeCell ref="NET87:NEY87"/>
    <mergeCell ref="NEZ87:NFE87"/>
    <mergeCell ref="NFF87:NFK87"/>
    <mergeCell ref="NFL87:NFQ87"/>
    <mergeCell ref="NFR87:NFW87"/>
    <mergeCell ref="NFX87:NGC87"/>
    <mergeCell ref="NGD87:NGI87"/>
    <mergeCell ref="NGJ87:NGO87"/>
    <mergeCell ref="NGP87:NGU87"/>
    <mergeCell ref="NGV87:NHA87"/>
    <mergeCell ref="NHB87:NHG87"/>
    <mergeCell ref="NHH87:NHM87"/>
    <mergeCell ref="NHN87:NHS87"/>
    <mergeCell ref="NHT87:NHY87"/>
    <mergeCell ref="NHZ87:NIE87"/>
    <mergeCell ref="NIF87:NIK87"/>
    <mergeCell ref="NIL87:NIQ87"/>
    <mergeCell ref="MXJ87:MXO87"/>
    <mergeCell ref="MXP87:MXU87"/>
    <mergeCell ref="MXV87:MYA87"/>
    <mergeCell ref="MYB87:MYG87"/>
    <mergeCell ref="MYH87:MYM87"/>
    <mergeCell ref="MYN87:MYS87"/>
    <mergeCell ref="MYT87:MYY87"/>
    <mergeCell ref="MYZ87:MZE87"/>
    <mergeCell ref="MZF87:MZK87"/>
    <mergeCell ref="MZL87:MZQ87"/>
    <mergeCell ref="MZR87:MZW87"/>
    <mergeCell ref="MZX87:NAC87"/>
    <mergeCell ref="NAD87:NAI87"/>
    <mergeCell ref="NAJ87:NAO87"/>
    <mergeCell ref="NAP87:NAU87"/>
    <mergeCell ref="NAV87:NBA87"/>
    <mergeCell ref="NBB87:NBG87"/>
    <mergeCell ref="MPZ87:MQE87"/>
    <mergeCell ref="MQF87:MQK87"/>
    <mergeCell ref="MQL87:MQQ87"/>
    <mergeCell ref="MQR87:MQW87"/>
    <mergeCell ref="MQX87:MRC87"/>
    <mergeCell ref="MRD87:MRI87"/>
    <mergeCell ref="MRJ87:MRO87"/>
    <mergeCell ref="MRP87:MRU87"/>
    <mergeCell ref="MRV87:MSA87"/>
    <mergeCell ref="MSB87:MSG87"/>
    <mergeCell ref="MSH87:MSM87"/>
    <mergeCell ref="MSN87:MSS87"/>
    <mergeCell ref="MST87:MSY87"/>
    <mergeCell ref="MSZ87:MTE87"/>
    <mergeCell ref="MTF87:MTK87"/>
    <mergeCell ref="NBT87:NBY87"/>
    <mergeCell ref="MTR87:MTW87"/>
    <mergeCell ref="MTX87:MUC87"/>
    <mergeCell ref="MUD87:MUI87"/>
    <mergeCell ref="MUJ87:MUO87"/>
    <mergeCell ref="MUP87:MUU87"/>
    <mergeCell ref="MUV87:MVA87"/>
    <mergeCell ref="MVB87:MVG87"/>
    <mergeCell ref="MVH87:MVM87"/>
    <mergeCell ref="MVN87:MVS87"/>
    <mergeCell ref="MVT87:MVY87"/>
    <mergeCell ref="MVZ87:MWE87"/>
    <mergeCell ref="MWF87:MWK87"/>
    <mergeCell ref="MWL87:MWQ87"/>
    <mergeCell ref="MWR87:MWW87"/>
    <mergeCell ref="MWX87:MXC87"/>
    <mergeCell ref="MXD87:MXI87"/>
    <mergeCell ref="MIP87:MIU87"/>
    <mergeCell ref="MIV87:MJA87"/>
    <mergeCell ref="MJB87:MJG87"/>
    <mergeCell ref="MJH87:MJM87"/>
    <mergeCell ref="MJN87:MJS87"/>
    <mergeCell ref="MJT87:MJY87"/>
    <mergeCell ref="MJZ87:MKE87"/>
    <mergeCell ref="MKF87:MKK87"/>
    <mergeCell ref="MKL87:MKQ87"/>
    <mergeCell ref="MKR87:MKW87"/>
    <mergeCell ref="MKX87:MLC87"/>
    <mergeCell ref="MTL87:MTQ87"/>
    <mergeCell ref="MLJ87:MLO87"/>
    <mergeCell ref="MLP87:MLU87"/>
    <mergeCell ref="MLV87:MMA87"/>
    <mergeCell ref="MMB87:MMG87"/>
    <mergeCell ref="MMH87:MMM87"/>
    <mergeCell ref="MMN87:MMS87"/>
    <mergeCell ref="MMT87:MMY87"/>
    <mergeCell ref="MMZ87:MNE87"/>
    <mergeCell ref="MNF87:MNK87"/>
    <mergeCell ref="MNL87:MNQ87"/>
    <mergeCell ref="MNR87:MNW87"/>
    <mergeCell ref="MNX87:MOC87"/>
    <mergeCell ref="MOD87:MOI87"/>
    <mergeCell ref="MOJ87:MOO87"/>
    <mergeCell ref="MOP87:MOU87"/>
    <mergeCell ref="MOV87:MPA87"/>
    <mergeCell ref="MPB87:MPG87"/>
    <mergeCell ref="MPH87:MPM87"/>
    <mergeCell ref="MPN87:MPS87"/>
    <mergeCell ref="MPT87:MPY87"/>
    <mergeCell ref="MBF87:MBK87"/>
    <mergeCell ref="MBL87:MBQ87"/>
    <mergeCell ref="MBR87:MBW87"/>
    <mergeCell ref="MBX87:MCC87"/>
    <mergeCell ref="MCD87:MCI87"/>
    <mergeCell ref="MCJ87:MCO87"/>
    <mergeCell ref="MCP87:MCU87"/>
    <mergeCell ref="MLD87:MLI87"/>
    <mergeCell ref="MDB87:MDG87"/>
    <mergeCell ref="MDH87:MDM87"/>
    <mergeCell ref="MDN87:MDS87"/>
    <mergeCell ref="MDT87:MDY87"/>
    <mergeCell ref="MDZ87:MEE87"/>
    <mergeCell ref="MEF87:MEK87"/>
    <mergeCell ref="MEL87:MEQ87"/>
    <mergeCell ref="MER87:MEW87"/>
    <mergeCell ref="MEX87:MFC87"/>
    <mergeCell ref="MFD87:MFI87"/>
    <mergeCell ref="MFJ87:MFO87"/>
    <mergeCell ref="MFP87:MFU87"/>
    <mergeCell ref="MFV87:MGA87"/>
    <mergeCell ref="MGB87:MGG87"/>
    <mergeCell ref="MGH87:MGM87"/>
    <mergeCell ref="MGN87:MGS87"/>
    <mergeCell ref="MGT87:MGY87"/>
    <mergeCell ref="MGZ87:MHE87"/>
    <mergeCell ref="MHF87:MHK87"/>
    <mergeCell ref="MHL87:MHQ87"/>
    <mergeCell ref="MHR87:MHW87"/>
    <mergeCell ref="MHX87:MIC87"/>
    <mergeCell ref="MID87:MII87"/>
    <mergeCell ref="MIJ87:MIO87"/>
    <mergeCell ref="LTV87:LUA87"/>
    <mergeCell ref="LUB87:LUG87"/>
    <mergeCell ref="LUH87:LUM87"/>
    <mergeCell ref="MCV87:MDA87"/>
    <mergeCell ref="LUT87:LUY87"/>
    <mergeCell ref="LUZ87:LVE87"/>
    <mergeCell ref="LVF87:LVK87"/>
    <mergeCell ref="LVL87:LVQ87"/>
    <mergeCell ref="LVR87:LVW87"/>
    <mergeCell ref="LVX87:LWC87"/>
    <mergeCell ref="LWD87:LWI87"/>
    <mergeCell ref="LWJ87:LWO87"/>
    <mergeCell ref="LWP87:LWU87"/>
    <mergeCell ref="LWV87:LXA87"/>
    <mergeCell ref="LXB87:LXG87"/>
    <mergeCell ref="LXH87:LXM87"/>
    <mergeCell ref="LXN87:LXS87"/>
    <mergeCell ref="LXT87:LXY87"/>
    <mergeCell ref="LXZ87:LYE87"/>
    <mergeCell ref="LYF87:LYK87"/>
    <mergeCell ref="LYL87:LYQ87"/>
    <mergeCell ref="LYR87:LYW87"/>
    <mergeCell ref="LYX87:LZC87"/>
    <mergeCell ref="LZD87:LZI87"/>
    <mergeCell ref="LZJ87:LZO87"/>
    <mergeCell ref="LZP87:LZU87"/>
    <mergeCell ref="LZV87:MAA87"/>
    <mergeCell ref="MAB87:MAG87"/>
    <mergeCell ref="MAH87:MAM87"/>
    <mergeCell ref="MAN87:MAS87"/>
    <mergeCell ref="MAT87:MAY87"/>
    <mergeCell ref="MAZ87:MBE87"/>
    <mergeCell ref="LPX87:LQC87"/>
    <mergeCell ref="LQD87:LQI87"/>
    <mergeCell ref="LQJ87:LQO87"/>
    <mergeCell ref="LQP87:LQU87"/>
    <mergeCell ref="LQV87:LRA87"/>
    <mergeCell ref="LRB87:LRG87"/>
    <mergeCell ref="LRH87:LRM87"/>
    <mergeCell ref="LRN87:LRS87"/>
    <mergeCell ref="LRT87:LRY87"/>
    <mergeCell ref="LRZ87:LSE87"/>
    <mergeCell ref="LSF87:LSK87"/>
    <mergeCell ref="LSL87:LSQ87"/>
    <mergeCell ref="LSR87:LSW87"/>
    <mergeCell ref="LSX87:LTC87"/>
    <mergeCell ref="LTD87:LTI87"/>
    <mergeCell ref="LTJ87:LTO87"/>
    <mergeCell ref="LTP87:LTU87"/>
    <mergeCell ref="LIN87:LIS87"/>
    <mergeCell ref="LIT87:LIY87"/>
    <mergeCell ref="LIZ87:LJE87"/>
    <mergeCell ref="LJF87:LJK87"/>
    <mergeCell ref="LJL87:LJQ87"/>
    <mergeCell ref="LJR87:LJW87"/>
    <mergeCell ref="LJX87:LKC87"/>
    <mergeCell ref="LKD87:LKI87"/>
    <mergeCell ref="LKJ87:LKO87"/>
    <mergeCell ref="LKP87:LKU87"/>
    <mergeCell ref="LKV87:LLA87"/>
    <mergeCell ref="LLB87:LLG87"/>
    <mergeCell ref="LLH87:LLM87"/>
    <mergeCell ref="LLN87:LLS87"/>
    <mergeCell ref="LLT87:LLY87"/>
    <mergeCell ref="LLZ87:LME87"/>
    <mergeCell ref="LUN87:LUS87"/>
    <mergeCell ref="LML87:LMQ87"/>
    <mergeCell ref="LMR87:LMW87"/>
    <mergeCell ref="LMX87:LNC87"/>
    <mergeCell ref="LND87:LNI87"/>
    <mergeCell ref="LNJ87:LNO87"/>
    <mergeCell ref="LNP87:LNU87"/>
    <mergeCell ref="LNV87:LOA87"/>
    <mergeCell ref="LOB87:LOG87"/>
    <mergeCell ref="LOH87:LOM87"/>
    <mergeCell ref="LON87:LOS87"/>
    <mergeCell ref="LOT87:LOY87"/>
    <mergeCell ref="LOZ87:LPE87"/>
    <mergeCell ref="LPF87:LPK87"/>
    <mergeCell ref="LPL87:LPQ87"/>
    <mergeCell ref="LPR87:LPW87"/>
    <mergeCell ref="LBD87:LBI87"/>
    <mergeCell ref="LBJ87:LBO87"/>
    <mergeCell ref="LBP87:LBU87"/>
    <mergeCell ref="LBV87:LCA87"/>
    <mergeCell ref="LCB87:LCG87"/>
    <mergeCell ref="LCH87:LCM87"/>
    <mergeCell ref="LCN87:LCS87"/>
    <mergeCell ref="LCT87:LCY87"/>
    <mergeCell ref="LCZ87:LDE87"/>
    <mergeCell ref="LDF87:LDK87"/>
    <mergeCell ref="LDL87:LDQ87"/>
    <mergeCell ref="LDR87:LDW87"/>
    <mergeCell ref="LMF87:LMK87"/>
    <mergeCell ref="LED87:LEI87"/>
    <mergeCell ref="LEJ87:LEO87"/>
    <mergeCell ref="LEP87:LEU87"/>
    <mergeCell ref="LEV87:LFA87"/>
    <mergeCell ref="LFB87:LFG87"/>
    <mergeCell ref="LFH87:LFM87"/>
    <mergeCell ref="LFN87:LFS87"/>
    <mergeCell ref="LFT87:LFY87"/>
    <mergeCell ref="LFZ87:LGE87"/>
    <mergeCell ref="LGF87:LGK87"/>
    <mergeCell ref="LGL87:LGQ87"/>
    <mergeCell ref="LGR87:LGW87"/>
    <mergeCell ref="LGX87:LHC87"/>
    <mergeCell ref="LHD87:LHI87"/>
    <mergeCell ref="LHJ87:LHO87"/>
    <mergeCell ref="LHP87:LHU87"/>
    <mergeCell ref="LHV87:LIA87"/>
    <mergeCell ref="LIB87:LIG87"/>
    <mergeCell ref="LIH87:LIM87"/>
    <mergeCell ref="KTT87:KTY87"/>
    <mergeCell ref="KTZ87:KUE87"/>
    <mergeCell ref="KUF87:KUK87"/>
    <mergeCell ref="KUL87:KUQ87"/>
    <mergeCell ref="KUR87:KUW87"/>
    <mergeCell ref="KUX87:KVC87"/>
    <mergeCell ref="KVD87:KVI87"/>
    <mergeCell ref="KVJ87:KVO87"/>
    <mergeCell ref="LDX87:LEC87"/>
    <mergeCell ref="KVV87:KWA87"/>
    <mergeCell ref="KWB87:KWG87"/>
    <mergeCell ref="KWH87:KWM87"/>
    <mergeCell ref="KWN87:KWS87"/>
    <mergeCell ref="KWT87:KWY87"/>
    <mergeCell ref="KWZ87:KXE87"/>
    <mergeCell ref="KXF87:KXK87"/>
    <mergeCell ref="KXL87:KXQ87"/>
    <mergeCell ref="KXR87:KXW87"/>
    <mergeCell ref="KXX87:KYC87"/>
    <mergeCell ref="KYD87:KYI87"/>
    <mergeCell ref="KYJ87:KYO87"/>
    <mergeCell ref="KYP87:KYU87"/>
    <mergeCell ref="KYV87:KZA87"/>
    <mergeCell ref="KZB87:KZG87"/>
    <mergeCell ref="KZH87:KZM87"/>
    <mergeCell ref="KZN87:KZS87"/>
    <mergeCell ref="KZT87:KZY87"/>
    <mergeCell ref="KZZ87:LAE87"/>
    <mergeCell ref="LAF87:LAK87"/>
    <mergeCell ref="LAL87:LAQ87"/>
    <mergeCell ref="LAR87:LAW87"/>
    <mergeCell ref="LAX87:LBC87"/>
    <mergeCell ref="KMJ87:KMO87"/>
    <mergeCell ref="KMP87:KMU87"/>
    <mergeCell ref="KMV87:KNA87"/>
    <mergeCell ref="KNB87:KNG87"/>
    <mergeCell ref="KVP87:KVU87"/>
    <mergeCell ref="KNN87:KNS87"/>
    <mergeCell ref="KNT87:KNY87"/>
    <mergeCell ref="KNZ87:KOE87"/>
    <mergeCell ref="KOF87:KOK87"/>
    <mergeCell ref="KOL87:KOQ87"/>
    <mergeCell ref="KOR87:KOW87"/>
    <mergeCell ref="KOX87:KPC87"/>
    <mergeCell ref="KPD87:KPI87"/>
    <mergeCell ref="KPJ87:KPO87"/>
    <mergeCell ref="KPP87:KPU87"/>
    <mergeCell ref="KPV87:KQA87"/>
    <mergeCell ref="KQB87:KQG87"/>
    <mergeCell ref="KQH87:KQM87"/>
    <mergeCell ref="KQN87:KQS87"/>
    <mergeCell ref="KQT87:KQY87"/>
    <mergeCell ref="KQZ87:KRE87"/>
    <mergeCell ref="KRF87:KRK87"/>
    <mergeCell ref="KRL87:KRQ87"/>
    <mergeCell ref="KRR87:KRW87"/>
    <mergeCell ref="KRX87:KSC87"/>
    <mergeCell ref="KSD87:KSI87"/>
    <mergeCell ref="KSJ87:KSO87"/>
    <mergeCell ref="KSP87:KSU87"/>
    <mergeCell ref="KSV87:KTA87"/>
    <mergeCell ref="KTB87:KTG87"/>
    <mergeCell ref="KTH87:KTM87"/>
    <mergeCell ref="KTN87:KTS87"/>
    <mergeCell ref="KNH87:KNM87"/>
    <mergeCell ref="KFF87:KFK87"/>
    <mergeCell ref="KFL87:KFQ87"/>
    <mergeCell ref="KFR87:KFW87"/>
    <mergeCell ref="KFX87:KGC87"/>
    <mergeCell ref="KGD87:KGI87"/>
    <mergeCell ref="KGJ87:KGO87"/>
    <mergeCell ref="KGP87:KGU87"/>
    <mergeCell ref="KGV87:KHA87"/>
    <mergeCell ref="KHB87:KHG87"/>
    <mergeCell ref="KHH87:KHM87"/>
    <mergeCell ref="KHN87:KHS87"/>
    <mergeCell ref="KHT87:KHY87"/>
    <mergeCell ref="KHZ87:KIE87"/>
    <mergeCell ref="KIF87:KIK87"/>
    <mergeCell ref="KIL87:KIQ87"/>
    <mergeCell ref="KIR87:KIW87"/>
    <mergeCell ref="KIX87:KJC87"/>
    <mergeCell ref="KJD87:KJI87"/>
    <mergeCell ref="KJJ87:KJO87"/>
    <mergeCell ref="KJP87:KJU87"/>
    <mergeCell ref="KJV87:KKA87"/>
    <mergeCell ref="KKB87:KKG87"/>
    <mergeCell ref="KKH87:KKM87"/>
    <mergeCell ref="KKN87:KKS87"/>
    <mergeCell ref="KKT87:KKY87"/>
    <mergeCell ref="KKZ87:KLE87"/>
    <mergeCell ref="KLF87:KLK87"/>
    <mergeCell ref="KLL87:KLQ87"/>
    <mergeCell ref="KLR87:KLW87"/>
    <mergeCell ref="KLX87:KMC87"/>
    <mergeCell ref="KMD87:KMI87"/>
    <mergeCell ref="KBB87:KBG87"/>
    <mergeCell ref="KBH87:KBM87"/>
    <mergeCell ref="KBN87:KBS87"/>
    <mergeCell ref="KBT87:KBY87"/>
    <mergeCell ref="KBZ87:KCE87"/>
    <mergeCell ref="KCF87:KCK87"/>
    <mergeCell ref="KCL87:KCQ87"/>
    <mergeCell ref="KCR87:KCW87"/>
    <mergeCell ref="KCX87:KDC87"/>
    <mergeCell ref="KDD87:KDI87"/>
    <mergeCell ref="KDJ87:KDO87"/>
    <mergeCell ref="KDP87:KDU87"/>
    <mergeCell ref="KDV87:KEA87"/>
    <mergeCell ref="KEB87:KEG87"/>
    <mergeCell ref="KEH87:KEM87"/>
    <mergeCell ref="KEN87:KES87"/>
    <mergeCell ref="KET87:KEY87"/>
    <mergeCell ref="JTR87:JTW87"/>
    <mergeCell ref="JTX87:JUC87"/>
    <mergeCell ref="JUD87:JUI87"/>
    <mergeCell ref="JUJ87:JUO87"/>
    <mergeCell ref="JUP87:JUU87"/>
    <mergeCell ref="JUV87:JVA87"/>
    <mergeCell ref="JVB87:JVG87"/>
    <mergeCell ref="JVH87:JVM87"/>
    <mergeCell ref="JVN87:JVS87"/>
    <mergeCell ref="JVT87:JVY87"/>
    <mergeCell ref="JVZ87:JWE87"/>
    <mergeCell ref="JWF87:JWK87"/>
    <mergeCell ref="JWL87:JWQ87"/>
    <mergeCell ref="KEZ87:KFE87"/>
    <mergeCell ref="JWX87:JXC87"/>
    <mergeCell ref="JXD87:JXI87"/>
    <mergeCell ref="JXJ87:JXO87"/>
    <mergeCell ref="JXP87:JXU87"/>
    <mergeCell ref="JXV87:JYA87"/>
    <mergeCell ref="JYB87:JYG87"/>
    <mergeCell ref="JYH87:JYM87"/>
    <mergeCell ref="JYN87:JYS87"/>
    <mergeCell ref="JYT87:JYY87"/>
    <mergeCell ref="JYZ87:JZE87"/>
    <mergeCell ref="JZF87:JZK87"/>
    <mergeCell ref="JZL87:JZQ87"/>
    <mergeCell ref="JZR87:JZW87"/>
    <mergeCell ref="JZX87:KAC87"/>
    <mergeCell ref="KAD87:KAI87"/>
    <mergeCell ref="KAJ87:KAO87"/>
    <mergeCell ref="KAP87:KAU87"/>
    <mergeCell ref="KAV87:KBA87"/>
    <mergeCell ref="JMH87:JMM87"/>
    <mergeCell ref="JMN87:JMS87"/>
    <mergeCell ref="JMT87:JMY87"/>
    <mergeCell ref="JMZ87:JNE87"/>
    <mergeCell ref="JNF87:JNK87"/>
    <mergeCell ref="JNL87:JNQ87"/>
    <mergeCell ref="JNR87:JNW87"/>
    <mergeCell ref="JNX87:JOC87"/>
    <mergeCell ref="JOD87:JOI87"/>
    <mergeCell ref="JWR87:JWW87"/>
    <mergeCell ref="JOP87:JOU87"/>
    <mergeCell ref="JOV87:JPA87"/>
    <mergeCell ref="JPB87:JPG87"/>
    <mergeCell ref="JPH87:JPM87"/>
    <mergeCell ref="JPN87:JPS87"/>
    <mergeCell ref="JPT87:JPY87"/>
    <mergeCell ref="JPZ87:JQE87"/>
    <mergeCell ref="JQF87:JQK87"/>
    <mergeCell ref="JQL87:JQQ87"/>
    <mergeCell ref="JQR87:JQW87"/>
    <mergeCell ref="JQX87:JRC87"/>
    <mergeCell ref="JRD87:JRI87"/>
    <mergeCell ref="JRJ87:JRO87"/>
    <mergeCell ref="JRP87:JRU87"/>
    <mergeCell ref="JRV87:JSA87"/>
    <mergeCell ref="JSB87:JSG87"/>
    <mergeCell ref="JSH87:JSM87"/>
    <mergeCell ref="JSN87:JSS87"/>
    <mergeCell ref="JST87:JSY87"/>
    <mergeCell ref="JSZ87:JTE87"/>
    <mergeCell ref="JTF87:JTK87"/>
    <mergeCell ref="JTL87:JTQ87"/>
    <mergeCell ref="JEX87:JFC87"/>
    <mergeCell ref="JFD87:JFI87"/>
    <mergeCell ref="JFJ87:JFO87"/>
    <mergeCell ref="JFP87:JFU87"/>
    <mergeCell ref="JFV87:JGA87"/>
    <mergeCell ref="JOJ87:JOO87"/>
    <mergeCell ref="JGH87:JGM87"/>
    <mergeCell ref="JGN87:JGS87"/>
    <mergeCell ref="JGT87:JGY87"/>
    <mergeCell ref="JGZ87:JHE87"/>
    <mergeCell ref="JHF87:JHK87"/>
    <mergeCell ref="JHL87:JHQ87"/>
    <mergeCell ref="JHR87:JHW87"/>
    <mergeCell ref="JHX87:JIC87"/>
    <mergeCell ref="JID87:JII87"/>
    <mergeCell ref="JIJ87:JIO87"/>
    <mergeCell ref="JIP87:JIU87"/>
    <mergeCell ref="JIV87:JJA87"/>
    <mergeCell ref="JJB87:JJG87"/>
    <mergeCell ref="JJH87:JJM87"/>
    <mergeCell ref="JJN87:JJS87"/>
    <mergeCell ref="JJT87:JJY87"/>
    <mergeCell ref="JJZ87:JKE87"/>
    <mergeCell ref="JKF87:JKK87"/>
    <mergeCell ref="JKL87:JKQ87"/>
    <mergeCell ref="JKR87:JKW87"/>
    <mergeCell ref="JKX87:JLC87"/>
    <mergeCell ref="JLD87:JLI87"/>
    <mergeCell ref="JLJ87:JLO87"/>
    <mergeCell ref="JLP87:JLU87"/>
    <mergeCell ref="JLV87:JMA87"/>
    <mergeCell ref="JMB87:JMG87"/>
    <mergeCell ref="IXN87:IXS87"/>
    <mergeCell ref="JGB87:JGG87"/>
    <mergeCell ref="IXZ87:IYE87"/>
    <mergeCell ref="IYF87:IYK87"/>
    <mergeCell ref="IYL87:IYQ87"/>
    <mergeCell ref="IYR87:IYW87"/>
    <mergeCell ref="IYX87:IZC87"/>
    <mergeCell ref="IZD87:IZI87"/>
    <mergeCell ref="IZJ87:IZO87"/>
    <mergeCell ref="IZP87:IZU87"/>
    <mergeCell ref="IZV87:JAA87"/>
    <mergeCell ref="JAB87:JAG87"/>
    <mergeCell ref="JAH87:JAM87"/>
    <mergeCell ref="JAN87:JAS87"/>
    <mergeCell ref="JAT87:JAY87"/>
    <mergeCell ref="JAZ87:JBE87"/>
    <mergeCell ref="JBF87:JBK87"/>
    <mergeCell ref="JBL87:JBQ87"/>
    <mergeCell ref="JBR87:JBW87"/>
    <mergeCell ref="JBX87:JCC87"/>
    <mergeCell ref="JCD87:JCI87"/>
    <mergeCell ref="JCJ87:JCO87"/>
    <mergeCell ref="JCP87:JCU87"/>
    <mergeCell ref="JCV87:JDA87"/>
    <mergeCell ref="JDB87:JDG87"/>
    <mergeCell ref="JDH87:JDM87"/>
    <mergeCell ref="JDN87:JDS87"/>
    <mergeCell ref="JDT87:JDY87"/>
    <mergeCell ref="JDZ87:JEE87"/>
    <mergeCell ref="JEF87:JEK87"/>
    <mergeCell ref="JEL87:JEQ87"/>
    <mergeCell ref="JER87:JEW87"/>
    <mergeCell ref="ITP87:ITU87"/>
    <mergeCell ref="ITV87:IUA87"/>
    <mergeCell ref="IUB87:IUG87"/>
    <mergeCell ref="IUH87:IUM87"/>
    <mergeCell ref="IUN87:IUS87"/>
    <mergeCell ref="IUT87:IUY87"/>
    <mergeCell ref="IUZ87:IVE87"/>
    <mergeCell ref="IVF87:IVK87"/>
    <mergeCell ref="IVL87:IVQ87"/>
    <mergeCell ref="IVR87:IVW87"/>
    <mergeCell ref="IVX87:IWC87"/>
    <mergeCell ref="IWD87:IWI87"/>
    <mergeCell ref="IWJ87:IWO87"/>
    <mergeCell ref="IWP87:IWU87"/>
    <mergeCell ref="IWV87:IXA87"/>
    <mergeCell ref="IXB87:IXG87"/>
    <mergeCell ref="IXH87:IXM87"/>
    <mergeCell ref="IMF87:IMK87"/>
    <mergeCell ref="IML87:IMQ87"/>
    <mergeCell ref="IMR87:IMW87"/>
    <mergeCell ref="IMX87:INC87"/>
    <mergeCell ref="IND87:INI87"/>
    <mergeCell ref="INJ87:INO87"/>
    <mergeCell ref="INP87:INU87"/>
    <mergeCell ref="INV87:IOA87"/>
    <mergeCell ref="IOB87:IOG87"/>
    <mergeCell ref="IOH87:IOM87"/>
    <mergeCell ref="ION87:IOS87"/>
    <mergeCell ref="IOT87:IOY87"/>
    <mergeCell ref="IOZ87:IPE87"/>
    <mergeCell ref="IPF87:IPK87"/>
    <mergeCell ref="IXT87:IXY87"/>
    <mergeCell ref="IPR87:IPW87"/>
    <mergeCell ref="IPX87:IQC87"/>
    <mergeCell ref="IQD87:IQI87"/>
    <mergeCell ref="IQJ87:IQO87"/>
    <mergeCell ref="IQP87:IQU87"/>
    <mergeCell ref="IQV87:IRA87"/>
    <mergeCell ref="IRB87:IRG87"/>
    <mergeCell ref="IRH87:IRM87"/>
    <mergeCell ref="IRN87:IRS87"/>
    <mergeCell ref="IRT87:IRY87"/>
    <mergeCell ref="IRZ87:ISE87"/>
    <mergeCell ref="ISF87:ISK87"/>
    <mergeCell ref="ISL87:ISQ87"/>
    <mergeCell ref="ISR87:ISW87"/>
    <mergeCell ref="ISX87:ITC87"/>
    <mergeCell ref="ITD87:ITI87"/>
    <mergeCell ref="ITJ87:ITO87"/>
    <mergeCell ref="IEV87:IFA87"/>
    <mergeCell ref="IFB87:IFG87"/>
    <mergeCell ref="IFH87:IFM87"/>
    <mergeCell ref="IFN87:IFS87"/>
    <mergeCell ref="IFT87:IFY87"/>
    <mergeCell ref="IFZ87:IGE87"/>
    <mergeCell ref="IGF87:IGK87"/>
    <mergeCell ref="IGL87:IGQ87"/>
    <mergeCell ref="IGR87:IGW87"/>
    <mergeCell ref="IGX87:IHC87"/>
    <mergeCell ref="IPL87:IPQ87"/>
    <mergeCell ref="IHJ87:IHO87"/>
    <mergeCell ref="IHP87:IHU87"/>
    <mergeCell ref="IHV87:IIA87"/>
    <mergeCell ref="IIB87:IIG87"/>
    <mergeCell ref="IIH87:IIM87"/>
    <mergeCell ref="IIN87:IIS87"/>
    <mergeCell ref="IIT87:IIY87"/>
    <mergeCell ref="IIZ87:IJE87"/>
    <mergeCell ref="IJF87:IJK87"/>
    <mergeCell ref="IJL87:IJQ87"/>
    <mergeCell ref="IJR87:IJW87"/>
    <mergeCell ref="IJX87:IKC87"/>
    <mergeCell ref="IKD87:IKI87"/>
    <mergeCell ref="IKJ87:IKO87"/>
    <mergeCell ref="IKP87:IKU87"/>
    <mergeCell ref="IKV87:ILA87"/>
    <mergeCell ref="ILB87:ILG87"/>
    <mergeCell ref="ILH87:ILM87"/>
    <mergeCell ref="ILN87:ILS87"/>
    <mergeCell ref="ILT87:ILY87"/>
    <mergeCell ref="ILZ87:IME87"/>
    <mergeCell ref="HXL87:HXQ87"/>
    <mergeCell ref="HXR87:HXW87"/>
    <mergeCell ref="HXX87:HYC87"/>
    <mergeCell ref="HYD87:HYI87"/>
    <mergeCell ref="HYJ87:HYO87"/>
    <mergeCell ref="HYP87:HYU87"/>
    <mergeCell ref="IHD87:IHI87"/>
    <mergeCell ref="HZB87:HZG87"/>
    <mergeCell ref="HZH87:HZM87"/>
    <mergeCell ref="HZN87:HZS87"/>
    <mergeCell ref="HZT87:HZY87"/>
    <mergeCell ref="HZZ87:IAE87"/>
    <mergeCell ref="IAF87:IAK87"/>
    <mergeCell ref="IAL87:IAQ87"/>
    <mergeCell ref="IAR87:IAW87"/>
    <mergeCell ref="IAX87:IBC87"/>
    <mergeCell ref="IBD87:IBI87"/>
    <mergeCell ref="IBJ87:IBO87"/>
    <mergeCell ref="IBP87:IBU87"/>
    <mergeCell ref="IBV87:ICA87"/>
    <mergeCell ref="ICB87:ICG87"/>
    <mergeCell ref="ICH87:ICM87"/>
    <mergeCell ref="ICN87:ICS87"/>
    <mergeCell ref="ICT87:ICY87"/>
    <mergeCell ref="ICZ87:IDE87"/>
    <mergeCell ref="IDF87:IDK87"/>
    <mergeCell ref="IDL87:IDQ87"/>
    <mergeCell ref="IDR87:IDW87"/>
    <mergeCell ref="IDX87:IEC87"/>
    <mergeCell ref="IED87:IEI87"/>
    <mergeCell ref="IEJ87:IEO87"/>
    <mergeCell ref="IEP87:IEU87"/>
    <mergeCell ref="HQB87:HQG87"/>
    <mergeCell ref="HQH87:HQM87"/>
    <mergeCell ref="HYV87:HZA87"/>
    <mergeCell ref="HQT87:HQY87"/>
    <mergeCell ref="HQZ87:HRE87"/>
    <mergeCell ref="HRF87:HRK87"/>
    <mergeCell ref="HRL87:HRQ87"/>
    <mergeCell ref="HRR87:HRW87"/>
    <mergeCell ref="HRX87:HSC87"/>
    <mergeCell ref="HSD87:HSI87"/>
    <mergeCell ref="HSJ87:HSO87"/>
    <mergeCell ref="HSP87:HSU87"/>
    <mergeCell ref="HSV87:HTA87"/>
    <mergeCell ref="HTB87:HTG87"/>
    <mergeCell ref="HTH87:HTM87"/>
    <mergeCell ref="HTN87:HTS87"/>
    <mergeCell ref="HTT87:HTY87"/>
    <mergeCell ref="HTZ87:HUE87"/>
    <mergeCell ref="HUF87:HUK87"/>
    <mergeCell ref="HUL87:HUQ87"/>
    <mergeCell ref="HUR87:HUW87"/>
    <mergeCell ref="HUX87:HVC87"/>
    <mergeCell ref="HVD87:HVI87"/>
    <mergeCell ref="HVJ87:HVO87"/>
    <mergeCell ref="HVP87:HVU87"/>
    <mergeCell ref="HVV87:HWA87"/>
    <mergeCell ref="HWB87:HWG87"/>
    <mergeCell ref="HWH87:HWM87"/>
    <mergeCell ref="HWN87:HWS87"/>
    <mergeCell ref="HWT87:HWY87"/>
    <mergeCell ref="HWZ87:HXE87"/>
    <mergeCell ref="HXF87:HXK87"/>
    <mergeCell ref="HMD87:HMI87"/>
    <mergeCell ref="HMJ87:HMO87"/>
    <mergeCell ref="HMP87:HMU87"/>
    <mergeCell ref="HMV87:HNA87"/>
    <mergeCell ref="HNB87:HNG87"/>
    <mergeCell ref="HNH87:HNM87"/>
    <mergeCell ref="HNN87:HNS87"/>
    <mergeCell ref="HNT87:HNY87"/>
    <mergeCell ref="HNZ87:HOE87"/>
    <mergeCell ref="HOF87:HOK87"/>
    <mergeCell ref="HOL87:HOQ87"/>
    <mergeCell ref="HOR87:HOW87"/>
    <mergeCell ref="HOX87:HPC87"/>
    <mergeCell ref="HPD87:HPI87"/>
    <mergeCell ref="HPJ87:HPO87"/>
    <mergeCell ref="HPP87:HPU87"/>
    <mergeCell ref="HPV87:HQA87"/>
    <mergeCell ref="HET87:HEY87"/>
    <mergeCell ref="HEZ87:HFE87"/>
    <mergeCell ref="HFF87:HFK87"/>
    <mergeCell ref="HFL87:HFQ87"/>
    <mergeCell ref="HFR87:HFW87"/>
    <mergeCell ref="HFX87:HGC87"/>
    <mergeCell ref="HGD87:HGI87"/>
    <mergeCell ref="HGJ87:HGO87"/>
    <mergeCell ref="HGP87:HGU87"/>
    <mergeCell ref="HGV87:HHA87"/>
    <mergeCell ref="HHB87:HHG87"/>
    <mergeCell ref="HHH87:HHM87"/>
    <mergeCell ref="HHN87:HHS87"/>
    <mergeCell ref="HHT87:HHY87"/>
    <mergeCell ref="HHZ87:HIE87"/>
    <mergeCell ref="HQN87:HQS87"/>
    <mergeCell ref="HIL87:HIQ87"/>
    <mergeCell ref="HIR87:HIW87"/>
    <mergeCell ref="HIX87:HJC87"/>
    <mergeCell ref="HJD87:HJI87"/>
    <mergeCell ref="HJJ87:HJO87"/>
    <mergeCell ref="HJP87:HJU87"/>
    <mergeCell ref="HJV87:HKA87"/>
    <mergeCell ref="HKB87:HKG87"/>
    <mergeCell ref="HKH87:HKM87"/>
    <mergeCell ref="HKN87:HKS87"/>
    <mergeCell ref="HKT87:HKY87"/>
    <mergeCell ref="HKZ87:HLE87"/>
    <mergeCell ref="HLF87:HLK87"/>
    <mergeCell ref="HLL87:HLQ87"/>
    <mergeCell ref="HLR87:HLW87"/>
    <mergeCell ref="HLX87:HMC87"/>
    <mergeCell ref="GXJ87:GXO87"/>
    <mergeCell ref="GXP87:GXU87"/>
    <mergeCell ref="GXV87:GYA87"/>
    <mergeCell ref="GYB87:GYG87"/>
    <mergeCell ref="GYH87:GYM87"/>
    <mergeCell ref="GYN87:GYS87"/>
    <mergeCell ref="GYT87:GYY87"/>
    <mergeCell ref="GYZ87:GZE87"/>
    <mergeCell ref="GZF87:GZK87"/>
    <mergeCell ref="GZL87:GZQ87"/>
    <mergeCell ref="GZR87:GZW87"/>
    <mergeCell ref="HIF87:HIK87"/>
    <mergeCell ref="HAD87:HAI87"/>
    <mergeCell ref="HAJ87:HAO87"/>
    <mergeCell ref="HAP87:HAU87"/>
    <mergeCell ref="HAV87:HBA87"/>
    <mergeCell ref="HBB87:HBG87"/>
    <mergeCell ref="HBH87:HBM87"/>
    <mergeCell ref="HBN87:HBS87"/>
    <mergeCell ref="HBT87:HBY87"/>
    <mergeCell ref="HBZ87:HCE87"/>
    <mergeCell ref="HCF87:HCK87"/>
    <mergeCell ref="HCL87:HCQ87"/>
    <mergeCell ref="HCR87:HCW87"/>
    <mergeCell ref="HCX87:HDC87"/>
    <mergeCell ref="HDD87:HDI87"/>
    <mergeCell ref="HDJ87:HDO87"/>
    <mergeCell ref="HDP87:HDU87"/>
    <mergeCell ref="HDV87:HEA87"/>
    <mergeCell ref="HEB87:HEG87"/>
    <mergeCell ref="HEH87:HEM87"/>
    <mergeCell ref="HEN87:HES87"/>
    <mergeCell ref="GPZ87:GQE87"/>
    <mergeCell ref="GQF87:GQK87"/>
    <mergeCell ref="GQL87:GQQ87"/>
    <mergeCell ref="GQR87:GQW87"/>
    <mergeCell ref="GQX87:GRC87"/>
    <mergeCell ref="GRD87:GRI87"/>
    <mergeCell ref="GRJ87:GRO87"/>
    <mergeCell ref="GZX87:HAC87"/>
    <mergeCell ref="GRV87:GSA87"/>
    <mergeCell ref="GSB87:GSG87"/>
    <mergeCell ref="GSH87:GSM87"/>
    <mergeCell ref="GSN87:GSS87"/>
    <mergeCell ref="GST87:GSY87"/>
    <mergeCell ref="GSZ87:GTE87"/>
    <mergeCell ref="GTF87:GTK87"/>
    <mergeCell ref="GTL87:GTQ87"/>
    <mergeCell ref="GTR87:GTW87"/>
    <mergeCell ref="GTX87:GUC87"/>
    <mergeCell ref="GUD87:GUI87"/>
    <mergeCell ref="GUJ87:GUO87"/>
    <mergeCell ref="GUP87:GUU87"/>
    <mergeCell ref="GUV87:GVA87"/>
    <mergeCell ref="GVB87:GVG87"/>
    <mergeCell ref="GVH87:GVM87"/>
    <mergeCell ref="GVN87:GVS87"/>
    <mergeCell ref="GVT87:GVY87"/>
    <mergeCell ref="GVZ87:GWE87"/>
    <mergeCell ref="GWF87:GWK87"/>
    <mergeCell ref="GWL87:GWQ87"/>
    <mergeCell ref="GWR87:GWW87"/>
    <mergeCell ref="GWX87:GXC87"/>
    <mergeCell ref="GXD87:GXI87"/>
    <mergeCell ref="GIP87:GIU87"/>
    <mergeCell ref="GIV87:GJA87"/>
    <mergeCell ref="GJB87:GJG87"/>
    <mergeCell ref="GRP87:GRU87"/>
    <mergeCell ref="GJN87:GJS87"/>
    <mergeCell ref="GJT87:GJY87"/>
    <mergeCell ref="GJZ87:GKE87"/>
    <mergeCell ref="GKF87:GKK87"/>
    <mergeCell ref="GKL87:GKQ87"/>
    <mergeCell ref="GKR87:GKW87"/>
    <mergeCell ref="GKX87:GLC87"/>
    <mergeCell ref="GLD87:GLI87"/>
    <mergeCell ref="GLJ87:GLO87"/>
    <mergeCell ref="GLP87:GLU87"/>
    <mergeCell ref="GLV87:GMA87"/>
    <mergeCell ref="GMB87:GMG87"/>
    <mergeCell ref="GMH87:GMM87"/>
    <mergeCell ref="GMN87:GMS87"/>
    <mergeCell ref="GMT87:GMY87"/>
    <mergeCell ref="GMZ87:GNE87"/>
    <mergeCell ref="GNF87:GNK87"/>
    <mergeCell ref="GNL87:GNQ87"/>
    <mergeCell ref="GNR87:GNW87"/>
    <mergeCell ref="GNX87:GOC87"/>
    <mergeCell ref="GOD87:GOI87"/>
    <mergeCell ref="GOJ87:GOO87"/>
    <mergeCell ref="GOP87:GOU87"/>
    <mergeCell ref="GOV87:GPA87"/>
    <mergeCell ref="GPB87:GPG87"/>
    <mergeCell ref="GPH87:GPM87"/>
    <mergeCell ref="GPN87:GPS87"/>
    <mergeCell ref="GPT87:GPY87"/>
    <mergeCell ref="GER87:GEW87"/>
    <mergeCell ref="GEX87:GFC87"/>
    <mergeCell ref="GFD87:GFI87"/>
    <mergeCell ref="GFJ87:GFO87"/>
    <mergeCell ref="GFP87:GFU87"/>
    <mergeCell ref="GFV87:GGA87"/>
    <mergeCell ref="GGB87:GGG87"/>
    <mergeCell ref="GGH87:GGM87"/>
    <mergeCell ref="GGN87:GGS87"/>
    <mergeCell ref="GGT87:GGY87"/>
    <mergeCell ref="GGZ87:GHE87"/>
    <mergeCell ref="GHF87:GHK87"/>
    <mergeCell ref="GHL87:GHQ87"/>
    <mergeCell ref="GHR87:GHW87"/>
    <mergeCell ref="GHX87:GIC87"/>
    <mergeCell ref="GID87:GII87"/>
    <mergeCell ref="GIJ87:GIO87"/>
    <mergeCell ref="FXH87:FXM87"/>
    <mergeCell ref="FXN87:FXS87"/>
    <mergeCell ref="FXT87:FXY87"/>
    <mergeCell ref="FXZ87:FYE87"/>
    <mergeCell ref="FYF87:FYK87"/>
    <mergeCell ref="FYL87:FYQ87"/>
    <mergeCell ref="FYR87:FYW87"/>
    <mergeCell ref="FYX87:FZC87"/>
    <mergeCell ref="FZD87:FZI87"/>
    <mergeCell ref="FZJ87:FZO87"/>
    <mergeCell ref="FZP87:FZU87"/>
    <mergeCell ref="FZV87:GAA87"/>
    <mergeCell ref="GAB87:GAG87"/>
    <mergeCell ref="GAH87:GAM87"/>
    <mergeCell ref="GAN87:GAS87"/>
    <mergeCell ref="GAT87:GAY87"/>
    <mergeCell ref="GJH87:GJM87"/>
    <mergeCell ref="GBF87:GBK87"/>
    <mergeCell ref="GBL87:GBQ87"/>
    <mergeCell ref="GBR87:GBW87"/>
    <mergeCell ref="GBX87:GCC87"/>
    <mergeCell ref="GCD87:GCI87"/>
    <mergeCell ref="GCJ87:GCO87"/>
    <mergeCell ref="GCP87:GCU87"/>
    <mergeCell ref="GCV87:GDA87"/>
    <mergeCell ref="GDB87:GDG87"/>
    <mergeCell ref="GDH87:GDM87"/>
    <mergeCell ref="GDN87:GDS87"/>
    <mergeCell ref="GDT87:GDY87"/>
    <mergeCell ref="GDZ87:GEE87"/>
    <mergeCell ref="GEF87:GEK87"/>
    <mergeCell ref="GEL87:GEQ87"/>
    <mergeCell ref="FPX87:FQC87"/>
    <mergeCell ref="FQD87:FQI87"/>
    <mergeCell ref="FQJ87:FQO87"/>
    <mergeCell ref="FQP87:FQU87"/>
    <mergeCell ref="FQV87:FRA87"/>
    <mergeCell ref="FRB87:FRG87"/>
    <mergeCell ref="FRH87:FRM87"/>
    <mergeCell ref="FRN87:FRS87"/>
    <mergeCell ref="FRT87:FRY87"/>
    <mergeCell ref="FRZ87:FSE87"/>
    <mergeCell ref="FSF87:FSK87"/>
    <mergeCell ref="FSL87:FSQ87"/>
    <mergeCell ref="GAZ87:GBE87"/>
    <mergeCell ref="FSX87:FTC87"/>
    <mergeCell ref="FTD87:FTI87"/>
    <mergeCell ref="FTJ87:FTO87"/>
    <mergeCell ref="FTP87:FTU87"/>
    <mergeCell ref="FTV87:FUA87"/>
    <mergeCell ref="FUB87:FUG87"/>
    <mergeCell ref="FUH87:FUM87"/>
    <mergeCell ref="FUN87:FUS87"/>
    <mergeCell ref="FUT87:FUY87"/>
    <mergeCell ref="FUZ87:FVE87"/>
    <mergeCell ref="FVF87:FVK87"/>
    <mergeCell ref="FVL87:FVQ87"/>
    <mergeCell ref="FVR87:FVW87"/>
    <mergeCell ref="FVX87:FWC87"/>
    <mergeCell ref="FWD87:FWI87"/>
    <mergeCell ref="FWJ87:FWO87"/>
    <mergeCell ref="FWP87:FWU87"/>
    <mergeCell ref="FWV87:FXA87"/>
    <mergeCell ref="FXB87:FXG87"/>
    <mergeCell ref="FIN87:FIS87"/>
    <mergeCell ref="FIT87:FIY87"/>
    <mergeCell ref="FIZ87:FJE87"/>
    <mergeCell ref="FJF87:FJK87"/>
    <mergeCell ref="FJL87:FJQ87"/>
    <mergeCell ref="FJR87:FJW87"/>
    <mergeCell ref="FJX87:FKC87"/>
    <mergeCell ref="FKD87:FKI87"/>
    <mergeCell ref="FSR87:FSW87"/>
    <mergeCell ref="FKP87:FKU87"/>
    <mergeCell ref="FKV87:FLA87"/>
    <mergeCell ref="FLB87:FLG87"/>
    <mergeCell ref="FLH87:FLM87"/>
    <mergeCell ref="FLN87:FLS87"/>
    <mergeCell ref="FLT87:FLY87"/>
    <mergeCell ref="FLZ87:FME87"/>
    <mergeCell ref="FMF87:FMK87"/>
    <mergeCell ref="FML87:FMQ87"/>
    <mergeCell ref="FMR87:FMW87"/>
    <mergeCell ref="FMX87:FNC87"/>
    <mergeCell ref="FND87:FNI87"/>
    <mergeCell ref="FNJ87:FNO87"/>
    <mergeCell ref="FNP87:FNU87"/>
    <mergeCell ref="FNV87:FOA87"/>
    <mergeCell ref="FOB87:FOG87"/>
    <mergeCell ref="FOH87:FOM87"/>
    <mergeCell ref="FON87:FOS87"/>
    <mergeCell ref="FOT87:FOY87"/>
    <mergeCell ref="FOZ87:FPE87"/>
    <mergeCell ref="FPF87:FPK87"/>
    <mergeCell ref="FPL87:FPQ87"/>
    <mergeCell ref="FPR87:FPW87"/>
    <mergeCell ref="FBD87:FBI87"/>
    <mergeCell ref="FBJ87:FBO87"/>
    <mergeCell ref="FBP87:FBU87"/>
    <mergeCell ref="FBV87:FCA87"/>
    <mergeCell ref="FKJ87:FKO87"/>
    <mergeCell ref="FCH87:FCM87"/>
    <mergeCell ref="FCN87:FCS87"/>
    <mergeCell ref="FCT87:FCY87"/>
    <mergeCell ref="FCZ87:FDE87"/>
    <mergeCell ref="FDF87:FDK87"/>
    <mergeCell ref="FDL87:FDQ87"/>
    <mergeCell ref="FDR87:FDW87"/>
    <mergeCell ref="FDX87:FEC87"/>
    <mergeCell ref="FED87:FEI87"/>
    <mergeCell ref="FEJ87:FEO87"/>
    <mergeCell ref="FEP87:FEU87"/>
    <mergeCell ref="FEV87:FFA87"/>
    <mergeCell ref="FFB87:FFG87"/>
    <mergeCell ref="FFH87:FFM87"/>
    <mergeCell ref="FFN87:FFS87"/>
    <mergeCell ref="FFT87:FFY87"/>
    <mergeCell ref="FFZ87:FGE87"/>
    <mergeCell ref="FGF87:FGK87"/>
    <mergeCell ref="FGL87:FGQ87"/>
    <mergeCell ref="FGR87:FGW87"/>
    <mergeCell ref="FGX87:FHC87"/>
    <mergeCell ref="FHD87:FHI87"/>
    <mergeCell ref="FHJ87:FHO87"/>
    <mergeCell ref="FHP87:FHU87"/>
    <mergeCell ref="FHV87:FIA87"/>
    <mergeCell ref="FIB87:FIG87"/>
    <mergeCell ref="FIH87:FIM87"/>
    <mergeCell ref="FCB87:FCG87"/>
    <mergeCell ref="ETZ87:EUE87"/>
    <mergeCell ref="EUF87:EUK87"/>
    <mergeCell ref="EUL87:EUQ87"/>
    <mergeCell ref="EUR87:EUW87"/>
    <mergeCell ref="EUX87:EVC87"/>
    <mergeCell ref="EVD87:EVI87"/>
    <mergeCell ref="EVJ87:EVO87"/>
    <mergeCell ref="EVP87:EVU87"/>
    <mergeCell ref="EVV87:EWA87"/>
    <mergeCell ref="EWB87:EWG87"/>
    <mergeCell ref="EWH87:EWM87"/>
    <mergeCell ref="EWN87:EWS87"/>
    <mergeCell ref="EWT87:EWY87"/>
    <mergeCell ref="EWZ87:EXE87"/>
    <mergeCell ref="EXF87:EXK87"/>
    <mergeCell ref="EXL87:EXQ87"/>
    <mergeCell ref="EXR87:EXW87"/>
    <mergeCell ref="EXX87:EYC87"/>
    <mergeCell ref="EYD87:EYI87"/>
    <mergeCell ref="EYJ87:EYO87"/>
    <mergeCell ref="EYP87:EYU87"/>
    <mergeCell ref="EYV87:EZA87"/>
    <mergeCell ref="EZB87:EZG87"/>
    <mergeCell ref="EZH87:EZM87"/>
    <mergeCell ref="EZN87:EZS87"/>
    <mergeCell ref="EZT87:EZY87"/>
    <mergeCell ref="EZZ87:FAE87"/>
    <mergeCell ref="FAF87:FAK87"/>
    <mergeCell ref="FAL87:FAQ87"/>
    <mergeCell ref="FAR87:FAW87"/>
    <mergeCell ref="FAX87:FBC87"/>
    <mergeCell ref="EPV87:EQA87"/>
    <mergeCell ref="EQB87:EQG87"/>
    <mergeCell ref="EQH87:EQM87"/>
    <mergeCell ref="EQN87:EQS87"/>
    <mergeCell ref="EQT87:EQY87"/>
    <mergeCell ref="EQZ87:ERE87"/>
    <mergeCell ref="ERF87:ERK87"/>
    <mergeCell ref="ERL87:ERQ87"/>
    <mergeCell ref="ERR87:ERW87"/>
    <mergeCell ref="ERX87:ESC87"/>
    <mergeCell ref="ESD87:ESI87"/>
    <mergeCell ref="ESJ87:ESO87"/>
    <mergeCell ref="ESP87:ESU87"/>
    <mergeCell ref="ESV87:ETA87"/>
    <mergeCell ref="ETB87:ETG87"/>
    <mergeCell ref="ETH87:ETM87"/>
    <mergeCell ref="ETN87:ETS87"/>
    <mergeCell ref="EIL87:EIQ87"/>
    <mergeCell ref="EIR87:EIW87"/>
    <mergeCell ref="EIX87:EJC87"/>
    <mergeCell ref="EJD87:EJI87"/>
    <mergeCell ref="EJJ87:EJO87"/>
    <mergeCell ref="EJP87:EJU87"/>
    <mergeCell ref="EJV87:EKA87"/>
    <mergeCell ref="EKB87:EKG87"/>
    <mergeCell ref="EKH87:EKM87"/>
    <mergeCell ref="EKN87:EKS87"/>
    <mergeCell ref="EKT87:EKY87"/>
    <mergeCell ref="EKZ87:ELE87"/>
    <mergeCell ref="ELF87:ELK87"/>
    <mergeCell ref="ETT87:ETY87"/>
    <mergeCell ref="ELR87:ELW87"/>
    <mergeCell ref="ELX87:EMC87"/>
    <mergeCell ref="EMD87:EMI87"/>
    <mergeCell ref="EMJ87:EMO87"/>
    <mergeCell ref="EMP87:EMU87"/>
    <mergeCell ref="EMV87:ENA87"/>
    <mergeCell ref="ENB87:ENG87"/>
    <mergeCell ref="ENH87:ENM87"/>
    <mergeCell ref="ENN87:ENS87"/>
    <mergeCell ref="ENT87:ENY87"/>
    <mergeCell ref="ENZ87:EOE87"/>
    <mergeCell ref="EOF87:EOK87"/>
    <mergeCell ref="EOL87:EOQ87"/>
    <mergeCell ref="EOR87:EOW87"/>
    <mergeCell ref="EOX87:EPC87"/>
    <mergeCell ref="EPD87:EPI87"/>
    <mergeCell ref="EPJ87:EPO87"/>
    <mergeCell ref="EPP87:EPU87"/>
    <mergeCell ref="EBB87:EBG87"/>
    <mergeCell ref="EBH87:EBM87"/>
    <mergeCell ref="EBN87:EBS87"/>
    <mergeCell ref="EBT87:EBY87"/>
    <mergeCell ref="EBZ87:ECE87"/>
    <mergeCell ref="ECF87:ECK87"/>
    <mergeCell ref="ECL87:ECQ87"/>
    <mergeCell ref="ECR87:ECW87"/>
    <mergeCell ref="ECX87:EDC87"/>
    <mergeCell ref="ELL87:ELQ87"/>
    <mergeCell ref="EDJ87:EDO87"/>
    <mergeCell ref="EDP87:EDU87"/>
    <mergeCell ref="EDV87:EEA87"/>
    <mergeCell ref="EEB87:EEG87"/>
    <mergeCell ref="EEH87:EEM87"/>
    <mergeCell ref="EEN87:EES87"/>
    <mergeCell ref="EET87:EEY87"/>
    <mergeCell ref="EEZ87:EFE87"/>
    <mergeCell ref="EFF87:EFK87"/>
    <mergeCell ref="EFL87:EFQ87"/>
    <mergeCell ref="EFR87:EFW87"/>
    <mergeCell ref="EFX87:EGC87"/>
    <mergeCell ref="EGD87:EGI87"/>
    <mergeCell ref="EGJ87:EGO87"/>
    <mergeCell ref="EGP87:EGU87"/>
    <mergeCell ref="EGV87:EHA87"/>
    <mergeCell ref="EHB87:EHG87"/>
    <mergeCell ref="EHH87:EHM87"/>
    <mergeCell ref="EHN87:EHS87"/>
    <mergeCell ref="EHT87:EHY87"/>
    <mergeCell ref="EHZ87:EIE87"/>
    <mergeCell ref="EIF87:EIK87"/>
    <mergeCell ref="DTR87:DTW87"/>
    <mergeCell ref="DTX87:DUC87"/>
    <mergeCell ref="DUD87:DUI87"/>
    <mergeCell ref="DUJ87:DUO87"/>
    <mergeCell ref="DUP87:DUU87"/>
    <mergeCell ref="EDD87:EDI87"/>
    <mergeCell ref="DVB87:DVG87"/>
    <mergeCell ref="DVH87:DVM87"/>
    <mergeCell ref="DVN87:DVS87"/>
    <mergeCell ref="DVT87:DVY87"/>
    <mergeCell ref="DVZ87:DWE87"/>
    <mergeCell ref="DWF87:DWK87"/>
    <mergeCell ref="DWL87:DWQ87"/>
    <mergeCell ref="DWR87:DWW87"/>
    <mergeCell ref="DWX87:DXC87"/>
    <mergeCell ref="DXD87:DXI87"/>
    <mergeCell ref="DXJ87:DXO87"/>
    <mergeCell ref="DXP87:DXU87"/>
    <mergeCell ref="DXV87:DYA87"/>
    <mergeCell ref="DYB87:DYG87"/>
    <mergeCell ref="DYH87:DYM87"/>
    <mergeCell ref="DYN87:DYS87"/>
    <mergeCell ref="DYT87:DYY87"/>
    <mergeCell ref="DYZ87:DZE87"/>
    <mergeCell ref="DZF87:DZK87"/>
    <mergeCell ref="DZL87:DZQ87"/>
    <mergeCell ref="DZR87:DZW87"/>
    <mergeCell ref="DZX87:EAC87"/>
    <mergeCell ref="EAD87:EAI87"/>
    <mergeCell ref="EAJ87:EAO87"/>
    <mergeCell ref="EAP87:EAU87"/>
    <mergeCell ref="EAV87:EBA87"/>
    <mergeCell ref="DMH87:DMM87"/>
    <mergeCell ref="DUV87:DVA87"/>
    <mergeCell ref="DMT87:DMY87"/>
    <mergeCell ref="DMZ87:DNE87"/>
    <mergeCell ref="DNF87:DNK87"/>
    <mergeCell ref="DNL87:DNQ87"/>
    <mergeCell ref="DNR87:DNW87"/>
    <mergeCell ref="DNX87:DOC87"/>
    <mergeCell ref="DOD87:DOI87"/>
    <mergeCell ref="DOJ87:DOO87"/>
    <mergeCell ref="DOP87:DOU87"/>
    <mergeCell ref="DOV87:DPA87"/>
    <mergeCell ref="DPB87:DPG87"/>
    <mergeCell ref="DPH87:DPM87"/>
    <mergeCell ref="DPN87:DPS87"/>
    <mergeCell ref="DPT87:DPY87"/>
    <mergeCell ref="DPZ87:DQE87"/>
    <mergeCell ref="DQF87:DQK87"/>
    <mergeCell ref="DQL87:DQQ87"/>
    <mergeCell ref="DQR87:DQW87"/>
    <mergeCell ref="DQX87:DRC87"/>
    <mergeCell ref="DRD87:DRI87"/>
    <mergeCell ref="DRJ87:DRO87"/>
    <mergeCell ref="DRP87:DRU87"/>
    <mergeCell ref="DRV87:DSA87"/>
    <mergeCell ref="DSB87:DSG87"/>
    <mergeCell ref="DSH87:DSM87"/>
    <mergeCell ref="DSN87:DSS87"/>
    <mergeCell ref="DST87:DSY87"/>
    <mergeCell ref="DSZ87:DTE87"/>
    <mergeCell ref="DTF87:DTK87"/>
    <mergeCell ref="DTL87:DTQ87"/>
    <mergeCell ref="DIJ87:DIO87"/>
    <mergeCell ref="DIP87:DIU87"/>
    <mergeCell ref="DIV87:DJA87"/>
    <mergeCell ref="DJB87:DJG87"/>
    <mergeCell ref="DJH87:DJM87"/>
    <mergeCell ref="DJN87:DJS87"/>
    <mergeCell ref="DJT87:DJY87"/>
    <mergeCell ref="DJZ87:DKE87"/>
    <mergeCell ref="DKF87:DKK87"/>
    <mergeCell ref="DKL87:DKQ87"/>
    <mergeCell ref="DKR87:DKW87"/>
    <mergeCell ref="DKX87:DLC87"/>
    <mergeCell ref="DLD87:DLI87"/>
    <mergeCell ref="DLJ87:DLO87"/>
    <mergeCell ref="DLP87:DLU87"/>
    <mergeCell ref="DLV87:DMA87"/>
    <mergeCell ref="DMB87:DMG87"/>
    <mergeCell ref="DAZ87:DBE87"/>
    <mergeCell ref="DBF87:DBK87"/>
    <mergeCell ref="DBL87:DBQ87"/>
    <mergeCell ref="DBR87:DBW87"/>
    <mergeCell ref="DBX87:DCC87"/>
    <mergeCell ref="DCD87:DCI87"/>
    <mergeCell ref="DCJ87:DCO87"/>
    <mergeCell ref="DCP87:DCU87"/>
    <mergeCell ref="DCV87:DDA87"/>
    <mergeCell ref="DDB87:DDG87"/>
    <mergeCell ref="DDH87:DDM87"/>
    <mergeCell ref="DDN87:DDS87"/>
    <mergeCell ref="DDT87:DDY87"/>
    <mergeCell ref="DDZ87:DEE87"/>
    <mergeCell ref="DMN87:DMS87"/>
    <mergeCell ref="DEL87:DEQ87"/>
    <mergeCell ref="DER87:DEW87"/>
    <mergeCell ref="DEX87:DFC87"/>
    <mergeCell ref="DFD87:DFI87"/>
    <mergeCell ref="DFJ87:DFO87"/>
    <mergeCell ref="DFP87:DFU87"/>
    <mergeCell ref="DFV87:DGA87"/>
    <mergeCell ref="DGB87:DGG87"/>
    <mergeCell ref="DGH87:DGM87"/>
    <mergeCell ref="DGN87:DGS87"/>
    <mergeCell ref="DGT87:DGY87"/>
    <mergeCell ref="DGZ87:DHE87"/>
    <mergeCell ref="DHF87:DHK87"/>
    <mergeCell ref="DHL87:DHQ87"/>
    <mergeCell ref="DHR87:DHW87"/>
    <mergeCell ref="DHX87:DIC87"/>
    <mergeCell ref="DID87:DII87"/>
    <mergeCell ref="CTP87:CTU87"/>
    <mergeCell ref="CTV87:CUA87"/>
    <mergeCell ref="CUB87:CUG87"/>
    <mergeCell ref="CUH87:CUM87"/>
    <mergeCell ref="CUN87:CUS87"/>
    <mergeCell ref="CUT87:CUY87"/>
    <mergeCell ref="CUZ87:CVE87"/>
    <mergeCell ref="CVF87:CVK87"/>
    <mergeCell ref="CVL87:CVQ87"/>
    <mergeCell ref="CVR87:CVW87"/>
    <mergeCell ref="DEF87:DEK87"/>
    <mergeCell ref="CWD87:CWI87"/>
    <mergeCell ref="CWJ87:CWO87"/>
    <mergeCell ref="CWP87:CWU87"/>
    <mergeCell ref="CWV87:CXA87"/>
    <mergeCell ref="CXB87:CXG87"/>
    <mergeCell ref="CXH87:CXM87"/>
    <mergeCell ref="CXN87:CXS87"/>
    <mergeCell ref="CXT87:CXY87"/>
    <mergeCell ref="CXZ87:CYE87"/>
    <mergeCell ref="CYF87:CYK87"/>
    <mergeCell ref="CYL87:CYQ87"/>
    <mergeCell ref="CYR87:CYW87"/>
    <mergeCell ref="CYX87:CZC87"/>
    <mergeCell ref="CZD87:CZI87"/>
    <mergeCell ref="CZJ87:CZO87"/>
    <mergeCell ref="CZP87:CZU87"/>
    <mergeCell ref="CZV87:DAA87"/>
    <mergeCell ref="DAB87:DAG87"/>
    <mergeCell ref="DAH87:DAM87"/>
    <mergeCell ref="DAN87:DAS87"/>
    <mergeCell ref="DAT87:DAY87"/>
    <mergeCell ref="CMF87:CMK87"/>
    <mergeCell ref="CML87:CMQ87"/>
    <mergeCell ref="CMR87:CMW87"/>
    <mergeCell ref="CMX87:CNC87"/>
    <mergeCell ref="CND87:CNI87"/>
    <mergeCell ref="CNJ87:CNO87"/>
    <mergeCell ref="CVX87:CWC87"/>
    <mergeCell ref="CNV87:COA87"/>
    <mergeCell ref="COB87:COG87"/>
    <mergeCell ref="COH87:COM87"/>
    <mergeCell ref="CON87:COS87"/>
    <mergeCell ref="COT87:COY87"/>
    <mergeCell ref="COZ87:CPE87"/>
    <mergeCell ref="CPF87:CPK87"/>
    <mergeCell ref="CPL87:CPQ87"/>
    <mergeCell ref="CPR87:CPW87"/>
    <mergeCell ref="CPX87:CQC87"/>
    <mergeCell ref="CQD87:CQI87"/>
    <mergeCell ref="CQJ87:CQO87"/>
    <mergeCell ref="CQP87:CQU87"/>
    <mergeCell ref="CQV87:CRA87"/>
    <mergeCell ref="CRB87:CRG87"/>
    <mergeCell ref="CRH87:CRM87"/>
    <mergeCell ref="CRN87:CRS87"/>
    <mergeCell ref="CRT87:CRY87"/>
    <mergeCell ref="CRZ87:CSE87"/>
    <mergeCell ref="CSF87:CSK87"/>
    <mergeCell ref="CSL87:CSQ87"/>
    <mergeCell ref="CSR87:CSW87"/>
    <mergeCell ref="CSX87:CTC87"/>
    <mergeCell ref="CTD87:CTI87"/>
    <mergeCell ref="CTJ87:CTO87"/>
    <mergeCell ref="CEV87:CFA87"/>
    <mergeCell ref="CFB87:CFG87"/>
    <mergeCell ref="CNP87:CNU87"/>
    <mergeCell ref="CFN87:CFS87"/>
    <mergeCell ref="CFT87:CFY87"/>
    <mergeCell ref="CFZ87:CGE87"/>
    <mergeCell ref="CGF87:CGK87"/>
    <mergeCell ref="CGL87:CGQ87"/>
    <mergeCell ref="CGR87:CGW87"/>
    <mergeCell ref="CGX87:CHC87"/>
    <mergeCell ref="CHD87:CHI87"/>
    <mergeCell ref="CHJ87:CHO87"/>
    <mergeCell ref="CHP87:CHU87"/>
    <mergeCell ref="CHV87:CIA87"/>
    <mergeCell ref="CIB87:CIG87"/>
    <mergeCell ref="CIH87:CIM87"/>
    <mergeCell ref="CIN87:CIS87"/>
    <mergeCell ref="CIT87:CIY87"/>
    <mergeCell ref="CIZ87:CJE87"/>
    <mergeCell ref="CJF87:CJK87"/>
    <mergeCell ref="CJL87:CJQ87"/>
    <mergeCell ref="CJR87:CJW87"/>
    <mergeCell ref="CJX87:CKC87"/>
    <mergeCell ref="CKD87:CKI87"/>
    <mergeCell ref="CKJ87:CKO87"/>
    <mergeCell ref="CKP87:CKU87"/>
    <mergeCell ref="CKV87:CLA87"/>
    <mergeCell ref="CLB87:CLG87"/>
    <mergeCell ref="CLH87:CLM87"/>
    <mergeCell ref="CLN87:CLS87"/>
    <mergeCell ref="CLT87:CLY87"/>
    <mergeCell ref="CLZ87:CME87"/>
    <mergeCell ref="CAX87:CBC87"/>
    <mergeCell ref="CBD87:CBI87"/>
    <mergeCell ref="CBJ87:CBO87"/>
    <mergeCell ref="CBP87:CBU87"/>
    <mergeCell ref="CBV87:CCA87"/>
    <mergeCell ref="CCB87:CCG87"/>
    <mergeCell ref="CCH87:CCM87"/>
    <mergeCell ref="CCN87:CCS87"/>
    <mergeCell ref="CCT87:CCY87"/>
    <mergeCell ref="CCZ87:CDE87"/>
    <mergeCell ref="CDF87:CDK87"/>
    <mergeCell ref="CDL87:CDQ87"/>
    <mergeCell ref="CDR87:CDW87"/>
    <mergeCell ref="CDX87:CEC87"/>
    <mergeCell ref="CED87:CEI87"/>
    <mergeCell ref="CEJ87:CEO87"/>
    <mergeCell ref="CEP87:CEU87"/>
    <mergeCell ref="BTN87:BTS87"/>
    <mergeCell ref="BTT87:BTY87"/>
    <mergeCell ref="BTZ87:BUE87"/>
    <mergeCell ref="BUF87:BUK87"/>
    <mergeCell ref="BUL87:BUQ87"/>
    <mergeCell ref="BUR87:BUW87"/>
    <mergeCell ref="BUX87:BVC87"/>
    <mergeCell ref="BVD87:BVI87"/>
    <mergeCell ref="BVJ87:BVO87"/>
    <mergeCell ref="BVP87:BVU87"/>
    <mergeCell ref="BVV87:BWA87"/>
    <mergeCell ref="BWB87:BWG87"/>
    <mergeCell ref="BWH87:BWM87"/>
    <mergeCell ref="BWN87:BWS87"/>
    <mergeCell ref="BWT87:BWY87"/>
    <mergeCell ref="CFH87:CFM87"/>
    <mergeCell ref="BXF87:BXK87"/>
    <mergeCell ref="BXL87:BXQ87"/>
    <mergeCell ref="BXR87:BXW87"/>
    <mergeCell ref="BXX87:BYC87"/>
    <mergeCell ref="BYD87:BYI87"/>
    <mergeCell ref="BYJ87:BYO87"/>
    <mergeCell ref="BYP87:BYU87"/>
    <mergeCell ref="BYV87:BZA87"/>
    <mergeCell ref="BZB87:BZG87"/>
    <mergeCell ref="BZH87:BZM87"/>
    <mergeCell ref="BZN87:BZS87"/>
    <mergeCell ref="BZT87:BZY87"/>
    <mergeCell ref="BZZ87:CAE87"/>
    <mergeCell ref="CAF87:CAK87"/>
    <mergeCell ref="CAL87:CAQ87"/>
    <mergeCell ref="CAR87:CAW87"/>
    <mergeCell ref="BMD87:BMI87"/>
    <mergeCell ref="BMJ87:BMO87"/>
    <mergeCell ref="BMP87:BMU87"/>
    <mergeCell ref="BMV87:BNA87"/>
    <mergeCell ref="BNB87:BNG87"/>
    <mergeCell ref="BNH87:BNM87"/>
    <mergeCell ref="BNN87:BNS87"/>
    <mergeCell ref="BNT87:BNY87"/>
    <mergeCell ref="BNZ87:BOE87"/>
    <mergeCell ref="BOF87:BOK87"/>
    <mergeCell ref="BOL87:BOQ87"/>
    <mergeCell ref="BWZ87:BXE87"/>
    <mergeCell ref="BOX87:BPC87"/>
    <mergeCell ref="BPD87:BPI87"/>
    <mergeCell ref="BPJ87:BPO87"/>
    <mergeCell ref="BPP87:BPU87"/>
    <mergeCell ref="BPV87:BQA87"/>
    <mergeCell ref="BQB87:BQG87"/>
    <mergeCell ref="BQH87:BQM87"/>
    <mergeCell ref="BQN87:BQS87"/>
    <mergeCell ref="BQT87:BQY87"/>
    <mergeCell ref="BQZ87:BRE87"/>
    <mergeCell ref="BRF87:BRK87"/>
    <mergeCell ref="BRL87:BRQ87"/>
    <mergeCell ref="BRR87:BRW87"/>
    <mergeCell ref="BRX87:BSC87"/>
    <mergeCell ref="BSD87:BSI87"/>
    <mergeCell ref="BSJ87:BSO87"/>
    <mergeCell ref="BSP87:BSU87"/>
    <mergeCell ref="BSV87:BTA87"/>
    <mergeCell ref="BTB87:BTG87"/>
    <mergeCell ref="BTH87:BTM87"/>
    <mergeCell ref="BET87:BEY87"/>
    <mergeCell ref="BEZ87:BFE87"/>
    <mergeCell ref="BFF87:BFK87"/>
    <mergeCell ref="BFL87:BFQ87"/>
    <mergeCell ref="BFR87:BFW87"/>
    <mergeCell ref="BFX87:BGC87"/>
    <mergeCell ref="BGD87:BGI87"/>
    <mergeCell ref="BOR87:BOW87"/>
    <mergeCell ref="BGP87:BGU87"/>
    <mergeCell ref="BGV87:BHA87"/>
    <mergeCell ref="BHB87:BHG87"/>
    <mergeCell ref="BHH87:BHM87"/>
    <mergeCell ref="BHN87:BHS87"/>
    <mergeCell ref="BHT87:BHY87"/>
    <mergeCell ref="BHZ87:BIE87"/>
    <mergeCell ref="BIF87:BIK87"/>
    <mergeCell ref="BIL87:BIQ87"/>
    <mergeCell ref="BIR87:BIW87"/>
    <mergeCell ref="BIX87:BJC87"/>
    <mergeCell ref="BJD87:BJI87"/>
    <mergeCell ref="BJJ87:BJO87"/>
    <mergeCell ref="BJP87:BJU87"/>
    <mergeCell ref="BJV87:BKA87"/>
    <mergeCell ref="BKB87:BKG87"/>
    <mergeCell ref="BKH87:BKM87"/>
    <mergeCell ref="BKN87:BKS87"/>
    <mergeCell ref="BKT87:BKY87"/>
    <mergeCell ref="BKZ87:BLE87"/>
    <mergeCell ref="BLF87:BLK87"/>
    <mergeCell ref="BLL87:BLQ87"/>
    <mergeCell ref="BLR87:BLW87"/>
    <mergeCell ref="BLX87:BMC87"/>
    <mergeCell ref="AXJ87:AXO87"/>
    <mergeCell ref="AXP87:AXU87"/>
    <mergeCell ref="AXV87:AYA87"/>
    <mergeCell ref="BGJ87:BGO87"/>
    <mergeCell ref="AYH87:AYM87"/>
    <mergeCell ref="AYN87:AYS87"/>
    <mergeCell ref="AYT87:AYY87"/>
    <mergeCell ref="AYZ87:AZE87"/>
    <mergeCell ref="AZF87:AZK87"/>
    <mergeCell ref="AZL87:AZQ87"/>
    <mergeCell ref="AZR87:AZW87"/>
    <mergeCell ref="AZX87:BAC87"/>
    <mergeCell ref="BAD87:BAI87"/>
    <mergeCell ref="BAJ87:BAO87"/>
    <mergeCell ref="BAP87:BAU87"/>
    <mergeCell ref="BAV87:BBA87"/>
    <mergeCell ref="BBB87:BBG87"/>
    <mergeCell ref="BBH87:BBM87"/>
    <mergeCell ref="BBN87:BBS87"/>
    <mergeCell ref="BBT87:BBY87"/>
    <mergeCell ref="BBZ87:BCE87"/>
    <mergeCell ref="BCF87:BCK87"/>
    <mergeCell ref="BCL87:BCQ87"/>
    <mergeCell ref="BCR87:BCW87"/>
    <mergeCell ref="BCX87:BDC87"/>
    <mergeCell ref="BDD87:BDI87"/>
    <mergeCell ref="BDJ87:BDO87"/>
    <mergeCell ref="BDP87:BDU87"/>
    <mergeCell ref="BDV87:BEA87"/>
    <mergeCell ref="BEB87:BEG87"/>
    <mergeCell ref="BEH87:BEM87"/>
    <mergeCell ref="BEN87:BES87"/>
    <mergeCell ref="ATL87:ATQ87"/>
    <mergeCell ref="ATR87:ATW87"/>
    <mergeCell ref="ATX87:AUC87"/>
    <mergeCell ref="AUD87:AUI87"/>
    <mergeCell ref="AUJ87:AUO87"/>
    <mergeCell ref="AUP87:AUU87"/>
    <mergeCell ref="AUV87:AVA87"/>
    <mergeCell ref="AVB87:AVG87"/>
    <mergeCell ref="AVH87:AVM87"/>
    <mergeCell ref="AVN87:AVS87"/>
    <mergeCell ref="AVT87:AVY87"/>
    <mergeCell ref="AVZ87:AWE87"/>
    <mergeCell ref="AWF87:AWK87"/>
    <mergeCell ref="AWL87:AWQ87"/>
    <mergeCell ref="AWR87:AWW87"/>
    <mergeCell ref="AWX87:AXC87"/>
    <mergeCell ref="AXD87:AXI87"/>
    <mergeCell ref="AMB87:AMG87"/>
    <mergeCell ref="AMH87:AMM87"/>
    <mergeCell ref="AMN87:AMS87"/>
    <mergeCell ref="AMT87:AMY87"/>
    <mergeCell ref="AMZ87:ANE87"/>
    <mergeCell ref="ANF87:ANK87"/>
    <mergeCell ref="ANL87:ANQ87"/>
    <mergeCell ref="ANR87:ANW87"/>
    <mergeCell ref="ANX87:AOC87"/>
    <mergeCell ref="AOD87:AOI87"/>
    <mergeCell ref="AOJ87:AOO87"/>
    <mergeCell ref="AOP87:AOU87"/>
    <mergeCell ref="AOV87:APA87"/>
    <mergeCell ref="APB87:APG87"/>
    <mergeCell ref="APH87:APM87"/>
    <mergeCell ref="APN87:APS87"/>
    <mergeCell ref="AYB87:AYG87"/>
    <mergeCell ref="APZ87:AQE87"/>
    <mergeCell ref="AQF87:AQK87"/>
    <mergeCell ref="AQL87:AQQ87"/>
    <mergeCell ref="AQR87:AQW87"/>
    <mergeCell ref="AQX87:ARC87"/>
    <mergeCell ref="ARD87:ARI87"/>
    <mergeCell ref="ARJ87:ARO87"/>
    <mergeCell ref="ARP87:ARU87"/>
    <mergeCell ref="ARV87:ASA87"/>
    <mergeCell ref="ASB87:ASG87"/>
    <mergeCell ref="ASH87:ASM87"/>
    <mergeCell ref="ASN87:ASS87"/>
    <mergeCell ref="AST87:ASY87"/>
    <mergeCell ref="ASZ87:ATE87"/>
    <mergeCell ref="ATF87:ATK87"/>
    <mergeCell ref="AER87:AEW87"/>
    <mergeCell ref="AEX87:AFC87"/>
    <mergeCell ref="AFD87:AFI87"/>
    <mergeCell ref="AFJ87:AFO87"/>
    <mergeCell ref="AFP87:AFU87"/>
    <mergeCell ref="AFV87:AGA87"/>
    <mergeCell ref="AGB87:AGG87"/>
    <mergeCell ref="AGH87:AGM87"/>
    <mergeCell ref="AGN87:AGS87"/>
    <mergeCell ref="AGT87:AGY87"/>
    <mergeCell ref="AGZ87:AHE87"/>
    <mergeCell ref="AHF87:AHK87"/>
    <mergeCell ref="APT87:APY87"/>
    <mergeCell ref="AHR87:AHW87"/>
    <mergeCell ref="AHX87:AIC87"/>
    <mergeCell ref="AID87:AII87"/>
    <mergeCell ref="AIJ87:AIO87"/>
    <mergeCell ref="AIP87:AIU87"/>
    <mergeCell ref="AIV87:AJA87"/>
    <mergeCell ref="AJB87:AJG87"/>
    <mergeCell ref="AJH87:AJM87"/>
    <mergeCell ref="AJN87:AJS87"/>
    <mergeCell ref="AJT87:AJY87"/>
    <mergeCell ref="AJZ87:AKE87"/>
    <mergeCell ref="AKF87:AKK87"/>
    <mergeCell ref="AKL87:AKQ87"/>
    <mergeCell ref="AKR87:AKW87"/>
    <mergeCell ref="AKX87:ALC87"/>
    <mergeCell ref="ALD87:ALI87"/>
    <mergeCell ref="ALJ87:ALO87"/>
    <mergeCell ref="ALP87:ALU87"/>
    <mergeCell ref="ALV87:AMA87"/>
    <mergeCell ref="XH87:XM87"/>
    <mergeCell ref="XN87:XS87"/>
    <mergeCell ref="XT87:XY87"/>
    <mergeCell ref="XZ87:YE87"/>
    <mergeCell ref="YF87:YK87"/>
    <mergeCell ref="YL87:YQ87"/>
    <mergeCell ref="YR87:YW87"/>
    <mergeCell ref="YX87:ZC87"/>
    <mergeCell ref="AHL87:AHQ87"/>
    <mergeCell ref="ZJ87:ZO87"/>
    <mergeCell ref="ZP87:ZU87"/>
    <mergeCell ref="ZV87:AAA87"/>
    <mergeCell ref="AAB87:AAG87"/>
    <mergeCell ref="AAH87:AAM87"/>
    <mergeCell ref="AAN87:AAS87"/>
    <mergeCell ref="AAT87:AAY87"/>
    <mergeCell ref="AAZ87:ABE87"/>
    <mergeCell ref="ABF87:ABK87"/>
    <mergeCell ref="ABL87:ABQ87"/>
    <mergeCell ref="ABR87:ABW87"/>
    <mergeCell ref="ABX87:ACC87"/>
    <mergeCell ref="ACD87:ACI87"/>
    <mergeCell ref="ACJ87:ACO87"/>
    <mergeCell ref="ACP87:ACU87"/>
    <mergeCell ref="ACV87:ADA87"/>
    <mergeCell ref="ADB87:ADG87"/>
    <mergeCell ref="ADH87:ADM87"/>
    <mergeCell ref="ADN87:ADS87"/>
    <mergeCell ref="ADT87:ADY87"/>
    <mergeCell ref="ADZ87:AEE87"/>
    <mergeCell ref="AEF87:AEK87"/>
    <mergeCell ref="AEL87:AEQ87"/>
    <mergeCell ref="PX87:QC87"/>
    <mergeCell ref="QD87:QI87"/>
    <mergeCell ref="QJ87:QO87"/>
    <mergeCell ref="QP87:QU87"/>
    <mergeCell ref="ZD87:ZI87"/>
    <mergeCell ref="RB87:RG87"/>
    <mergeCell ref="RH87:RM87"/>
    <mergeCell ref="RN87:RS87"/>
    <mergeCell ref="RT87:RY87"/>
    <mergeCell ref="RZ87:SE87"/>
    <mergeCell ref="SF87:SK87"/>
    <mergeCell ref="SL87:SQ87"/>
    <mergeCell ref="SR87:SW87"/>
    <mergeCell ref="SX87:TC87"/>
    <mergeCell ref="TD87:TI87"/>
    <mergeCell ref="TJ87:TO87"/>
    <mergeCell ref="TP87:TU87"/>
    <mergeCell ref="TV87:UA87"/>
    <mergeCell ref="UB87:UG87"/>
    <mergeCell ref="UH87:UM87"/>
    <mergeCell ref="UN87:US87"/>
    <mergeCell ref="UT87:UY87"/>
    <mergeCell ref="UZ87:VE87"/>
    <mergeCell ref="VF87:VK87"/>
    <mergeCell ref="VL87:VQ87"/>
    <mergeCell ref="VR87:VW87"/>
    <mergeCell ref="VX87:WC87"/>
    <mergeCell ref="WD87:WI87"/>
    <mergeCell ref="WJ87:WO87"/>
    <mergeCell ref="WP87:WU87"/>
    <mergeCell ref="WV87:XA87"/>
    <mergeCell ref="XB87:XG87"/>
    <mergeCell ref="QV87:RA87"/>
    <mergeCell ref="IT87:IY87"/>
    <mergeCell ref="IZ87:JE87"/>
    <mergeCell ref="JF87:JK87"/>
    <mergeCell ref="JL87:JQ87"/>
    <mergeCell ref="JR87:JW87"/>
    <mergeCell ref="JX87:KC87"/>
    <mergeCell ref="KD87:KI87"/>
    <mergeCell ref="KJ87:KO87"/>
    <mergeCell ref="KP87:KU87"/>
    <mergeCell ref="KV87:LA87"/>
    <mergeCell ref="LB87:LG87"/>
    <mergeCell ref="LH87:LM87"/>
    <mergeCell ref="LN87:LS87"/>
    <mergeCell ref="LT87:LY87"/>
    <mergeCell ref="LZ87:ME87"/>
    <mergeCell ref="MF87:MK87"/>
    <mergeCell ref="ML87:MQ87"/>
    <mergeCell ref="MR87:MW87"/>
    <mergeCell ref="MX87:NC87"/>
    <mergeCell ref="ND87:NI87"/>
    <mergeCell ref="NJ87:NO87"/>
    <mergeCell ref="NP87:NU87"/>
    <mergeCell ref="NV87:OA87"/>
    <mergeCell ref="OB87:OG87"/>
    <mergeCell ref="OH87:OM87"/>
    <mergeCell ref="ON87:OS87"/>
    <mergeCell ref="OT87:OY87"/>
    <mergeCell ref="OZ87:PE87"/>
    <mergeCell ref="PF87:PK87"/>
    <mergeCell ref="PL87:PQ87"/>
    <mergeCell ref="PR87:PW87"/>
    <mergeCell ref="EP87:EU87"/>
    <mergeCell ref="EV87:FA87"/>
    <mergeCell ref="FB87:FG87"/>
    <mergeCell ref="FH87:FM87"/>
    <mergeCell ref="FN87:FS87"/>
    <mergeCell ref="FT87:FY87"/>
    <mergeCell ref="HV87:IA87"/>
    <mergeCell ref="IB87:IG87"/>
    <mergeCell ref="IH87:IM87"/>
    <mergeCell ref="IN87:IS87"/>
    <mergeCell ref="FZ87:GE87"/>
    <mergeCell ref="GF87:GK87"/>
    <mergeCell ref="GL87:GQ87"/>
    <mergeCell ref="GR87:GW87"/>
    <mergeCell ref="GX87:HC87"/>
    <mergeCell ref="HD87:HI87"/>
    <mergeCell ref="AL87:AQ87"/>
    <mergeCell ref="AR87:AW87"/>
    <mergeCell ref="AX87:BC87"/>
    <mergeCell ref="BD87:BI87"/>
    <mergeCell ref="BJ87:BO87"/>
    <mergeCell ref="BP87:BU87"/>
    <mergeCell ref="BV87:CA87"/>
    <mergeCell ref="CB87:CG87"/>
    <mergeCell ref="CH87:CM87"/>
    <mergeCell ref="CN87:CS87"/>
    <mergeCell ref="CT87:CY87"/>
    <mergeCell ref="CZ87:DE87"/>
    <mergeCell ref="WYP86:WYU86"/>
    <mergeCell ref="WYV86:WZA86"/>
    <mergeCell ref="DF87:DK87"/>
    <mergeCell ref="DL87:DQ87"/>
    <mergeCell ref="DR87:DW87"/>
    <mergeCell ref="DX87:EC87"/>
    <mergeCell ref="ED87:EI87"/>
    <mergeCell ref="EJ87:EO87"/>
    <mergeCell ref="HJ87:HO87"/>
    <mergeCell ref="HP87:HU87"/>
    <mergeCell ref="WZN86:WZS86"/>
    <mergeCell ref="WZT86:WZY86"/>
    <mergeCell ref="WZZ86:XAE86"/>
    <mergeCell ref="XAF86:XAK86"/>
    <mergeCell ref="XAL86:XAQ86"/>
    <mergeCell ref="XAR86:XAW86"/>
    <mergeCell ref="XAX86:XBC86"/>
    <mergeCell ref="WWN86:WWS86"/>
    <mergeCell ref="WZB86:WZG86"/>
    <mergeCell ref="WZH86:WZM86"/>
    <mergeCell ref="WWT86:WWY86"/>
    <mergeCell ref="WWZ86:WXE86"/>
    <mergeCell ref="WXF86:WXK86"/>
    <mergeCell ref="WXL86:WXQ86"/>
    <mergeCell ref="WXR86:WXW86"/>
    <mergeCell ref="WXX86:WYC86"/>
    <mergeCell ref="WYD86:WYI86"/>
    <mergeCell ref="WYJ86:WYO86"/>
    <mergeCell ref="WPV86:WQA86"/>
    <mergeCell ref="WQB86:WQG86"/>
    <mergeCell ref="WQH86:WQM86"/>
    <mergeCell ref="WQN86:WQS86"/>
    <mergeCell ref="XBD86:XBI86"/>
    <mergeCell ref="XBJ86:XBO86"/>
    <mergeCell ref="XBP86:XBU86"/>
    <mergeCell ref="XBV86:XCA86"/>
    <mergeCell ref="XCB86:XCG86"/>
    <mergeCell ref="XCH86:XCM86"/>
    <mergeCell ref="XCN86:XCS86"/>
    <mergeCell ref="XCT86:XCY86"/>
    <mergeCell ref="XCZ86:XDE86"/>
    <mergeCell ref="XDF86:XDK86"/>
    <mergeCell ref="XDL86:XDQ86"/>
    <mergeCell ref="XDR86:XDW86"/>
    <mergeCell ref="XDX86:XEC86"/>
    <mergeCell ref="XED86:XEI86"/>
    <mergeCell ref="XEJ86:XEM86"/>
    <mergeCell ref="A87:F87"/>
    <mergeCell ref="H87:M87"/>
    <mergeCell ref="N87:S87"/>
    <mergeCell ref="T87:Y87"/>
    <mergeCell ref="Z87:AE87"/>
    <mergeCell ref="AF87:AK87"/>
    <mergeCell ref="WTZ86:WUE86"/>
    <mergeCell ref="WUF86:WUK86"/>
    <mergeCell ref="WUL86:WUQ86"/>
    <mergeCell ref="WUR86:WUW86"/>
    <mergeCell ref="WUX86:WVC86"/>
    <mergeCell ref="WVD86:WVI86"/>
    <mergeCell ref="WVJ86:WVO86"/>
    <mergeCell ref="WVP86:WVU86"/>
    <mergeCell ref="WVV86:WWA86"/>
    <mergeCell ref="WWB86:WWG86"/>
    <mergeCell ref="WWH86:WWM86"/>
    <mergeCell ref="WSD86:WSI86"/>
    <mergeCell ref="WSJ86:WSO86"/>
    <mergeCell ref="WSP86:WSU86"/>
    <mergeCell ref="WSV86:WTA86"/>
    <mergeCell ref="WTB86:WTG86"/>
    <mergeCell ref="WTH86:WTM86"/>
    <mergeCell ref="WTN86:WTS86"/>
    <mergeCell ref="WTT86:WTY86"/>
    <mergeCell ref="WLR86:WLW86"/>
    <mergeCell ref="WLX86:WMC86"/>
    <mergeCell ref="WMD86:WMI86"/>
    <mergeCell ref="WMJ86:WMO86"/>
    <mergeCell ref="WMP86:WMU86"/>
    <mergeCell ref="WMV86:WNA86"/>
    <mergeCell ref="WNB86:WNG86"/>
    <mergeCell ref="WNH86:WNM86"/>
    <mergeCell ref="WNN86:WNS86"/>
    <mergeCell ref="WNT86:WNY86"/>
    <mergeCell ref="WNZ86:WOE86"/>
    <mergeCell ref="WOF86:WOK86"/>
    <mergeCell ref="WOL86:WOQ86"/>
    <mergeCell ref="WOR86:WOW86"/>
    <mergeCell ref="WOX86:WPC86"/>
    <mergeCell ref="WPD86:WPI86"/>
    <mergeCell ref="WPJ86:WPO86"/>
    <mergeCell ref="WPP86:WPU86"/>
    <mergeCell ref="WIX86:WJC86"/>
    <mergeCell ref="WJD86:WJI86"/>
    <mergeCell ref="WJJ86:WJO86"/>
    <mergeCell ref="WJP86:WJU86"/>
    <mergeCell ref="WJV86:WKA86"/>
    <mergeCell ref="WKB86:WKG86"/>
    <mergeCell ref="WKH86:WKM86"/>
    <mergeCell ref="WKN86:WKS86"/>
    <mergeCell ref="WKT86:WKY86"/>
    <mergeCell ref="WKZ86:WLE86"/>
    <mergeCell ref="WLF86:WLK86"/>
    <mergeCell ref="WQT86:WQY86"/>
    <mergeCell ref="WQZ86:WRE86"/>
    <mergeCell ref="WRF86:WRK86"/>
    <mergeCell ref="WRL86:WRQ86"/>
    <mergeCell ref="WRR86:WRW86"/>
    <mergeCell ref="WRX86:WSC86"/>
    <mergeCell ref="WBN86:WBS86"/>
    <mergeCell ref="WBT86:WBY86"/>
    <mergeCell ref="WBZ86:WCE86"/>
    <mergeCell ref="WCF86:WCK86"/>
    <mergeCell ref="WCL86:WCQ86"/>
    <mergeCell ref="WCR86:WCW86"/>
    <mergeCell ref="WCX86:WDC86"/>
    <mergeCell ref="WLL86:WLQ86"/>
    <mergeCell ref="WDJ86:WDO86"/>
    <mergeCell ref="WDP86:WDU86"/>
    <mergeCell ref="WDV86:WEA86"/>
    <mergeCell ref="WEB86:WEG86"/>
    <mergeCell ref="WEH86:WEM86"/>
    <mergeCell ref="WEN86:WES86"/>
    <mergeCell ref="WET86:WEY86"/>
    <mergeCell ref="WEZ86:WFE86"/>
    <mergeCell ref="WFF86:WFK86"/>
    <mergeCell ref="WFL86:WFQ86"/>
    <mergeCell ref="WFR86:WFW86"/>
    <mergeCell ref="WFX86:WGC86"/>
    <mergeCell ref="WGD86:WGI86"/>
    <mergeCell ref="WGJ86:WGO86"/>
    <mergeCell ref="WGP86:WGU86"/>
    <mergeCell ref="WGV86:WHA86"/>
    <mergeCell ref="WHB86:WHG86"/>
    <mergeCell ref="WHH86:WHM86"/>
    <mergeCell ref="WHN86:WHS86"/>
    <mergeCell ref="WHT86:WHY86"/>
    <mergeCell ref="WHZ86:WIE86"/>
    <mergeCell ref="WIF86:WIK86"/>
    <mergeCell ref="WIL86:WIQ86"/>
    <mergeCell ref="WIR86:WIW86"/>
    <mergeCell ref="VUD86:VUI86"/>
    <mergeCell ref="VUJ86:VUO86"/>
    <mergeCell ref="VUP86:VUU86"/>
    <mergeCell ref="WDD86:WDI86"/>
    <mergeCell ref="VVB86:VVG86"/>
    <mergeCell ref="VVH86:VVM86"/>
    <mergeCell ref="VVN86:VVS86"/>
    <mergeCell ref="VVT86:VVY86"/>
    <mergeCell ref="VVZ86:VWE86"/>
    <mergeCell ref="VWF86:VWK86"/>
    <mergeCell ref="VWL86:VWQ86"/>
    <mergeCell ref="VWR86:VWW86"/>
    <mergeCell ref="VWX86:VXC86"/>
    <mergeCell ref="VXD86:VXI86"/>
    <mergeCell ref="VXJ86:VXO86"/>
    <mergeCell ref="VXP86:VXU86"/>
    <mergeCell ref="VXV86:VYA86"/>
    <mergeCell ref="VYB86:VYG86"/>
    <mergeCell ref="VYH86:VYM86"/>
    <mergeCell ref="VYN86:VYS86"/>
    <mergeCell ref="VYT86:VYY86"/>
    <mergeCell ref="VYZ86:VZE86"/>
    <mergeCell ref="VZF86:VZK86"/>
    <mergeCell ref="VZL86:VZQ86"/>
    <mergeCell ref="VZR86:VZW86"/>
    <mergeCell ref="VZX86:WAC86"/>
    <mergeCell ref="WAD86:WAI86"/>
    <mergeCell ref="WAJ86:WAO86"/>
    <mergeCell ref="WAP86:WAU86"/>
    <mergeCell ref="WAV86:WBA86"/>
    <mergeCell ref="WBB86:WBG86"/>
    <mergeCell ref="WBH86:WBM86"/>
    <mergeCell ref="VQF86:VQK86"/>
    <mergeCell ref="VQL86:VQQ86"/>
    <mergeCell ref="VQR86:VQW86"/>
    <mergeCell ref="VQX86:VRC86"/>
    <mergeCell ref="VRD86:VRI86"/>
    <mergeCell ref="VRJ86:VRO86"/>
    <mergeCell ref="VRP86:VRU86"/>
    <mergeCell ref="VRV86:VSA86"/>
    <mergeCell ref="VSB86:VSG86"/>
    <mergeCell ref="VSH86:VSM86"/>
    <mergeCell ref="VSN86:VSS86"/>
    <mergeCell ref="VST86:VSY86"/>
    <mergeCell ref="VSZ86:VTE86"/>
    <mergeCell ref="VTF86:VTK86"/>
    <mergeCell ref="VTL86:VTQ86"/>
    <mergeCell ref="VTR86:VTW86"/>
    <mergeCell ref="VTX86:VUC86"/>
    <mergeCell ref="VIV86:VJA86"/>
    <mergeCell ref="VJB86:VJG86"/>
    <mergeCell ref="VJH86:VJM86"/>
    <mergeCell ref="VJN86:VJS86"/>
    <mergeCell ref="VJT86:VJY86"/>
    <mergeCell ref="VJZ86:VKE86"/>
    <mergeCell ref="VKF86:VKK86"/>
    <mergeCell ref="VKL86:VKQ86"/>
    <mergeCell ref="VKR86:VKW86"/>
    <mergeCell ref="VKX86:VLC86"/>
    <mergeCell ref="VLD86:VLI86"/>
    <mergeCell ref="VLJ86:VLO86"/>
    <mergeCell ref="VLP86:VLU86"/>
    <mergeCell ref="VLV86:VMA86"/>
    <mergeCell ref="VMB86:VMG86"/>
    <mergeCell ref="VMH86:VMM86"/>
    <mergeCell ref="VUV86:VVA86"/>
    <mergeCell ref="VMT86:VMY86"/>
    <mergeCell ref="VMZ86:VNE86"/>
    <mergeCell ref="VNF86:VNK86"/>
    <mergeCell ref="VNL86:VNQ86"/>
    <mergeCell ref="VNR86:VNW86"/>
    <mergeCell ref="VNX86:VOC86"/>
    <mergeCell ref="VOD86:VOI86"/>
    <mergeCell ref="VOJ86:VOO86"/>
    <mergeCell ref="VOP86:VOU86"/>
    <mergeCell ref="VOV86:VPA86"/>
    <mergeCell ref="VPB86:VPG86"/>
    <mergeCell ref="VPH86:VPM86"/>
    <mergeCell ref="VPN86:VPS86"/>
    <mergeCell ref="VPT86:VPY86"/>
    <mergeCell ref="VPZ86:VQE86"/>
    <mergeCell ref="VBL86:VBQ86"/>
    <mergeCell ref="VBR86:VBW86"/>
    <mergeCell ref="VBX86:VCC86"/>
    <mergeCell ref="VCD86:VCI86"/>
    <mergeCell ref="VCJ86:VCO86"/>
    <mergeCell ref="VCP86:VCU86"/>
    <mergeCell ref="VCV86:VDA86"/>
    <mergeCell ref="VDB86:VDG86"/>
    <mergeCell ref="VDH86:VDM86"/>
    <mergeCell ref="VDN86:VDS86"/>
    <mergeCell ref="VDT86:VDY86"/>
    <mergeCell ref="VDZ86:VEE86"/>
    <mergeCell ref="VMN86:VMS86"/>
    <mergeCell ref="VEL86:VEQ86"/>
    <mergeCell ref="VER86:VEW86"/>
    <mergeCell ref="VEX86:VFC86"/>
    <mergeCell ref="VFD86:VFI86"/>
    <mergeCell ref="VFJ86:VFO86"/>
    <mergeCell ref="VFP86:VFU86"/>
    <mergeCell ref="VFV86:VGA86"/>
    <mergeCell ref="VGB86:VGG86"/>
    <mergeCell ref="VGH86:VGM86"/>
    <mergeCell ref="VGN86:VGS86"/>
    <mergeCell ref="VGT86:VGY86"/>
    <mergeCell ref="VGZ86:VHE86"/>
    <mergeCell ref="VHF86:VHK86"/>
    <mergeCell ref="VHL86:VHQ86"/>
    <mergeCell ref="VHR86:VHW86"/>
    <mergeCell ref="VHX86:VIC86"/>
    <mergeCell ref="VID86:VII86"/>
    <mergeCell ref="VIJ86:VIO86"/>
    <mergeCell ref="VIP86:VIU86"/>
    <mergeCell ref="UUB86:UUG86"/>
    <mergeCell ref="UUH86:UUM86"/>
    <mergeCell ref="UUN86:UUS86"/>
    <mergeCell ref="UUT86:UUY86"/>
    <mergeCell ref="UUZ86:UVE86"/>
    <mergeCell ref="UVF86:UVK86"/>
    <mergeCell ref="UVL86:UVQ86"/>
    <mergeCell ref="UVR86:UVW86"/>
    <mergeCell ref="VEF86:VEK86"/>
    <mergeCell ref="UWD86:UWI86"/>
    <mergeCell ref="UWJ86:UWO86"/>
    <mergeCell ref="UWP86:UWU86"/>
    <mergeCell ref="UWV86:UXA86"/>
    <mergeCell ref="UXB86:UXG86"/>
    <mergeCell ref="UXH86:UXM86"/>
    <mergeCell ref="UXN86:UXS86"/>
    <mergeCell ref="UXT86:UXY86"/>
    <mergeCell ref="UXZ86:UYE86"/>
    <mergeCell ref="UYF86:UYK86"/>
    <mergeCell ref="UYL86:UYQ86"/>
    <mergeCell ref="UYR86:UYW86"/>
    <mergeCell ref="UYX86:UZC86"/>
    <mergeCell ref="UZD86:UZI86"/>
    <mergeCell ref="UZJ86:UZO86"/>
    <mergeCell ref="UZP86:UZU86"/>
    <mergeCell ref="UZV86:VAA86"/>
    <mergeCell ref="VAB86:VAG86"/>
    <mergeCell ref="VAH86:VAM86"/>
    <mergeCell ref="VAN86:VAS86"/>
    <mergeCell ref="VAT86:VAY86"/>
    <mergeCell ref="VAZ86:VBE86"/>
    <mergeCell ref="VBF86:VBK86"/>
    <mergeCell ref="UMR86:UMW86"/>
    <mergeCell ref="UMX86:UNC86"/>
    <mergeCell ref="UND86:UNI86"/>
    <mergeCell ref="UNJ86:UNO86"/>
    <mergeCell ref="UVX86:UWC86"/>
    <mergeCell ref="UNV86:UOA86"/>
    <mergeCell ref="UOB86:UOG86"/>
    <mergeCell ref="UOH86:UOM86"/>
    <mergeCell ref="UON86:UOS86"/>
    <mergeCell ref="UOT86:UOY86"/>
    <mergeCell ref="UOZ86:UPE86"/>
    <mergeCell ref="UPF86:UPK86"/>
    <mergeCell ref="UPL86:UPQ86"/>
    <mergeCell ref="UPR86:UPW86"/>
    <mergeCell ref="UPX86:UQC86"/>
    <mergeCell ref="UQD86:UQI86"/>
    <mergeCell ref="UQJ86:UQO86"/>
    <mergeCell ref="UQP86:UQU86"/>
    <mergeCell ref="UQV86:URA86"/>
    <mergeCell ref="URB86:URG86"/>
    <mergeCell ref="URH86:URM86"/>
    <mergeCell ref="URN86:URS86"/>
    <mergeCell ref="URT86:URY86"/>
    <mergeCell ref="URZ86:USE86"/>
    <mergeCell ref="USF86:USK86"/>
    <mergeCell ref="USL86:USQ86"/>
    <mergeCell ref="USR86:USW86"/>
    <mergeCell ref="USX86:UTC86"/>
    <mergeCell ref="UTD86:UTI86"/>
    <mergeCell ref="UTJ86:UTO86"/>
    <mergeCell ref="UTP86:UTU86"/>
    <mergeCell ref="UTV86:UUA86"/>
    <mergeCell ref="UNP86:UNU86"/>
    <mergeCell ref="UFN86:UFS86"/>
    <mergeCell ref="UFT86:UFY86"/>
    <mergeCell ref="UFZ86:UGE86"/>
    <mergeCell ref="UGF86:UGK86"/>
    <mergeCell ref="UGL86:UGQ86"/>
    <mergeCell ref="UGR86:UGW86"/>
    <mergeCell ref="UGX86:UHC86"/>
    <mergeCell ref="UHD86:UHI86"/>
    <mergeCell ref="UHJ86:UHO86"/>
    <mergeCell ref="UHP86:UHU86"/>
    <mergeCell ref="UHV86:UIA86"/>
    <mergeCell ref="UIB86:UIG86"/>
    <mergeCell ref="UIH86:UIM86"/>
    <mergeCell ref="UIN86:UIS86"/>
    <mergeCell ref="UIT86:UIY86"/>
    <mergeCell ref="UIZ86:UJE86"/>
    <mergeCell ref="UJF86:UJK86"/>
    <mergeCell ref="UJL86:UJQ86"/>
    <mergeCell ref="UJR86:UJW86"/>
    <mergeCell ref="UJX86:UKC86"/>
    <mergeCell ref="UKD86:UKI86"/>
    <mergeCell ref="UKJ86:UKO86"/>
    <mergeCell ref="UKP86:UKU86"/>
    <mergeCell ref="UKV86:ULA86"/>
    <mergeCell ref="ULB86:ULG86"/>
    <mergeCell ref="ULH86:ULM86"/>
    <mergeCell ref="ULN86:ULS86"/>
    <mergeCell ref="ULT86:ULY86"/>
    <mergeCell ref="ULZ86:UME86"/>
    <mergeCell ref="UMF86:UMK86"/>
    <mergeCell ref="UML86:UMQ86"/>
    <mergeCell ref="UBJ86:UBO86"/>
    <mergeCell ref="UBP86:UBU86"/>
    <mergeCell ref="UBV86:UCA86"/>
    <mergeCell ref="UCB86:UCG86"/>
    <mergeCell ref="UCH86:UCM86"/>
    <mergeCell ref="UCN86:UCS86"/>
    <mergeCell ref="UCT86:UCY86"/>
    <mergeCell ref="UCZ86:UDE86"/>
    <mergeCell ref="UDF86:UDK86"/>
    <mergeCell ref="UDL86:UDQ86"/>
    <mergeCell ref="UDR86:UDW86"/>
    <mergeCell ref="UDX86:UEC86"/>
    <mergeCell ref="UED86:UEI86"/>
    <mergeCell ref="UEJ86:UEO86"/>
    <mergeCell ref="UEP86:UEU86"/>
    <mergeCell ref="UEV86:UFA86"/>
    <mergeCell ref="UFB86:UFG86"/>
    <mergeCell ref="TTZ86:TUE86"/>
    <mergeCell ref="TUF86:TUK86"/>
    <mergeCell ref="TUL86:TUQ86"/>
    <mergeCell ref="TUR86:TUW86"/>
    <mergeCell ref="TUX86:TVC86"/>
    <mergeCell ref="TVD86:TVI86"/>
    <mergeCell ref="TVJ86:TVO86"/>
    <mergeCell ref="TVP86:TVU86"/>
    <mergeCell ref="TVV86:TWA86"/>
    <mergeCell ref="TWB86:TWG86"/>
    <mergeCell ref="TWH86:TWM86"/>
    <mergeCell ref="TWN86:TWS86"/>
    <mergeCell ref="TWT86:TWY86"/>
    <mergeCell ref="UFH86:UFM86"/>
    <mergeCell ref="TXF86:TXK86"/>
    <mergeCell ref="TXL86:TXQ86"/>
    <mergeCell ref="TXR86:TXW86"/>
    <mergeCell ref="TXX86:TYC86"/>
    <mergeCell ref="TYD86:TYI86"/>
    <mergeCell ref="TYJ86:TYO86"/>
    <mergeCell ref="TYP86:TYU86"/>
    <mergeCell ref="TYV86:TZA86"/>
    <mergeCell ref="TZB86:TZG86"/>
    <mergeCell ref="TZH86:TZM86"/>
    <mergeCell ref="TZN86:TZS86"/>
    <mergeCell ref="TZT86:TZY86"/>
    <mergeCell ref="TZZ86:UAE86"/>
    <mergeCell ref="UAF86:UAK86"/>
    <mergeCell ref="UAL86:UAQ86"/>
    <mergeCell ref="UAR86:UAW86"/>
    <mergeCell ref="UAX86:UBC86"/>
    <mergeCell ref="UBD86:UBI86"/>
    <mergeCell ref="TMP86:TMU86"/>
    <mergeCell ref="TMV86:TNA86"/>
    <mergeCell ref="TNB86:TNG86"/>
    <mergeCell ref="TNH86:TNM86"/>
    <mergeCell ref="TNN86:TNS86"/>
    <mergeCell ref="TNT86:TNY86"/>
    <mergeCell ref="TNZ86:TOE86"/>
    <mergeCell ref="TOF86:TOK86"/>
    <mergeCell ref="TOL86:TOQ86"/>
    <mergeCell ref="TWZ86:TXE86"/>
    <mergeCell ref="TOX86:TPC86"/>
    <mergeCell ref="TPD86:TPI86"/>
    <mergeCell ref="TPJ86:TPO86"/>
    <mergeCell ref="TPP86:TPU86"/>
    <mergeCell ref="TPV86:TQA86"/>
    <mergeCell ref="TQB86:TQG86"/>
    <mergeCell ref="TQH86:TQM86"/>
    <mergeCell ref="TQN86:TQS86"/>
    <mergeCell ref="TQT86:TQY86"/>
    <mergeCell ref="TQZ86:TRE86"/>
    <mergeCell ref="TRF86:TRK86"/>
    <mergeCell ref="TRL86:TRQ86"/>
    <mergeCell ref="TRR86:TRW86"/>
    <mergeCell ref="TRX86:TSC86"/>
    <mergeCell ref="TSD86:TSI86"/>
    <mergeCell ref="TSJ86:TSO86"/>
    <mergeCell ref="TSP86:TSU86"/>
    <mergeCell ref="TSV86:TTA86"/>
    <mergeCell ref="TTB86:TTG86"/>
    <mergeCell ref="TTH86:TTM86"/>
    <mergeCell ref="TTN86:TTS86"/>
    <mergeCell ref="TTT86:TTY86"/>
    <mergeCell ref="TFF86:TFK86"/>
    <mergeCell ref="TFL86:TFQ86"/>
    <mergeCell ref="TFR86:TFW86"/>
    <mergeCell ref="TFX86:TGC86"/>
    <mergeCell ref="TGD86:TGI86"/>
    <mergeCell ref="TOR86:TOW86"/>
    <mergeCell ref="TGP86:TGU86"/>
    <mergeCell ref="TGV86:THA86"/>
    <mergeCell ref="THB86:THG86"/>
    <mergeCell ref="THH86:THM86"/>
    <mergeCell ref="THN86:THS86"/>
    <mergeCell ref="THT86:THY86"/>
    <mergeCell ref="THZ86:TIE86"/>
    <mergeCell ref="TIF86:TIK86"/>
    <mergeCell ref="TIL86:TIQ86"/>
    <mergeCell ref="TIR86:TIW86"/>
    <mergeCell ref="TIX86:TJC86"/>
    <mergeCell ref="TJD86:TJI86"/>
    <mergeCell ref="TJJ86:TJO86"/>
    <mergeCell ref="TJP86:TJU86"/>
    <mergeCell ref="TJV86:TKA86"/>
    <mergeCell ref="TKB86:TKG86"/>
    <mergeCell ref="TKH86:TKM86"/>
    <mergeCell ref="TKN86:TKS86"/>
    <mergeCell ref="TKT86:TKY86"/>
    <mergeCell ref="TKZ86:TLE86"/>
    <mergeCell ref="TLF86:TLK86"/>
    <mergeCell ref="TLL86:TLQ86"/>
    <mergeCell ref="TLR86:TLW86"/>
    <mergeCell ref="TLX86:TMC86"/>
    <mergeCell ref="TMD86:TMI86"/>
    <mergeCell ref="TMJ86:TMO86"/>
    <mergeCell ref="SXV86:SYA86"/>
    <mergeCell ref="TGJ86:TGO86"/>
    <mergeCell ref="SYH86:SYM86"/>
    <mergeCell ref="SYN86:SYS86"/>
    <mergeCell ref="SYT86:SYY86"/>
    <mergeCell ref="SYZ86:SZE86"/>
    <mergeCell ref="SZF86:SZK86"/>
    <mergeCell ref="SZL86:SZQ86"/>
    <mergeCell ref="SZR86:SZW86"/>
    <mergeCell ref="SZX86:TAC86"/>
    <mergeCell ref="TAD86:TAI86"/>
    <mergeCell ref="TAJ86:TAO86"/>
    <mergeCell ref="TAP86:TAU86"/>
    <mergeCell ref="TAV86:TBA86"/>
    <mergeCell ref="TBB86:TBG86"/>
    <mergeCell ref="TBH86:TBM86"/>
    <mergeCell ref="TBN86:TBS86"/>
    <mergeCell ref="TBT86:TBY86"/>
    <mergeCell ref="TBZ86:TCE86"/>
    <mergeCell ref="TCF86:TCK86"/>
    <mergeCell ref="TCL86:TCQ86"/>
    <mergeCell ref="TCR86:TCW86"/>
    <mergeCell ref="TCX86:TDC86"/>
    <mergeCell ref="TDD86:TDI86"/>
    <mergeCell ref="TDJ86:TDO86"/>
    <mergeCell ref="TDP86:TDU86"/>
    <mergeCell ref="TDV86:TEA86"/>
    <mergeCell ref="TEB86:TEG86"/>
    <mergeCell ref="TEH86:TEM86"/>
    <mergeCell ref="TEN86:TES86"/>
    <mergeCell ref="TET86:TEY86"/>
    <mergeCell ref="TEZ86:TFE86"/>
    <mergeCell ref="STX86:SUC86"/>
    <mergeCell ref="SUD86:SUI86"/>
    <mergeCell ref="SUJ86:SUO86"/>
    <mergeCell ref="SUP86:SUU86"/>
    <mergeCell ref="SUV86:SVA86"/>
    <mergeCell ref="SVB86:SVG86"/>
    <mergeCell ref="SVH86:SVM86"/>
    <mergeCell ref="SVN86:SVS86"/>
    <mergeCell ref="SVT86:SVY86"/>
    <mergeCell ref="SVZ86:SWE86"/>
    <mergeCell ref="SWF86:SWK86"/>
    <mergeCell ref="SWL86:SWQ86"/>
    <mergeCell ref="SWR86:SWW86"/>
    <mergeCell ref="SWX86:SXC86"/>
    <mergeCell ref="SXD86:SXI86"/>
    <mergeCell ref="SXJ86:SXO86"/>
    <mergeCell ref="SXP86:SXU86"/>
    <mergeCell ref="SMN86:SMS86"/>
    <mergeCell ref="SMT86:SMY86"/>
    <mergeCell ref="SMZ86:SNE86"/>
    <mergeCell ref="SNF86:SNK86"/>
    <mergeCell ref="SNL86:SNQ86"/>
    <mergeCell ref="SNR86:SNW86"/>
    <mergeCell ref="SNX86:SOC86"/>
    <mergeCell ref="SOD86:SOI86"/>
    <mergeCell ref="SOJ86:SOO86"/>
    <mergeCell ref="SOP86:SOU86"/>
    <mergeCell ref="SOV86:SPA86"/>
    <mergeCell ref="SPB86:SPG86"/>
    <mergeCell ref="SPH86:SPM86"/>
    <mergeCell ref="SPN86:SPS86"/>
    <mergeCell ref="SYB86:SYG86"/>
    <mergeCell ref="SPZ86:SQE86"/>
    <mergeCell ref="SQF86:SQK86"/>
    <mergeCell ref="SQL86:SQQ86"/>
    <mergeCell ref="SQR86:SQW86"/>
    <mergeCell ref="SQX86:SRC86"/>
    <mergeCell ref="SRD86:SRI86"/>
    <mergeCell ref="SRJ86:SRO86"/>
    <mergeCell ref="SRP86:SRU86"/>
    <mergeCell ref="SRV86:SSA86"/>
    <mergeCell ref="SSB86:SSG86"/>
    <mergeCell ref="SSH86:SSM86"/>
    <mergeCell ref="SSN86:SSS86"/>
    <mergeCell ref="SST86:SSY86"/>
    <mergeCell ref="SSZ86:STE86"/>
    <mergeCell ref="STF86:STK86"/>
    <mergeCell ref="STL86:STQ86"/>
    <mergeCell ref="STR86:STW86"/>
    <mergeCell ref="SFD86:SFI86"/>
    <mergeCell ref="SFJ86:SFO86"/>
    <mergeCell ref="SFP86:SFU86"/>
    <mergeCell ref="SFV86:SGA86"/>
    <mergeCell ref="SGB86:SGG86"/>
    <mergeCell ref="SGH86:SGM86"/>
    <mergeCell ref="SGN86:SGS86"/>
    <mergeCell ref="SGT86:SGY86"/>
    <mergeCell ref="SGZ86:SHE86"/>
    <mergeCell ref="SHF86:SHK86"/>
    <mergeCell ref="SPT86:SPY86"/>
    <mergeCell ref="SHR86:SHW86"/>
    <mergeCell ref="SHX86:SIC86"/>
    <mergeCell ref="SID86:SII86"/>
    <mergeCell ref="SIJ86:SIO86"/>
    <mergeCell ref="SIP86:SIU86"/>
    <mergeCell ref="SIV86:SJA86"/>
    <mergeCell ref="SJB86:SJG86"/>
    <mergeCell ref="SJH86:SJM86"/>
    <mergeCell ref="SJN86:SJS86"/>
    <mergeCell ref="SJT86:SJY86"/>
    <mergeCell ref="SJZ86:SKE86"/>
    <mergeCell ref="SKF86:SKK86"/>
    <mergeCell ref="SKL86:SKQ86"/>
    <mergeCell ref="SKR86:SKW86"/>
    <mergeCell ref="SKX86:SLC86"/>
    <mergeCell ref="SLD86:SLI86"/>
    <mergeCell ref="SLJ86:SLO86"/>
    <mergeCell ref="SLP86:SLU86"/>
    <mergeCell ref="SLV86:SMA86"/>
    <mergeCell ref="SMB86:SMG86"/>
    <mergeCell ref="SMH86:SMM86"/>
    <mergeCell ref="RXT86:RXY86"/>
    <mergeCell ref="RXZ86:RYE86"/>
    <mergeCell ref="RYF86:RYK86"/>
    <mergeCell ref="RYL86:RYQ86"/>
    <mergeCell ref="RYR86:RYW86"/>
    <mergeCell ref="RYX86:RZC86"/>
    <mergeCell ref="SHL86:SHQ86"/>
    <mergeCell ref="RZJ86:RZO86"/>
    <mergeCell ref="RZP86:RZU86"/>
    <mergeCell ref="RZV86:SAA86"/>
    <mergeCell ref="SAB86:SAG86"/>
    <mergeCell ref="SAH86:SAM86"/>
    <mergeCell ref="SAN86:SAS86"/>
    <mergeCell ref="SAT86:SAY86"/>
    <mergeCell ref="SAZ86:SBE86"/>
    <mergeCell ref="SBF86:SBK86"/>
    <mergeCell ref="SBL86:SBQ86"/>
    <mergeCell ref="SBR86:SBW86"/>
    <mergeCell ref="SBX86:SCC86"/>
    <mergeCell ref="SCD86:SCI86"/>
    <mergeCell ref="SCJ86:SCO86"/>
    <mergeCell ref="SCP86:SCU86"/>
    <mergeCell ref="SCV86:SDA86"/>
    <mergeCell ref="SDB86:SDG86"/>
    <mergeCell ref="SDH86:SDM86"/>
    <mergeCell ref="SDN86:SDS86"/>
    <mergeCell ref="SDT86:SDY86"/>
    <mergeCell ref="SDZ86:SEE86"/>
    <mergeCell ref="SEF86:SEK86"/>
    <mergeCell ref="SEL86:SEQ86"/>
    <mergeCell ref="SER86:SEW86"/>
    <mergeCell ref="SEX86:SFC86"/>
    <mergeCell ref="RQJ86:RQO86"/>
    <mergeCell ref="RQP86:RQU86"/>
    <mergeCell ref="RZD86:RZI86"/>
    <mergeCell ref="RRB86:RRG86"/>
    <mergeCell ref="RRH86:RRM86"/>
    <mergeCell ref="RRN86:RRS86"/>
    <mergeCell ref="RRT86:RRY86"/>
    <mergeCell ref="RRZ86:RSE86"/>
    <mergeCell ref="RSF86:RSK86"/>
    <mergeCell ref="RSL86:RSQ86"/>
    <mergeCell ref="RSR86:RSW86"/>
    <mergeCell ref="RSX86:RTC86"/>
    <mergeCell ref="RTD86:RTI86"/>
    <mergeCell ref="RTJ86:RTO86"/>
    <mergeCell ref="RTP86:RTU86"/>
    <mergeCell ref="RTV86:RUA86"/>
    <mergeCell ref="RUB86:RUG86"/>
    <mergeCell ref="RUH86:RUM86"/>
    <mergeCell ref="RUN86:RUS86"/>
    <mergeCell ref="RUT86:RUY86"/>
    <mergeCell ref="RUZ86:RVE86"/>
    <mergeCell ref="RVF86:RVK86"/>
    <mergeCell ref="RVL86:RVQ86"/>
    <mergeCell ref="RVR86:RVW86"/>
    <mergeCell ref="RVX86:RWC86"/>
    <mergeCell ref="RWD86:RWI86"/>
    <mergeCell ref="RWJ86:RWO86"/>
    <mergeCell ref="RWP86:RWU86"/>
    <mergeCell ref="RWV86:RXA86"/>
    <mergeCell ref="RXB86:RXG86"/>
    <mergeCell ref="RXH86:RXM86"/>
    <mergeCell ref="RXN86:RXS86"/>
    <mergeCell ref="RML86:RMQ86"/>
    <mergeCell ref="RMR86:RMW86"/>
    <mergeCell ref="RMX86:RNC86"/>
    <mergeCell ref="RND86:RNI86"/>
    <mergeCell ref="RNJ86:RNO86"/>
    <mergeCell ref="RNP86:RNU86"/>
    <mergeCell ref="RNV86:ROA86"/>
    <mergeCell ref="ROB86:ROG86"/>
    <mergeCell ref="ROH86:ROM86"/>
    <mergeCell ref="RON86:ROS86"/>
    <mergeCell ref="ROT86:ROY86"/>
    <mergeCell ref="ROZ86:RPE86"/>
    <mergeCell ref="RPF86:RPK86"/>
    <mergeCell ref="RPL86:RPQ86"/>
    <mergeCell ref="RPR86:RPW86"/>
    <mergeCell ref="RPX86:RQC86"/>
    <mergeCell ref="RQD86:RQI86"/>
    <mergeCell ref="RFB86:RFG86"/>
    <mergeCell ref="RFH86:RFM86"/>
    <mergeCell ref="RFN86:RFS86"/>
    <mergeCell ref="RFT86:RFY86"/>
    <mergeCell ref="RFZ86:RGE86"/>
    <mergeCell ref="RGF86:RGK86"/>
    <mergeCell ref="RGL86:RGQ86"/>
    <mergeCell ref="RGR86:RGW86"/>
    <mergeCell ref="RGX86:RHC86"/>
    <mergeCell ref="RHD86:RHI86"/>
    <mergeCell ref="RHJ86:RHO86"/>
    <mergeCell ref="RHP86:RHU86"/>
    <mergeCell ref="RHV86:RIA86"/>
    <mergeCell ref="RIB86:RIG86"/>
    <mergeCell ref="RIH86:RIM86"/>
    <mergeCell ref="RQV86:RRA86"/>
    <mergeCell ref="RIT86:RIY86"/>
    <mergeCell ref="RIZ86:RJE86"/>
    <mergeCell ref="RJF86:RJK86"/>
    <mergeCell ref="RJL86:RJQ86"/>
    <mergeCell ref="RJR86:RJW86"/>
    <mergeCell ref="RJX86:RKC86"/>
    <mergeCell ref="RKD86:RKI86"/>
    <mergeCell ref="RKJ86:RKO86"/>
    <mergeCell ref="RKP86:RKU86"/>
    <mergeCell ref="RKV86:RLA86"/>
    <mergeCell ref="RLB86:RLG86"/>
    <mergeCell ref="RLH86:RLM86"/>
    <mergeCell ref="RLN86:RLS86"/>
    <mergeCell ref="RLT86:RLY86"/>
    <mergeCell ref="RLZ86:RME86"/>
    <mergeCell ref="RMF86:RMK86"/>
    <mergeCell ref="QXR86:QXW86"/>
    <mergeCell ref="QXX86:QYC86"/>
    <mergeCell ref="QYD86:QYI86"/>
    <mergeCell ref="QYJ86:QYO86"/>
    <mergeCell ref="QYP86:QYU86"/>
    <mergeCell ref="QYV86:QZA86"/>
    <mergeCell ref="QZB86:QZG86"/>
    <mergeCell ref="QZH86:QZM86"/>
    <mergeCell ref="QZN86:QZS86"/>
    <mergeCell ref="QZT86:QZY86"/>
    <mergeCell ref="QZZ86:RAE86"/>
    <mergeCell ref="RIN86:RIS86"/>
    <mergeCell ref="RAL86:RAQ86"/>
    <mergeCell ref="RAR86:RAW86"/>
    <mergeCell ref="RAX86:RBC86"/>
    <mergeCell ref="RBD86:RBI86"/>
    <mergeCell ref="RBJ86:RBO86"/>
    <mergeCell ref="RBP86:RBU86"/>
    <mergeCell ref="RBV86:RCA86"/>
    <mergeCell ref="RCB86:RCG86"/>
    <mergeCell ref="RCH86:RCM86"/>
    <mergeCell ref="RCN86:RCS86"/>
    <mergeCell ref="RCT86:RCY86"/>
    <mergeCell ref="RCZ86:RDE86"/>
    <mergeCell ref="RDF86:RDK86"/>
    <mergeCell ref="RDL86:RDQ86"/>
    <mergeCell ref="RDR86:RDW86"/>
    <mergeCell ref="RDX86:REC86"/>
    <mergeCell ref="RED86:REI86"/>
    <mergeCell ref="REJ86:REO86"/>
    <mergeCell ref="REP86:REU86"/>
    <mergeCell ref="REV86:RFA86"/>
    <mergeCell ref="QQH86:QQM86"/>
    <mergeCell ref="QQN86:QQS86"/>
    <mergeCell ref="QQT86:QQY86"/>
    <mergeCell ref="QQZ86:QRE86"/>
    <mergeCell ref="QRF86:QRK86"/>
    <mergeCell ref="QRL86:QRQ86"/>
    <mergeCell ref="QRR86:QRW86"/>
    <mergeCell ref="RAF86:RAK86"/>
    <mergeCell ref="QSD86:QSI86"/>
    <mergeCell ref="QSJ86:QSO86"/>
    <mergeCell ref="QSP86:QSU86"/>
    <mergeCell ref="QSV86:QTA86"/>
    <mergeCell ref="QTB86:QTG86"/>
    <mergeCell ref="QTH86:QTM86"/>
    <mergeCell ref="QTN86:QTS86"/>
    <mergeCell ref="QTT86:QTY86"/>
    <mergeCell ref="QTZ86:QUE86"/>
    <mergeCell ref="QUF86:QUK86"/>
    <mergeCell ref="QUL86:QUQ86"/>
    <mergeCell ref="QUR86:QUW86"/>
    <mergeCell ref="QUX86:QVC86"/>
    <mergeCell ref="QVD86:QVI86"/>
    <mergeCell ref="QVJ86:QVO86"/>
    <mergeCell ref="QVP86:QVU86"/>
    <mergeCell ref="QVV86:QWA86"/>
    <mergeCell ref="QWB86:QWG86"/>
    <mergeCell ref="QWH86:QWM86"/>
    <mergeCell ref="QWN86:QWS86"/>
    <mergeCell ref="QWT86:QWY86"/>
    <mergeCell ref="QWZ86:QXE86"/>
    <mergeCell ref="QXF86:QXK86"/>
    <mergeCell ref="QXL86:QXQ86"/>
    <mergeCell ref="QIX86:QJC86"/>
    <mergeCell ref="QJD86:QJI86"/>
    <mergeCell ref="QJJ86:QJO86"/>
    <mergeCell ref="QRX86:QSC86"/>
    <mergeCell ref="QJV86:QKA86"/>
    <mergeCell ref="QKB86:QKG86"/>
    <mergeCell ref="QKH86:QKM86"/>
    <mergeCell ref="QKN86:QKS86"/>
    <mergeCell ref="QKT86:QKY86"/>
    <mergeCell ref="QKZ86:QLE86"/>
    <mergeCell ref="QLF86:QLK86"/>
    <mergeCell ref="QLL86:QLQ86"/>
    <mergeCell ref="QLR86:QLW86"/>
    <mergeCell ref="QLX86:QMC86"/>
    <mergeCell ref="QMD86:QMI86"/>
    <mergeCell ref="QMJ86:QMO86"/>
    <mergeCell ref="QMP86:QMU86"/>
    <mergeCell ref="QMV86:QNA86"/>
    <mergeCell ref="QNB86:QNG86"/>
    <mergeCell ref="QNH86:QNM86"/>
    <mergeCell ref="QNN86:QNS86"/>
    <mergeCell ref="QNT86:QNY86"/>
    <mergeCell ref="QNZ86:QOE86"/>
    <mergeCell ref="QOF86:QOK86"/>
    <mergeCell ref="QOL86:QOQ86"/>
    <mergeCell ref="QOR86:QOW86"/>
    <mergeCell ref="QOX86:QPC86"/>
    <mergeCell ref="QPD86:QPI86"/>
    <mergeCell ref="QPJ86:QPO86"/>
    <mergeCell ref="QPP86:QPU86"/>
    <mergeCell ref="QPV86:QQA86"/>
    <mergeCell ref="QQB86:QQG86"/>
    <mergeCell ref="QEZ86:QFE86"/>
    <mergeCell ref="QFF86:QFK86"/>
    <mergeCell ref="QFL86:QFQ86"/>
    <mergeCell ref="QFR86:QFW86"/>
    <mergeCell ref="QFX86:QGC86"/>
    <mergeCell ref="QGD86:QGI86"/>
    <mergeCell ref="QGJ86:QGO86"/>
    <mergeCell ref="QGP86:QGU86"/>
    <mergeCell ref="QGV86:QHA86"/>
    <mergeCell ref="QHB86:QHG86"/>
    <mergeCell ref="QHH86:QHM86"/>
    <mergeCell ref="QHN86:QHS86"/>
    <mergeCell ref="QHT86:QHY86"/>
    <mergeCell ref="QHZ86:QIE86"/>
    <mergeCell ref="QIF86:QIK86"/>
    <mergeCell ref="QIL86:QIQ86"/>
    <mergeCell ref="QIR86:QIW86"/>
    <mergeCell ref="PXP86:PXU86"/>
    <mergeCell ref="PXV86:PYA86"/>
    <mergeCell ref="PYB86:PYG86"/>
    <mergeCell ref="PYH86:PYM86"/>
    <mergeCell ref="PYN86:PYS86"/>
    <mergeCell ref="PYT86:PYY86"/>
    <mergeCell ref="PYZ86:PZE86"/>
    <mergeCell ref="PZF86:PZK86"/>
    <mergeCell ref="PZL86:PZQ86"/>
    <mergeCell ref="PZR86:PZW86"/>
    <mergeCell ref="PZX86:QAC86"/>
    <mergeCell ref="QAD86:QAI86"/>
    <mergeCell ref="QAJ86:QAO86"/>
    <mergeCell ref="QAP86:QAU86"/>
    <mergeCell ref="QAV86:QBA86"/>
    <mergeCell ref="QBB86:QBG86"/>
    <mergeCell ref="QJP86:QJU86"/>
    <mergeCell ref="QBN86:QBS86"/>
    <mergeCell ref="QBT86:QBY86"/>
    <mergeCell ref="QBZ86:QCE86"/>
    <mergeCell ref="QCF86:QCK86"/>
    <mergeCell ref="QCL86:QCQ86"/>
    <mergeCell ref="QCR86:QCW86"/>
    <mergeCell ref="QCX86:QDC86"/>
    <mergeCell ref="QDD86:QDI86"/>
    <mergeCell ref="QDJ86:QDO86"/>
    <mergeCell ref="QDP86:QDU86"/>
    <mergeCell ref="QDV86:QEA86"/>
    <mergeCell ref="QEB86:QEG86"/>
    <mergeCell ref="QEH86:QEM86"/>
    <mergeCell ref="QEN86:QES86"/>
    <mergeCell ref="QET86:QEY86"/>
    <mergeCell ref="PQF86:PQK86"/>
    <mergeCell ref="PQL86:PQQ86"/>
    <mergeCell ref="PQR86:PQW86"/>
    <mergeCell ref="PQX86:PRC86"/>
    <mergeCell ref="PRD86:PRI86"/>
    <mergeCell ref="PRJ86:PRO86"/>
    <mergeCell ref="PRP86:PRU86"/>
    <mergeCell ref="PRV86:PSA86"/>
    <mergeCell ref="PSB86:PSG86"/>
    <mergeCell ref="PSH86:PSM86"/>
    <mergeCell ref="PSN86:PSS86"/>
    <mergeCell ref="PST86:PSY86"/>
    <mergeCell ref="QBH86:QBM86"/>
    <mergeCell ref="PTF86:PTK86"/>
    <mergeCell ref="PTL86:PTQ86"/>
    <mergeCell ref="PTR86:PTW86"/>
    <mergeCell ref="PTX86:PUC86"/>
    <mergeCell ref="PUD86:PUI86"/>
    <mergeCell ref="PUJ86:PUO86"/>
    <mergeCell ref="PUP86:PUU86"/>
    <mergeCell ref="PUV86:PVA86"/>
    <mergeCell ref="PVB86:PVG86"/>
    <mergeCell ref="PVH86:PVM86"/>
    <mergeCell ref="PVN86:PVS86"/>
    <mergeCell ref="PVT86:PVY86"/>
    <mergeCell ref="PVZ86:PWE86"/>
    <mergeCell ref="PWF86:PWK86"/>
    <mergeCell ref="PWL86:PWQ86"/>
    <mergeCell ref="PWR86:PWW86"/>
    <mergeCell ref="PWX86:PXC86"/>
    <mergeCell ref="PXD86:PXI86"/>
    <mergeCell ref="PXJ86:PXO86"/>
    <mergeCell ref="PIV86:PJA86"/>
    <mergeCell ref="PJB86:PJG86"/>
    <mergeCell ref="PJH86:PJM86"/>
    <mergeCell ref="PJN86:PJS86"/>
    <mergeCell ref="PJT86:PJY86"/>
    <mergeCell ref="PJZ86:PKE86"/>
    <mergeCell ref="PKF86:PKK86"/>
    <mergeCell ref="PKL86:PKQ86"/>
    <mergeCell ref="PSZ86:PTE86"/>
    <mergeCell ref="PKX86:PLC86"/>
    <mergeCell ref="PLD86:PLI86"/>
    <mergeCell ref="PLJ86:PLO86"/>
    <mergeCell ref="PLP86:PLU86"/>
    <mergeCell ref="PLV86:PMA86"/>
    <mergeCell ref="PMB86:PMG86"/>
    <mergeCell ref="PMH86:PMM86"/>
    <mergeCell ref="PMN86:PMS86"/>
    <mergeCell ref="PMT86:PMY86"/>
    <mergeCell ref="PMZ86:PNE86"/>
    <mergeCell ref="PNF86:PNK86"/>
    <mergeCell ref="PNL86:PNQ86"/>
    <mergeCell ref="PNR86:PNW86"/>
    <mergeCell ref="PNX86:POC86"/>
    <mergeCell ref="POD86:POI86"/>
    <mergeCell ref="POJ86:POO86"/>
    <mergeCell ref="POP86:POU86"/>
    <mergeCell ref="POV86:PPA86"/>
    <mergeCell ref="PPB86:PPG86"/>
    <mergeCell ref="PPH86:PPM86"/>
    <mergeCell ref="PPN86:PPS86"/>
    <mergeCell ref="PPT86:PPY86"/>
    <mergeCell ref="PPZ86:PQE86"/>
    <mergeCell ref="PBL86:PBQ86"/>
    <mergeCell ref="PBR86:PBW86"/>
    <mergeCell ref="PBX86:PCC86"/>
    <mergeCell ref="PCD86:PCI86"/>
    <mergeCell ref="PKR86:PKW86"/>
    <mergeCell ref="PCP86:PCU86"/>
    <mergeCell ref="PCV86:PDA86"/>
    <mergeCell ref="PDB86:PDG86"/>
    <mergeCell ref="PDH86:PDM86"/>
    <mergeCell ref="PDN86:PDS86"/>
    <mergeCell ref="PDT86:PDY86"/>
    <mergeCell ref="PDZ86:PEE86"/>
    <mergeCell ref="PEF86:PEK86"/>
    <mergeCell ref="PEL86:PEQ86"/>
    <mergeCell ref="PER86:PEW86"/>
    <mergeCell ref="PEX86:PFC86"/>
    <mergeCell ref="PFD86:PFI86"/>
    <mergeCell ref="PFJ86:PFO86"/>
    <mergeCell ref="PFP86:PFU86"/>
    <mergeCell ref="PFV86:PGA86"/>
    <mergeCell ref="PGB86:PGG86"/>
    <mergeCell ref="PGH86:PGM86"/>
    <mergeCell ref="PGN86:PGS86"/>
    <mergeCell ref="PGT86:PGY86"/>
    <mergeCell ref="PGZ86:PHE86"/>
    <mergeCell ref="PHF86:PHK86"/>
    <mergeCell ref="PHL86:PHQ86"/>
    <mergeCell ref="PHR86:PHW86"/>
    <mergeCell ref="PHX86:PIC86"/>
    <mergeCell ref="PID86:PII86"/>
    <mergeCell ref="PIJ86:PIO86"/>
    <mergeCell ref="PIP86:PIU86"/>
    <mergeCell ref="PCJ86:PCO86"/>
    <mergeCell ref="OUH86:OUM86"/>
    <mergeCell ref="OUN86:OUS86"/>
    <mergeCell ref="OUT86:OUY86"/>
    <mergeCell ref="OUZ86:OVE86"/>
    <mergeCell ref="OVF86:OVK86"/>
    <mergeCell ref="OVL86:OVQ86"/>
    <mergeCell ref="OVR86:OVW86"/>
    <mergeCell ref="OVX86:OWC86"/>
    <mergeCell ref="OWD86:OWI86"/>
    <mergeCell ref="OWJ86:OWO86"/>
    <mergeCell ref="OWP86:OWU86"/>
    <mergeCell ref="OWV86:OXA86"/>
    <mergeCell ref="OXB86:OXG86"/>
    <mergeCell ref="OXH86:OXM86"/>
    <mergeCell ref="OXN86:OXS86"/>
    <mergeCell ref="OXT86:OXY86"/>
    <mergeCell ref="OXZ86:OYE86"/>
    <mergeCell ref="OYF86:OYK86"/>
    <mergeCell ref="OYL86:OYQ86"/>
    <mergeCell ref="OYR86:OYW86"/>
    <mergeCell ref="OYX86:OZC86"/>
    <mergeCell ref="OZD86:OZI86"/>
    <mergeCell ref="OZJ86:OZO86"/>
    <mergeCell ref="OZP86:OZU86"/>
    <mergeCell ref="OZV86:PAA86"/>
    <mergeCell ref="PAB86:PAG86"/>
    <mergeCell ref="PAH86:PAM86"/>
    <mergeCell ref="PAN86:PAS86"/>
    <mergeCell ref="PAT86:PAY86"/>
    <mergeCell ref="PAZ86:PBE86"/>
    <mergeCell ref="PBF86:PBK86"/>
    <mergeCell ref="OQD86:OQI86"/>
    <mergeCell ref="OQJ86:OQO86"/>
    <mergeCell ref="OQP86:OQU86"/>
    <mergeCell ref="OQV86:ORA86"/>
    <mergeCell ref="ORB86:ORG86"/>
    <mergeCell ref="ORH86:ORM86"/>
    <mergeCell ref="ORN86:ORS86"/>
    <mergeCell ref="ORT86:ORY86"/>
    <mergeCell ref="ORZ86:OSE86"/>
    <mergeCell ref="OSF86:OSK86"/>
    <mergeCell ref="OSL86:OSQ86"/>
    <mergeCell ref="OSR86:OSW86"/>
    <mergeCell ref="OSX86:OTC86"/>
    <mergeCell ref="OTD86:OTI86"/>
    <mergeCell ref="OTJ86:OTO86"/>
    <mergeCell ref="OTP86:OTU86"/>
    <mergeCell ref="OTV86:OUA86"/>
    <mergeCell ref="OIT86:OIY86"/>
    <mergeCell ref="OIZ86:OJE86"/>
    <mergeCell ref="OJF86:OJK86"/>
    <mergeCell ref="OJL86:OJQ86"/>
    <mergeCell ref="OJR86:OJW86"/>
    <mergeCell ref="OJX86:OKC86"/>
    <mergeCell ref="OKD86:OKI86"/>
    <mergeCell ref="OKJ86:OKO86"/>
    <mergeCell ref="OKP86:OKU86"/>
    <mergeCell ref="OKV86:OLA86"/>
    <mergeCell ref="OLB86:OLG86"/>
    <mergeCell ref="OLH86:OLM86"/>
    <mergeCell ref="OLN86:OLS86"/>
    <mergeCell ref="OUB86:OUG86"/>
    <mergeCell ref="OLZ86:OME86"/>
    <mergeCell ref="OMF86:OMK86"/>
    <mergeCell ref="OML86:OMQ86"/>
    <mergeCell ref="OMR86:OMW86"/>
    <mergeCell ref="OMX86:ONC86"/>
    <mergeCell ref="OND86:ONI86"/>
    <mergeCell ref="ONJ86:ONO86"/>
    <mergeCell ref="ONP86:ONU86"/>
    <mergeCell ref="ONV86:OOA86"/>
    <mergeCell ref="OOB86:OOG86"/>
    <mergeCell ref="OOH86:OOM86"/>
    <mergeCell ref="OON86:OOS86"/>
    <mergeCell ref="OOT86:OOY86"/>
    <mergeCell ref="OOZ86:OPE86"/>
    <mergeCell ref="OPF86:OPK86"/>
    <mergeCell ref="OPL86:OPQ86"/>
    <mergeCell ref="OPR86:OPW86"/>
    <mergeCell ref="OPX86:OQC86"/>
    <mergeCell ref="OBJ86:OBO86"/>
    <mergeCell ref="OBP86:OBU86"/>
    <mergeCell ref="OBV86:OCA86"/>
    <mergeCell ref="OCB86:OCG86"/>
    <mergeCell ref="OCH86:OCM86"/>
    <mergeCell ref="OCN86:OCS86"/>
    <mergeCell ref="OCT86:OCY86"/>
    <mergeCell ref="OCZ86:ODE86"/>
    <mergeCell ref="ODF86:ODK86"/>
    <mergeCell ref="OLT86:OLY86"/>
    <mergeCell ref="ODR86:ODW86"/>
    <mergeCell ref="ODX86:OEC86"/>
    <mergeCell ref="OED86:OEI86"/>
    <mergeCell ref="OEJ86:OEO86"/>
    <mergeCell ref="OEP86:OEU86"/>
    <mergeCell ref="OEV86:OFA86"/>
    <mergeCell ref="OFB86:OFG86"/>
    <mergeCell ref="OFH86:OFM86"/>
    <mergeCell ref="OFN86:OFS86"/>
    <mergeCell ref="OFT86:OFY86"/>
    <mergeCell ref="OFZ86:OGE86"/>
    <mergeCell ref="OGF86:OGK86"/>
    <mergeCell ref="OGL86:OGQ86"/>
    <mergeCell ref="OGR86:OGW86"/>
    <mergeCell ref="OGX86:OHC86"/>
    <mergeCell ref="OHD86:OHI86"/>
    <mergeCell ref="OHJ86:OHO86"/>
    <mergeCell ref="OHP86:OHU86"/>
    <mergeCell ref="OHV86:OIA86"/>
    <mergeCell ref="OIB86:OIG86"/>
    <mergeCell ref="OIH86:OIM86"/>
    <mergeCell ref="OIN86:OIS86"/>
    <mergeCell ref="NTZ86:NUE86"/>
    <mergeCell ref="NUF86:NUK86"/>
    <mergeCell ref="NUL86:NUQ86"/>
    <mergeCell ref="NUR86:NUW86"/>
    <mergeCell ref="NUX86:NVC86"/>
    <mergeCell ref="ODL86:ODQ86"/>
    <mergeCell ref="NVJ86:NVO86"/>
    <mergeCell ref="NVP86:NVU86"/>
    <mergeCell ref="NVV86:NWA86"/>
    <mergeCell ref="NWB86:NWG86"/>
    <mergeCell ref="NWH86:NWM86"/>
    <mergeCell ref="NWN86:NWS86"/>
    <mergeCell ref="NWT86:NWY86"/>
    <mergeCell ref="NWZ86:NXE86"/>
    <mergeCell ref="NXF86:NXK86"/>
    <mergeCell ref="NXL86:NXQ86"/>
    <mergeCell ref="NXR86:NXW86"/>
    <mergeCell ref="NXX86:NYC86"/>
    <mergeCell ref="NYD86:NYI86"/>
    <mergeCell ref="NYJ86:NYO86"/>
    <mergeCell ref="NYP86:NYU86"/>
    <mergeCell ref="NYV86:NZA86"/>
    <mergeCell ref="NZB86:NZG86"/>
    <mergeCell ref="NZH86:NZM86"/>
    <mergeCell ref="NZN86:NZS86"/>
    <mergeCell ref="NZT86:NZY86"/>
    <mergeCell ref="NZZ86:OAE86"/>
    <mergeCell ref="OAF86:OAK86"/>
    <mergeCell ref="OAL86:OAQ86"/>
    <mergeCell ref="OAR86:OAW86"/>
    <mergeCell ref="OAX86:OBC86"/>
    <mergeCell ref="OBD86:OBI86"/>
    <mergeCell ref="NMP86:NMU86"/>
    <mergeCell ref="NVD86:NVI86"/>
    <mergeCell ref="NNB86:NNG86"/>
    <mergeCell ref="NNH86:NNM86"/>
    <mergeCell ref="NNN86:NNS86"/>
    <mergeCell ref="NNT86:NNY86"/>
    <mergeCell ref="NNZ86:NOE86"/>
    <mergeCell ref="NOF86:NOK86"/>
    <mergeCell ref="NOL86:NOQ86"/>
    <mergeCell ref="NOR86:NOW86"/>
    <mergeCell ref="NOX86:NPC86"/>
    <mergeCell ref="NPD86:NPI86"/>
    <mergeCell ref="NPJ86:NPO86"/>
    <mergeCell ref="NPP86:NPU86"/>
    <mergeCell ref="NPV86:NQA86"/>
    <mergeCell ref="NQB86:NQG86"/>
    <mergeCell ref="NQH86:NQM86"/>
    <mergeCell ref="NQN86:NQS86"/>
    <mergeCell ref="NQT86:NQY86"/>
    <mergeCell ref="NQZ86:NRE86"/>
    <mergeCell ref="NRF86:NRK86"/>
    <mergeCell ref="NRL86:NRQ86"/>
    <mergeCell ref="NRR86:NRW86"/>
    <mergeCell ref="NRX86:NSC86"/>
    <mergeCell ref="NSD86:NSI86"/>
    <mergeCell ref="NSJ86:NSO86"/>
    <mergeCell ref="NSP86:NSU86"/>
    <mergeCell ref="NSV86:NTA86"/>
    <mergeCell ref="NTB86:NTG86"/>
    <mergeCell ref="NTH86:NTM86"/>
    <mergeCell ref="NTN86:NTS86"/>
    <mergeCell ref="NTT86:NTY86"/>
    <mergeCell ref="NIR86:NIW86"/>
    <mergeCell ref="NIX86:NJC86"/>
    <mergeCell ref="NJD86:NJI86"/>
    <mergeCell ref="NJJ86:NJO86"/>
    <mergeCell ref="NJP86:NJU86"/>
    <mergeCell ref="NJV86:NKA86"/>
    <mergeCell ref="NKB86:NKG86"/>
    <mergeCell ref="NKH86:NKM86"/>
    <mergeCell ref="NKN86:NKS86"/>
    <mergeCell ref="NKT86:NKY86"/>
    <mergeCell ref="NKZ86:NLE86"/>
    <mergeCell ref="NLF86:NLK86"/>
    <mergeCell ref="NLL86:NLQ86"/>
    <mergeCell ref="NLR86:NLW86"/>
    <mergeCell ref="NLX86:NMC86"/>
    <mergeCell ref="NMD86:NMI86"/>
    <mergeCell ref="NMJ86:NMO86"/>
    <mergeCell ref="NBH86:NBM86"/>
    <mergeCell ref="NBN86:NBS86"/>
    <mergeCell ref="NBT86:NBY86"/>
    <mergeCell ref="NBZ86:NCE86"/>
    <mergeCell ref="NCF86:NCK86"/>
    <mergeCell ref="NCL86:NCQ86"/>
    <mergeCell ref="NCR86:NCW86"/>
    <mergeCell ref="NCX86:NDC86"/>
    <mergeCell ref="NDD86:NDI86"/>
    <mergeCell ref="NDJ86:NDO86"/>
    <mergeCell ref="NDP86:NDU86"/>
    <mergeCell ref="NDV86:NEA86"/>
    <mergeCell ref="NEB86:NEG86"/>
    <mergeCell ref="NEH86:NEM86"/>
    <mergeCell ref="NMV86:NNA86"/>
    <mergeCell ref="NET86:NEY86"/>
    <mergeCell ref="NEZ86:NFE86"/>
    <mergeCell ref="NFF86:NFK86"/>
    <mergeCell ref="NFL86:NFQ86"/>
    <mergeCell ref="NFR86:NFW86"/>
    <mergeCell ref="NFX86:NGC86"/>
    <mergeCell ref="NGD86:NGI86"/>
    <mergeCell ref="NGJ86:NGO86"/>
    <mergeCell ref="NGP86:NGU86"/>
    <mergeCell ref="NGV86:NHA86"/>
    <mergeCell ref="NHB86:NHG86"/>
    <mergeCell ref="NHH86:NHM86"/>
    <mergeCell ref="NHN86:NHS86"/>
    <mergeCell ref="NHT86:NHY86"/>
    <mergeCell ref="NHZ86:NIE86"/>
    <mergeCell ref="NIF86:NIK86"/>
    <mergeCell ref="NIL86:NIQ86"/>
    <mergeCell ref="MTX86:MUC86"/>
    <mergeCell ref="MUD86:MUI86"/>
    <mergeCell ref="MUJ86:MUO86"/>
    <mergeCell ref="MUP86:MUU86"/>
    <mergeCell ref="MUV86:MVA86"/>
    <mergeCell ref="MVB86:MVG86"/>
    <mergeCell ref="MVH86:MVM86"/>
    <mergeCell ref="MVN86:MVS86"/>
    <mergeCell ref="MVT86:MVY86"/>
    <mergeCell ref="MVZ86:MWE86"/>
    <mergeCell ref="NEN86:NES86"/>
    <mergeCell ref="MWL86:MWQ86"/>
    <mergeCell ref="MWR86:MWW86"/>
    <mergeCell ref="MWX86:MXC86"/>
    <mergeCell ref="MXD86:MXI86"/>
    <mergeCell ref="MXJ86:MXO86"/>
    <mergeCell ref="MXP86:MXU86"/>
    <mergeCell ref="MXV86:MYA86"/>
    <mergeCell ref="MYB86:MYG86"/>
    <mergeCell ref="MYH86:MYM86"/>
    <mergeCell ref="MYN86:MYS86"/>
    <mergeCell ref="MYT86:MYY86"/>
    <mergeCell ref="MYZ86:MZE86"/>
    <mergeCell ref="MZF86:MZK86"/>
    <mergeCell ref="MZL86:MZQ86"/>
    <mergeCell ref="MZR86:MZW86"/>
    <mergeCell ref="MZX86:NAC86"/>
    <mergeCell ref="NAD86:NAI86"/>
    <mergeCell ref="NAJ86:NAO86"/>
    <mergeCell ref="NAP86:NAU86"/>
    <mergeCell ref="NAV86:NBA86"/>
    <mergeCell ref="NBB86:NBG86"/>
    <mergeCell ref="MMN86:MMS86"/>
    <mergeCell ref="MMT86:MMY86"/>
    <mergeCell ref="MMZ86:MNE86"/>
    <mergeCell ref="MNF86:MNK86"/>
    <mergeCell ref="MNL86:MNQ86"/>
    <mergeCell ref="MNR86:MNW86"/>
    <mergeCell ref="MWF86:MWK86"/>
    <mergeCell ref="MOD86:MOI86"/>
    <mergeCell ref="MOJ86:MOO86"/>
    <mergeCell ref="MOP86:MOU86"/>
    <mergeCell ref="MOV86:MPA86"/>
    <mergeCell ref="MPB86:MPG86"/>
    <mergeCell ref="MPH86:MPM86"/>
    <mergeCell ref="MPN86:MPS86"/>
    <mergeCell ref="MPT86:MPY86"/>
    <mergeCell ref="MPZ86:MQE86"/>
    <mergeCell ref="MQF86:MQK86"/>
    <mergeCell ref="MQL86:MQQ86"/>
    <mergeCell ref="MQR86:MQW86"/>
    <mergeCell ref="MQX86:MRC86"/>
    <mergeCell ref="MRD86:MRI86"/>
    <mergeCell ref="MRJ86:MRO86"/>
    <mergeCell ref="MRP86:MRU86"/>
    <mergeCell ref="MRV86:MSA86"/>
    <mergeCell ref="MSB86:MSG86"/>
    <mergeCell ref="MSH86:MSM86"/>
    <mergeCell ref="MSN86:MSS86"/>
    <mergeCell ref="MST86:MSY86"/>
    <mergeCell ref="MSZ86:MTE86"/>
    <mergeCell ref="MTF86:MTK86"/>
    <mergeCell ref="MTL86:MTQ86"/>
    <mergeCell ref="MTR86:MTW86"/>
    <mergeCell ref="MFD86:MFI86"/>
    <mergeCell ref="MFJ86:MFO86"/>
    <mergeCell ref="MNX86:MOC86"/>
    <mergeCell ref="MFV86:MGA86"/>
    <mergeCell ref="MGB86:MGG86"/>
    <mergeCell ref="MGH86:MGM86"/>
    <mergeCell ref="MGN86:MGS86"/>
    <mergeCell ref="MGT86:MGY86"/>
    <mergeCell ref="MGZ86:MHE86"/>
    <mergeCell ref="MHF86:MHK86"/>
    <mergeCell ref="MHL86:MHQ86"/>
    <mergeCell ref="MHR86:MHW86"/>
    <mergeCell ref="MHX86:MIC86"/>
    <mergeCell ref="MID86:MII86"/>
    <mergeCell ref="MIJ86:MIO86"/>
    <mergeCell ref="MIP86:MIU86"/>
    <mergeCell ref="MIV86:MJA86"/>
    <mergeCell ref="MJB86:MJG86"/>
    <mergeCell ref="MJH86:MJM86"/>
    <mergeCell ref="MJN86:MJS86"/>
    <mergeCell ref="MJT86:MJY86"/>
    <mergeCell ref="MJZ86:MKE86"/>
    <mergeCell ref="MKF86:MKK86"/>
    <mergeCell ref="MKL86:MKQ86"/>
    <mergeCell ref="MKR86:MKW86"/>
    <mergeCell ref="MKX86:MLC86"/>
    <mergeCell ref="MLD86:MLI86"/>
    <mergeCell ref="MLJ86:MLO86"/>
    <mergeCell ref="MLP86:MLU86"/>
    <mergeCell ref="MLV86:MMA86"/>
    <mergeCell ref="MMB86:MMG86"/>
    <mergeCell ref="MMH86:MMM86"/>
    <mergeCell ref="MBF86:MBK86"/>
    <mergeCell ref="MBL86:MBQ86"/>
    <mergeCell ref="MBR86:MBW86"/>
    <mergeCell ref="MBX86:MCC86"/>
    <mergeCell ref="MCD86:MCI86"/>
    <mergeCell ref="MCJ86:MCO86"/>
    <mergeCell ref="MCP86:MCU86"/>
    <mergeCell ref="MCV86:MDA86"/>
    <mergeCell ref="MDB86:MDG86"/>
    <mergeCell ref="MDH86:MDM86"/>
    <mergeCell ref="MDN86:MDS86"/>
    <mergeCell ref="MDT86:MDY86"/>
    <mergeCell ref="MDZ86:MEE86"/>
    <mergeCell ref="MEF86:MEK86"/>
    <mergeCell ref="MEL86:MEQ86"/>
    <mergeCell ref="MER86:MEW86"/>
    <mergeCell ref="MEX86:MFC86"/>
    <mergeCell ref="LTV86:LUA86"/>
    <mergeCell ref="LUB86:LUG86"/>
    <mergeCell ref="LUH86:LUM86"/>
    <mergeCell ref="LUN86:LUS86"/>
    <mergeCell ref="LUT86:LUY86"/>
    <mergeCell ref="LUZ86:LVE86"/>
    <mergeCell ref="LVF86:LVK86"/>
    <mergeCell ref="LVL86:LVQ86"/>
    <mergeCell ref="LVR86:LVW86"/>
    <mergeCell ref="LVX86:LWC86"/>
    <mergeCell ref="LWD86:LWI86"/>
    <mergeCell ref="LWJ86:LWO86"/>
    <mergeCell ref="LWP86:LWU86"/>
    <mergeCell ref="LWV86:LXA86"/>
    <mergeCell ref="LXB86:LXG86"/>
    <mergeCell ref="MFP86:MFU86"/>
    <mergeCell ref="LXN86:LXS86"/>
    <mergeCell ref="LXT86:LXY86"/>
    <mergeCell ref="LXZ86:LYE86"/>
    <mergeCell ref="LYF86:LYK86"/>
    <mergeCell ref="LYL86:LYQ86"/>
    <mergeCell ref="LYR86:LYW86"/>
    <mergeCell ref="LYX86:LZC86"/>
    <mergeCell ref="LZD86:LZI86"/>
    <mergeCell ref="LZJ86:LZO86"/>
    <mergeCell ref="LZP86:LZU86"/>
    <mergeCell ref="LZV86:MAA86"/>
    <mergeCell ref="MAB86:MAG86"/>
    <mergeCell ref="MAH86:MAM86"/>
    <mergeCell ref="MAN86:MAS86"/>
    <mergeCell ref="MAT86:MAY86"/>
    <mergeCell ref="MAZ86:MBE86"/>
    <mergeCell ref="LML86:LMQ86"/>
    <mergeCell ref="LMR86:LMW86"/>
    <mergeCell ref="LMX86:LNC86"/>
    <mergeCell ref="LND86:LNI86"/>
    <mergeCell ref="LNJ86:LNO86"/>
    <mergeCell ref="LNP86:LNU86"/>
    <mergeCell ref="LNV86:LOA86"/>
    <mergeCell ref="LOB86:LOG86"/>
    <mergeCell ref="LOH86:LOM86"/>
    <mergeCell ref="LON86:LOS86"/>
    <mergeCell ref="LOT86:LOY86"/>
    <mergeCell ref="LXH86:LXM86"/>
    <mergeCell ref="LPF86:LPK86"/>
    <mergeCell ref="LPL86:LPQ86"/>
    <mergeCell ref="LPR86:LPW86"/>
    <mergeCell ref="LPX86:LQC86"/>
    <mergeCell ref="LQD86:LQI86"/>
    <mergeCell ref="LQJ86:LQO86"/>
    <mergeCell ref="LQP86:LQU86"/>
    <mergeCell ref="LQV86:LRA86"/>
    <mergeCell ref="LRB86:LRG86"/>
    <mergeCell ref="LRH86:LRM86"/>
    <mergeCell ref="LRN86:LRS86"/>
    <mergeCell ref="LRT86:LRY86"/>
    <mergeCell ref="LRZ86:LSE86"/>
    <mergeCell ref="LSF86:LSK86"/>
    <mergeCell ref="LSL86:LSQ86"/>
    <mergeCell ref="LSR86:LSW86"/>
    <mergeCell ref="LSX86:LTC86"/>
    <mergeCell ref="LTD86:LTI86"/>
    <mergeCell ref="LTJ86:LTO86"/>
    <mergeCell ref="LTP86:LTU86"/>
    <mergeCell ref="LFB86:LFG86"/>
    <mergeCell ref="LFH86:LFM86"/>
    <mergeCell ref="LFN86:LFS86"/>
    <mergeCell ref="LFT86:LFY86"/>
    <mergeCell ref="LFZ86:LGE86"/>
    <mergeCell ref="LGF86:LGK86"/>
    <mergeCell ref="LGL86:LGQ86"/>
    <mergeCell ref="LOZ86:LPE86"/>
    <mergeCell ref="LGX86:LHC86"/>
    <mergeCell ref="LHD86:LHI86"/>
    <mergeCell ref="LHJ86:LHO86"/>
    <mergeCell ref="LHP86:LHU86"/>
    <mergeCell ref="LHV86:LIA86"/>
    <mergeCell ref="LIB86:LIG86"/>
    <mergeCell ref="LIH86:LIM86"/>
    <mergeCell ref="LIN86:LIS86"/>
    <mergeCell ref="LIT86:LIY86"/>
    <mergeCell ref="LIZ86:LJE86"/>
    <mergeCell ref="LJF86:LJK86"/>
    <mergeCell ref="LJL86:LJQ86"/>
    <mergeCell ref="LJR86:LJW86"/>
    <mergeCell ref="LJX86:LKC86"/>
    <mergeCell ref="LKD86:LKI86"/>
    <mergeCell ref="LKJ86:LKO86"/>
    <mergeCell ref="LKP86:LKU86"/>
    <mergeCell ref="LKV86:LLA86"/>
    <mergeCell ref="LLB86:LLG86"/>
    <mergeCell ref="LLH86:LLM86"/>
    <mergeCell ref="LLN86:LLS86"/>
    <mergeCell ref="LLT86:LLY86"/>
    <mergeCell ref="LLZ86:LME86"/>
    <mergeCell ref="LMF86:LMK86"/>
    <mergeCell ref="KXR86:KXW86"/>
    <mergeCell ref="KXX86:KYC86"/>
    <mergeCell ref="KYD86:KYI86"/>
    <mergeCell ref="LGR86:LGW86"/>
    <mergeCell ref="KYP86:KYU86"/>
    <mergeCell ref="KYV86:KZA86"/>
    <mergeCell ref="KZB86:KZG86"/>
    <mergeCell ref="KZH86:KZM86"/>
    <mergeCell ref="KZN86:KZS86"/>
    <mergeCell ref="KZT86:KZY86"/>
    <mergeCell ref="KZZ86:LAE86"/>
    <mergeCell ref="LAF86:LAK86"/>
    <mergeCell ref="LAL86:LAQ86"/>
    <mergeCell ref="LAR86:LAW86"/>
    <mergeCell ref="LAX86:LBC86"/>
    <mergeCell ref="LBD86:LBI86"/>
    <mergeCell ref="LBJ86:LBO86"/>
    <mergeCell ref="LBP86:LBU86"/>
    <mergeCell ref="LBV86:LCA86"/>
    <mergeCell ref="LCB86:LCG86"/>
    <mergeCell ref="LCH86:LCM86"/>
    <mergeCell ref="LCN86:LCS86"/>
    <mergeCell ref="LCT86:LCY86"/>
    <mergeCell ref="LCZ86:LDE86"/>
    <mergeCell ref="LDF86:LDK86"/>
    <mergeCell ref="LDL86:LDQ86"/>
    <mergeCell ref="LDR86:LDW86"/>
    <mergeCell ref="LDX86:LEC86"/>
    <mergeCell ref="LED86:LEI86"/>
    <mergeCell ref="LEJ86:LEO86"/>
    <mergeCell ref="LEP86:LEU86"/>
    <mergeCell ref="LEV86:LFA86"/>
    <mergeCell ref="KTT86:KTY86"/>
    <mergeCell ref="KTZ86:KUE86"/>
    <mergeCell ref="KUF86:KUK86"/>
    <mergeCell ref="KUL86:KUQ86"/>
    <mergeCell ref="KUR86:KUW86"/>
    <mergeCell ref="KUX86:KVC86"/>
    <mergeCell ref="KVD86:KVI86"/>
    <mergeCell ref="KVJ86:KVO86"/>
    <mergeCell ref="KVP86:KVU86"/>
    <mergeCell ref="KVV86:KWA86"/>
    <mergeCell ref="KWB86:KWG86"/>
    <mergeCell ref="KWH86:KWM86"/>
    <mergeCell ref="KWN86:KWS86"/>
    <mergeCell ref="KWT86:KWY86"/>
    <mergeCell ref="KWZ86:KXE86"/>
    <mergeCell ref="KXF86:KXK86"/>
    <mergeCell ref="KXL86:KXQ86"/>
    <mergeCell ref="KMJ86:KMO86"/>
    <mergeCell ref="KMP86:KMU86"/>
    <mergeCell ref="KMV86:KNA86"/>
    <mergeCell ref="KNB86:KNG86"/>
    <mergeCell ref="KNH86:KNM86"/>
    <mergeCell ref="KNN86:KNS86"/>
    <mergeCell ref="KNT86:KNY86"/>
    <mergeCell ref="KNZ86:KOE86"/>
    <mergeCell ref="KOF86:KOK86"/>
    <mergeCell ref="KOL86:KOQ86"/>
    <mergeCell ref="KOR86:KOW86"/>
    <mergeCell ref="KOX86:KPC86"/>
    <mergeCell ref="KPD86:KPI86"/>
    <mergeCell ref="KPJ86:KPO86"/>
    <mergeCell ref="KPP86:KPU86"/>
    <mergeCell ref="KPV86:KQA86"/>
    <mergeCell ref="KYJ86:KYO86"/>
    <mergeCell ref="KQH86:KQM86"/>
    <mergeCell ref="KQN86:KQS86"/>
    <mergeCell ref="KQT86:KQY86"/>
    <mergeCell ref="KQZ86:KRE86"/>
    <mergeCell ref="KRF86:KRK86"/>
    <mergeCell ref="KRL86:KRQ86"/>
    <mergeCell ref="KRR86:KRW86"/>
    <mergeCell ref="KRX86:KSC86"/>
    <mergeCell ref="KSD86:KSI86"/>
    <mergeCell ref="KSJ86:KSO86"/>
    <mergeCell ref="KSP86:KSU86"/>
    <mergeCell ref="KSV86:KTA86"/>
    <mergeCell ref="KTB86:KTG86"/>
    <mergeCell ref="KTH86:KTM86"/>
    <mergeCell ref="KTN86:KTS86"/>
    <mergeCell ref="KEZ86:KFE86"/>
    <mergeCell ref="KFF86:KFK86"/>
    <mergeCell ref="KFL86:KFQ86"/>
    <mergeCell ref="KFR86:KFW86"/>
    <mergeCell ref="KFX86:KGC86"/>
    <mergeCell ref="KGD86:KGI86"/>
    <mergeCell ref="KGJ86:KGO86"/>
    <mergeCell ref="KGP86:KGU86"/>
    <mergeCell ref="KGV86:KHA86"/>
    <mergeCell ref="KHB86:KHG86"/>
    <mergeCell ref="KHH86:KHM86"/>
    <mergeCell ref="KHN86:KHS86"/>
    <mergeCell ref="KQB86:KQG86"/>
    <mergeCell ref="KHZ86:KIE86"/>
    <mergeCell ref="KIF86:KIK86"/>
    <mergeCell ref="KIL86:KIQ86"/>
    <mergeCell ref="KIR86:KIW86"/>
    <mergeCell ref="KIX86:KJC86"/>
    <mergeCell ref="KJD86:KJI86"/>
    <mergeCell ref="KJJ86:KJO86"/>
    <mergeCell ref="KJP86:KJU86"/>
    <mergeCell ref="KJV86:KKA86"/>
    <mergeCell ref="KKB86:KKG86"/>
    <mergeCell ref="KKH86:KKM86"/>
    <mergeCell ref="KKN86:KKS86"/>
    <mergeCell ref="KKT86:KKY86"/>
    <mergeCell ref="KKZ86:KLE86"/>
    <mergeCell ref="KLF86:KLK86"/>
    <mergeCell ref="KLL86:KLQ86"/>
    <mergeCell ref="KLR86:KLW86"/>
    <mergeCell ref="KLX86:KMC86"/>
    <mergeCell ref="KMD86:KMI86"/>
    <mergeCell ref="JXP86:JXU86"/>
    <mergeCell ref="JXV86:JYA86"/>
    <mergeCell ref="JYB86:JYG86"/>
    <mergeCell ref="JYH86:JYM86"/>
    <mergeCell ref="JYN86:JYS86"/>
    <mergeCell ref="JYT86:JYY86"/>
    <mergeCell ref="JYZ86:JZE86"/>
    <mergeCell ref="JZF86:JZK86"/>
    <mergeCell ref="KHT86:KHY86"/>
    <mergeCell ref="JZR86:JZW86"/>
    <mergeCell ref="JZX86:KAC86"/>
    <mergeCell ref="KAD86:KAI86"/>
    <mergeCell ref="KAJ86:KAO86"/>
    <mergeCell ref="KAP86:KAU86"/>
    <mergeCell ref="KAV86:KBA86"/>
    <mergeCell ref="KBB86:KBG86"/>
    <mergeCell ref="KBH86:KBM86"/>
    <mergeCell ref="KBN86:KBS86"/>
    <mergeCell ref="KBT86:KBY86"/>
    <mergeCell ref="KBZ86:KCE86"/>
    <mergeCell ref="KCF86:KCK86"/>
    <mergeCell ref="KCL86:KCQ86"/>
    <mergeCell ref="KCR86:KCW86"/>
    <mergeCell ref="KCX86:KDC86"/>
    <mergeCell ref="KDD86:KDI86"/>
    <mergeCell ref="KDJ86:KDO86"/>
    <mergeCell ref="KDP86:KDU86"/>
    <mergeCell ref="KDV86:KEA86"/>
    <mergeCell ref="KEB86:KEG86"/>
    <mergeCell ref="KEH86:KEM86"/>
    <mergeCell ref="KEN86:KES86"/>
    <mergeCell ref="KET86:KEY86"/>
    <mergeCell ref="JQF86:JQK86"/>
    <mergeCell ref="JQL86:JQQ86"/>
    <mergeCell ref="JQR86:JQW86"/>
    <mergeCell ref="JQX86:JRC86"/>
    <mergeCell ref="JZL86:JZQ86"/>
    <mergeCell ref="JRJ86:JRO86"/>
    <mergeCell ref="JRP86:JRU86"/>
    <mergeCell ref="JRV86:JSA86"/>
    <mergeCell ref="JSB86:JSG86"/>
    <mergeCell ref="JSH86:JSM86"/>
    <mergeCell ref="JSN86:JSS86"/>
    <mergeCell ref="JST86:JSY86"/>
    <mergeCell ref="JSZ86:JTE86"/>
    <mergeCell ref="JTF86:JTK86"/>
    <mergeCell ref="JTL86:JTQ86"/>
    <mergeCell ref="JTR86:JTW86"/>
    <mergeCell ref="JTX86:JUC86"/>
    <mergeCell ref="JUD86:JUI86"/>
    <mergeCell ref="JUJ86:JUO86"/>
    <mergeCell ref="JUP86:JUU86"/>
    <mergeCell ref="JUV86:JVA86"/>
    <mergeCell ref="JVB86:JVG86"/>
    <mergeCell ref="JVH86:JVM86"/>
    <mergeCell ref="JVN86:JVS86"/>
    <mergeCell ref="JVT86:JVY86"/>
    <mergeCell ref="JVZ86:JWE86"/>
    <mergeCell ref="JWF86:JWK86"/>
    <mergeCell ref="JWL86:JWQ86"/>
    <mergeCell ref="JWR86:JWW86"/>
    <mergeCell ref="JWX86:JXC86"/>
    <mergeCell ref="JXD86:JXI86"/>
    <mergeCell ref="JXJ86:JXO86"/>
    <mergeCell ref="JRD86:JRI86"/>
    <mergeCell ref="JJB86:JJG86"/>
    <mergeCell ref="JJH86:JJM86"/>
    <mergeCell ref="JJN86:JJS86"/>
    <mergeCell ref="JJT86:JJY86"/>
    <mergeCell ref="JJZ86:JKE86"/>
    <mergeCell ref="JKF86:JKK86"/>
    <mergeCell ref="JKL86:JKQ86"/>
    <mergeCell ref="JKR86:JKW86"/>
    <mergeCell ref="JKX86:JLC86"/>
    <mergeCell ref="JLD86:JLI86"/>
    <mergeCell ref="JLJ86:JLO86"/>
    <mergeCell ref="JLP86:JLU86"/>
    <mergeCell ref="JLV86:JMA86"/>
    <mergeCell ref="JMB86:JMG86"/>
    <mergeCell ref="JMH86:JMM86"/>
    <mergeCell ref="JMN86:JMS86"/>
    <mergeCell ref="JMT86:JMY86"/>
    <mergeCell ref="JMZ86:JNE86"/>
    <mergeCell ref="JNF86:JNK86"/>
    <mergeCell ref="JNL86:JNQ86"/>
    <mergeCell ref="JNR86:JNW86"/>
    <mergeCell ref="JNX86:JOC86"/>
    <mergeCell ref="JOD86:JOI86"/>
    <mergeCell ref="JOJ86:JOO86"/>
    <mergeCell ref="JOP86:JOU86"/>
    <mergeCell ref="JOV86:JPA86"/>
    <mergeCell ref="JPB86:JPG86"/>
    <mergeCell ref="JPH86:JPM86"/>
    <mergeCell ref="JPN86:JPS86"/>
    <mergeCell ref="JPT86:JPY86"/>
    <mergeCell ref="JPZ86:JQE86"/>
    <mergeCell ref="JEX86:JFC86"/>
    <mergeCell ref="JFD86:JFI86"/>
    <mergeCell ref="JFJ86:JFO86"/>
    <mergeCell ref="JFP86:JFU86"/>
    <mergeCell ref="JFV86:JGA86"/>
    <mergeCell ref="JGB86:JGG86"/>
    <mergeCell ref="JGH86:JGM86"/>
    <mergeCell ref="JGN86:JGS86"/>
    <mergeCell ref="JGT86:JGY86"/>
    <mergeCell ref="JGZ86:JHE86"/>
    <mergeCell ref="JHF86:JHK86"/>
    <mergeCell ref="JHL86:JHQ86"/>
    <mergeCell ref="JHR86:JHW86"/>
    <mergeCell ref="JHX86:JIC86"/>
    <mergeCell ref="JID86:JII86"/>
    <mergeCell ref="JIJ86:JIO86"/>
    <mergeCell ref="JIP86:JIU86"/>
    <mergeCell ref="IXN86:IXS86"/>
    <mergeCell ref="IXT86:IXY86"/>
    <mergeCell ref="IXZ86:IYE86"/>
    <mergeCell ref="IYF86:IYK86"/>
    <mergeCell ref="IYL86:IYQ86"/>
    <mergeCell ref="IYR86:IYW86"/>
    <mergeCell ref="IYX86:IZC86"/>
    <mergeCell ref="IZD86:IZI86"/>
    <mergeCell ref="IZJ86:IZO86"/>
    <mergeCell ref="IZP86:IZU86"/>
    <mergeCell ref="IZV86:JAA86"/>
    <mergeCell ref="JAB86:JAG86"/>
    <mergeCell ref="JAH86:JAM86"/>
    <mergeCell ref="JIV86:JJA86"/>
    <mergeCell ref="JAT86:JAY86"/>
    <mergeCell ref="JAZ86:JBE86"/>
    <mergeCell ref="JBF86:JBK86"/>
    <mergeCell ref="JBL86:JBQ86"/>
    <mergeCell ref="JBR86:JBW86"/>
    <mergeCell ref="JBX86:JCC86"/>
    <mergeCell ref="JCD86:JCI86"/>
    <mergeCell ref="JCJ86:JCO86"/>
    <mergeCell ref="JCP86:JCU86"/>
    <mergeCell ref="JCV86:JDA86"/>
    <mergeCell ref="JDB86:JDG86"/>
    <mergeCell ref="JDH86:JDM86"/>
    <mergeCell ref="JDN86:JDS86"/>
    <mergeCell ref="JDT86:JDY86"/>
    <mergeCell ref="JDZ86:JEE86"/>
    <mergeCell ref="JEF86:JEK86"/>
    <mergeCell ref="JEL86:JEQ86"/>
    <mergeCell ref="JER86:JEW86"/>
    <mergeCell ref="IQD86:IQI86"/>
    <mergeCell ref="IQJ86:IQO86"/>
    <mergeCell ref="IQP86:IQU86"/>
    <mergeCell ref="IQV86:IRA86"/>
    <mergeCell ref="IRB86:IRG86"/>
    <mergeCell ref="IRH86:IRM86"/>
    <mergeCell ref="IRN86:IRS86"/>
    <mergeCell ref="IRT86:IRY86"/>
    <mergeCell ref="IRZ86:ISE86"/>
    <mergeCell ref="JAN86:JAS86"/>
    <mergeCell ref="ISL86:ISQ86"/>
    <mergeCell ref="ISR86:ISW86"/>
    <mergeCell ref="ISX86:ITC86"/>
    <mergeCell ref="ITD86:ITI86"/>
    <mergeCell ref="ITJ86:ITO86"/>
    <mergeCell ref="ITP86:ITU86"/>
    <mergeCell ref="ITV86:IUA86"/>
    <mergeCell ref="IUB86:IUG86"/>
    <mergeCell ref="IUH86:IUM86"/>
    <mergeCell ref="IUN86:IUS86"/>
    <mergeCell ref="IUT86:IUY86"/>
    <mergeCell ref="IUZ86:IVE86"/>
    <mergeCell ref="IVF86:IVK86"/>
    <mergeCell ref="IVL86:IVQ86"/>
    <mergeCell ref="IVR86:IVW86"/>
    <mergeCell ref="IVX86:IWC86"/>
    <mergeCell ref="IWD86:IWI86"/>
    <mergeCell ref="IWJ86:IWO86"/>
    <mergeCell ref="IWP86:IWU86"/>
    <mergeCell ref="IWV86:IXA86"/>
    <mergeCell ref="IXB86:IXG86"/>
    <mergeCell ref="IXH86:IXM86"/>
    <mergeCell ref="IIT86:IIY86"/>
    <mergeCell ref="IIZ86:IJE86"/>
    <mergeCell ref="IJF86:IJK86"/>
    <mergeCell ref="IJL86:IJQ86"/>
    <mergeCell ref="IJR86:IJW86"/>
    <mergeCell ref="ISF86:ISK86"/>
    <mergeCell ref="IKD86:IKI86"/>
    <mergeCell ref="IKJ86:IKO86"/>
    <mergeCell ref="IKP86:IKU86"/>
    <mergeCell ref="IKV86:ILA86"/>
    <mergeCell ref="ILB86:ILG86"/>
    <mergeCell ref="ILH86:ILM86"/>
    <mergeCell ref="ILN86:ILS86"/>
    <mergeCell ref="ILT86:ILY86"/>
    <mergeCell ref="ILZ86:IME86"/>
    <mergeCell ref="IMF86:IMK86"/>
    <mergeCell ref="IML86:IMQ86"/>
    <mergeCell ref="IMR86:IMW86"/>
    <mergeCell ref="IMX86:INC86"/>
    <mergeCell ref="IND86:INI86"/>
    <mergeCell ref="INJ86:INO86"/>
    <mergeCell ref="INP86:INU86"/>
    <mergeCell ref="INV86:IOA86"/>
    <mergeCell ref="IOB86:IOG86"/>
    <mergeCell ref="IOH86:IOM86"/>
    <mergeCell ref="ION86:IOS86"/>
    <mergeCell ref="IOT86:IOY86"/>
    <mergeCell ref="IOZ86:IPE86"/>
    <mergeCell ref="IPF86:IPK86"/>
    <mergeCell ref="IPL86:IPQ86"/>
    <mergeCell ref="IPR86:IPW86"/>
    <mergeCell ref="IPX86:IQC86"/>
    <mergeCell ref="IBJ86:IBO86"/>
    <mergeCell ref="IJX86:IKC86"/>
    <mergeCell ref="IBV86:ICA86"/>
    <mergeCell ref="ICB86:ICG86"/>
    <mergeCell ref="ICH86:ICM86"/>
    <mergeCell ref="ICN86:ICS86"/>
    <mergeCell ref="ICT86:ICY86"/>
    <mergeCell ref="ICZ86:IDE86"/>
    <mergeCell ref="IDF86:IDK86"/>
    <mergeCell ref="IDL86:IDQ86"/>
    <mergeCell ref="IDR86:IDW86"/>
    <mergeCell ref="IDX86:IEC86"/>
    <mergeCell ref="IED86:IEI86"/>
    <mergeCell ref="IEJ86:IEO86"/>
    <mergeCell ref="IEP86:IEU86"/>
    <mergeCell ref="IEV86:IFA86"/>
    <mergeCell ref="IFB86:IFG86"/>
    <mergeCell ref="IFH86:IFM86"/>
    <mergeCell ref="IFN86:IFS86"/>
    <mergeCell ref="IFT86:IFY86"/>
    <mergeCell ref="IFZ86:IGE86"/>
    <mergeCell ref="IGF86:IGK86"/>
    <mergeCell ref="IGL86:IGQ86"/>
    <mergeCell ref="IGR86:IGW86"/>
    <mergeCell ref="IGX86:IHC86"/>
    <mergeCell ref="IHD86:IHI86"/>
    <mergeCell ref="IHJ86:IHO86"/>
    <mergeCell ref="IHP86:IHU86"/>
    <mergeCell ref="IHV86:IIA86"/>
    <mergeCell ref="IIB86:IIG86"/>
    <mergeCell ref="IIH86:IIM86"/>
    <mergeCell ref="IIN86:IIS86"/>
    <mergeCell ref="HXL86:HXQ86"/>
    <mergeCell ref="HXR86:HXW86"/>
    <mergeCell ref="HXX86:HYC86"/>
    <mergeCell ref="HYD86:HYI86"/>
    <mergeCell ref="HYJ86:HYO86"/>
    <mergeCell ref="HYP86:HYU86"/>
    <mergeCell ref="HYV86:HZA86"/>
    <mergeCell ref="HZB86:HZG86"/>
    <mergeCell ref="HZH86:HZM86"/>
    <mergeCell ref="HZN86:HZS86"/>
    <mergeCell ref="HZT86:HZY86"/>
    <mergeCell ref="HZZ86:IAE86"/>
    <mergeCell ref="IAF86:IAK86"/>
    <mergeCell ref="IAL86:IAQ86"/>
    <mergeCell ref="IAR86:IAW86"/>
    <mergeCell ref="IAX86:IBC86"/>
    <mergeCell ref="IBD86:IBI86"/>
    <mergeCell ref="HQB86:HQG86"/>
    <mergeCell ref="HQH86:HQM86"/>
    <mergeCell ref="HQN86:HQS86"/>
    <mergeCell ref="HQT86:HQY86"/>
    <mergeCell ref="HQZ86:HRE86"/>
    <mergeCell ref="HRF86:HRK86"/>
    <mergeCell ref="HRL86:HRQ86"/>
    <mergeCell ref="HRR86:HRW86"/>
    <mergeCell ref="HRX86:HSC86"/>
    <mergeCell ref="HSD86:HSI86"/>
    <mergeCell ref="HSJ86:HSO86"/>
    <mergeCell ref="HSP86:HSU86"/>
    <mergeCell ref="HSV86:HTA86"/>
    <mergeCell ref="HTB86:HTG86"/>
    <mergeCell ref="IBP86:IBU86"/>
    <mergeCell ref="HTN86:HTS86"/>
    <mergeCell ref="HTT86:HTY86"/>
    <mergeCell ref="HTZ86:HUE86"/>
    <mergeCell ref="HUF86:HUK86"/>
    <mergeCell ref="HUL86:HUQ86"/>
    <mergeCell ref="HUR86:HUW86"/>
    <mergeCell ref="HUX86:HVC86"/>
    <mergeCell ref="HVD86:HVI86"/>
    <mergeCell ref="HVJ86:HVO86"/>
    <mergeCell ref="HVP86:HVU86"/>
    <mergeCell ref="HVV86:HWA86"/>
    <mergeCell ref="HWB86:HWG86"/>
    <mergeCell ref="HWH86:HWM86"/>
    <mergeCell ref="HWN86:HWS86"/>
    <mergeCell ref="HWT86:HWY86"/>
    <mergeCell ref="HWZ86:HXE86"/>
    <mergeCell ref="HXF86:HXK86"/>
    <mergeCell ref="HIR86:HIW86"/>
    <mergeCell ref="HIX86:HJC86"/>
    <mergeCell ref="HJD86:HJI86"/>
    <mergeCell ref="HJJ86:HJO86"/>
    <mergeCell ref="HJP86:HJU86"/>
    <mergeCell ref="HJV86:HKA86"/>
    <mergeCell ref="HKB86:HKG86"/>
    <mergeCell ref="HKH86:HKM86"/>
    <mergeCell ref="HKN86:HKS86"/>
    <mergeCell ref="HKT86:HKY86"/>
    <mergeCell ref="HTH86:HTM86"/>
    <mergeCell ref="HLF86:HLK86"/>
    <mergeCell ref="HLL86:HLQ86"/>
    <mergeCell ref="HLR86:HLW86"/>
    <mergeCell ref="HLX86:HMC86"/>
    <mergeCell ref="HMD86:HMI86"/>
    <mergeCell ref="HMJ86:HMO86"/>
    <mergeCell ref="HMP86:HMU86"/>
    <mergeCell ref="HMV86:HNA86"/>
    <mergeCell ref="HNB86:HNG86"/>
    <mergeCell ref="HNH86:HNM86"/>
    <mergeCell ref="HNN86:HNS86"/>
    <mergeCell ref="HNT86:HNY86"/>
    <mergeCell ref="HNZ86:HOE86"/>
    <mergeCell ref="HOF86:HOK86"/>
    <mergeCell ref="HOL86:HOQ86"/>
    <mergeCell ref="HOR86:HOW86"/>
    <mergeCell ref="HOX86:HPC86"/>
    <mergeCell ref="HPD86:HPI86"/>
    <mergeCell ref="HPJ86:HPO86"/>
    <mergeCell ref="HPP86:HPU86"/>
    <mergeCell ref="HPV86:HQA86"/>
    <mergeCell ref="HBH86:HBM86"/>
    <mergeCell ref="HBN86:HBS86"/>
    <mergeCell ref="HBT86:HBY86"/>
    <mergeCell ref="HBZ86:HCE86"/>
    <mergeCell ref="HCF86:HCK86"/>
    <mergeCell ref="HCL86:HCQ86"/>
    <mergeCell ref="HKZ86:HLE86"/>
    <mergeCell ref="HCX86:HDC86"/>
    <mergeCell ref="HDD86:HDI86"/>
    <mergeCell ref="HDJ86:HDO86"/>
    <mergeCell ref="HDP86:HDU86"/>
    <mergeCell ref="HDV86:HEA86"/>
    <mergeCell ref="HEB86:HEG86"/>
    <mergeCell ref="HEH86:HEM86"/>
    <mergeCell ref="HEN86:HES86"/>
    <mergeCell ref="HET86:HEY86"/>
    <mergeCell ref="HEZ86:HFE86"/>
    <mergeCell ref="HFF86:HFK86"/>
    <mergeCell ref="HFL86:HFQ86"/>
    <mergeCell ref="HFR86:HFW86"/>
    <mergeCell ref="HFX86:HGC86"/>
    <mergeCell ref="HGD86:HGI86"/>
    <mergeCell ref="HGJ86:HGO86"/>
    <mergeCell ref="HGP86:HGU86"/>
    <mergeCell ref="HGV86:HHA86"/>
    <mergeCell ref="HHB86:HHG86"/>
    <mergeCell ref="HHH86:HHM86"/>
    <mergeCell ref="HHN86:HHS86"/>
    <mergeCell ref="HHT86:HHY86"/>
    <mergeCell ref="HHZ86:HIE86"/>
    <mergeCell ref="HIF86:HIK86"/>
    <mergeCell ref="HIL86:HIQ86"/>
    <mergeCell ref="GTX86:GUC86"/>
    <mergeCell ref="GUD86:GUI86"/>
    <mergeCell ref="HCR86:HCW86"/>
    <mergeCell ref="GUP86:GUU86"/>
    <mergeCell ref="GUV86:GVA86"/>
    <mergeCell ref="GVB86:GVG86"/>
    <mergeCell ref="GVH86:GVM86"/>
    <mergeCell ref="GVN86:GVS86"/>
    <mergeCell ref="GVT86:GVY86"/>
    <mergeCell ref="GVZ86:GWE86"/>
    <mergeCell ref="GWF86:GWK86"/>
    <mergeCell ref="GWL86:GWQ86"/>
    <mergeCell ref="GWR86:GWW86"/>
    <mergeCell ref="GWX86:GXC86"/>
    <mergeCell ref="GXD86:GXI86"/>
    <mergeCell ref="GXJ86:GXO86"/>
    <mergeCell ref="GXP86:GXU86"/>
    <mergeCell ref="GXV86:GYA86"/>
    <mergeCell ref="GYB86:GYG86"/>
    <mergeCell ref="GYH86:GYM86"/>
    <mergeCell ref="GYN86:GYS86"/>
    <mergeCell ref="GYT86:GYY86"/>
    <mergeCell ref="GYZ86:GZE86"/>
    <mergeCell ref="GZF86:GZK86"/>
    <mergeCell ref="GZL86:GZQ86"/>
    <mergeCell ref="GZR86:GZW86"/>
    <mergeCell ref="GZX86:HAC86"/>
    <mergeCell ref="HAD86:HAI86"/>
    <mergeCell ref="HAJ86:HAO86"/>
    <mergeCell ref="HAP86:HAU86"/>
    <mergeCell ref="HAV86:HBA86"/>
    <mergeCell ref="HBB86:HBG86"/>
    <mergeCell ref="GPZ86:GQE86"/>
    <mergeCell ref="GQF86:GQK86"/>
    <mergeCell ref="GQL86:GQQ86"/>
    <mergeCell ref="GQR86:GQW86"/>
    <mergeCell ref="GQX86:GRC86"/>
    <mergeCell ref="GRD86:GRI86"/>
    <mergeCell ref="GRJ86:GRO86"/>
    <mergeCell ref="GRP86:GRU86"/>
    <mergeCell ref="GRV86:GSA86"/>
    <mergeCell ref="GSB86:GSG86"/>
    <mergeCell ref="GSH86:GSM86"/>
    <mergeCell ref="GSN86:GSS86"/>
    <mergeCell ref="GST86:GSY86"/>
    <mergeCell ref="GSZ86:GTE86"/>
    <mergeCell ref="GTF86:GTK86"/>
    <mergeCell ref="GTL86:GTQ86"/>
    <mergeCell ref="GTR86:GTW86"/>
    <mergeCell ref="GIP86:GIU86"/>
    <mergeCell ref="GIV86:GJA86"/>
    <mergeCell ref="GJB86:GJG86"/>
    <mergeCell ref="GJH86:GJM86"/>
    <mergeCell ref="GJN86:GJS86"/>
    <mergeCell ref="GJT86:GJY86"/>
    <mergeCell ref="GJZ86:GKE86"/>
    <mergeCell ref="GKF86:GKK86"/>
    <mergeCell ref="GKL86:GKQ86"/>
    <mergeCell ref="GKR86:GKW86"/>
    <mergeCell ref="GKX86:GLC86"/>
    <mergeCell ref="GLD86:GLI86"/>
    <mergeCell ref="GLJ86:GLO86"/>
    <mergeCell ref="GLP86:GLU86"/>
    <mergeCell ref="GLV86:GMA86"/>
    <mergeCell ref="GUJ86:GUO86"/>
    <mergeCell ref="GMH86:GMM86"/>
    <mergeCell ref="GMN86:GMS86"/>
    <mergeCell ref="GMT86:GMY86"/>
    <mergeCell ref="GMZ86:GNE86"/>
    <mergeCell ref="GNF86:GNK86"/>
    <mergeCell ref="GNL86:GNQ86"/>
    <mergeCell ref="GNR86:GNW86"/>
    <mergeCell ref="GNX86:GOC86"/>
    <mergeCell ref="GOD86:GOI86"/>
    <mergeCell ref="GOJ86:GOO86"/>
    <mergeCell ref="GOP86:GOU86"/>
    <mergeCell ref="GOV86:GPA86"/>
    <mergeCell ref="GPB86:GPG86"/>
    <mergeCell ref="GPH86:GPM86"/>
    <mergeCell ref="GPN86:GPS86"/>
    <mergeCell ref="GPT86:GPY86"/>
    <mergeCell ref="GBF86:GBK86"/>
    <mergeCell ref="GBL86:GBQ86"/>
    <mergeCell ref="GBR86:GBW86"/>
    <mergeCell ref="GBX86:GCC86"/>
    <mergeCell ref="GCD86:GCI86"/>
    <mergeCell ref="GCJ86:GCO86"/>
    <mergeCell ref="GCP86:GCU86"/>
    <mergeCell ref="GCV86:GDA86"/>
    <mergeCell ref="GDB86:GDG86"/>
    <mergeCell ref="GDH86:GDM86"/>
    <mergeCell ref="GDN86:GDS86"/>
    <mergeCell ref="GMB86:GMG86"/>
    <mergeCell ref="GDZ86:GEE86"/>
    <mergeCell ref="GEF86:GEK86"/>
    <mergeCell ref="GEL86:GEQ86"/>
    <mergeCell ref="GER86:GEW86"/>
    <mergeCell ref="GEX86:GFC86"/>
    <mergeCell ref="GFD86:GFI86"/>
    <mergeCell ref="GFJ86:GFO86"/>
    <mergeCell ref="GFP86:GFU86"/>
    <mergeCell ref="GFV86:GGA86"/>
    <mergeCell ref="GGB86:GGG86"/>
    <mergeCell ref="GGH86:GGM86"/>
    <mergeCell ref="GGN86:GGS86"/>
    <mergeCell ref="GGT86:GGY86"/>
    <mergeCell ref="GGZ86:GHE86"/>
    <mergeCell ref="GHF86:GHK86"/>
    <mergeCell ref="GHL86:GHQ86"/>
    <mergeCell ref="GHR86:GHW86"/>
    <mergeCell ref="GHX86:GIC86"/>
    <mergeCell ref="GID86:GII86"/>
    <mergeCell ref="GIJ86:GIO86"/>
    <mergeCell ref="FTV86:FUA86"/>
    <mergeCell ref="FUB86:FUG86"/>
    <mergeCell ref="FUH86:FUM86"/>
    <mergeCell ref="FUN86:FUS86"/>
    <mergeCell ref="FUT86:FUY86"/>
    <mergeCell ref="FUZ86:FVE86"/>
    <mergeCell ref="FVF86:FVK86"/>
    <mergeCell ref="GDT86:GDY86"/>
    <mergeCell ref="FVR86:FVW86"/>
    <mergeCell ref="FVX86:FWC86"/>
    <mergeCell ref="FWD86:FWI86"/>
    <mergeCell ref="FWJ86:FWO86"/>
    <mergeCell ref="FWP86:FWU86"/>
    <mergeCell ref="FWV86:FXA86"/>
    <mergeCell ref="FXB86:FXG86"/>
    <mergeCell ref="FXH86:FXM86"/>
    <mergeCell ref="FXN86:FXS86"/>
    <mergeCell ref="FXT86:FXY86"/>
    <mergeCell ref="FXZ86:FYE86"/>
    <mergeCell ref="FYF86:FYK86"/>
    <mergeCell ref="FYL86:FYQ86"/>
    <mergeCell ref="FYR86:FYW86"/>
    <mergeCell ref="FYX86:FZC86"/>
    <mergeCell ref="FZD86:FZI86"/>
    <mergeCell ref="FZJ86:FZO86"/>
    <mergeCell ref="FZP86:FZU86"/>
    <mergeCell ref="FZV86:GAA86"/>
    <mergeCell ref="GAB86:GAG86"/>
    <mergeCell ref="GAH86:GAM86"/>
    <mergeCell ref="GAN86:GAS86"/>
    <mergeCell ref="GAT86:GAY86"/>
    <mergeCell ref="GAZ86:GBE86"/>
    <mergeCell ref="FML86:FMQ86"/>
    <mergeCell ref="FMR86:FMW86"/>
    <mergeCell ref="FMX86:FNC86"/>
    <mergeCell ref="FVL86:FVQ86"/>
    <mergeCell ref="FNJ86:FNO86"/>
    <mergeCell ref="FNP86:FNU86"/>
    <mergeCell ref="FNV86:FOA86"/>
    <mergeCell ref="FOB86:FOG86"/>
    <mergeCell ref="FOH86:FOM86"/>
    <mergeCell ref="FON86:FOS86"/>
    <mergeCell ref="FOT86:FOY86"/>
    <mergeCell ref="FOZ86:FPE86"/>
    <mergeCell ref="FPF86:FPK86"/>
    <mergeCell ref="FPL86:FPQ86"/>
    <mergeCell ref="FPR86:FPW86"/>
    <mergeCell ref="FPX86:FQC86"/>
    <mergeCell ref="FQD86:FQI86"/>
    <mergeCell ref="FQJ86:FQO86"/>
    <mergeCell ref="FQP86:FQU86"/>
    <mergeCell ref="FQV86:FRA86"/>
    <mergeCell ref="FRB86:FRG86"/>
    <mergeCell ref="FRH86:FRM86"/>
    <mergeCell ref="FRN86:FRS86"/>
    <mergeCell ref="FRT86:FRY86"/>
    <mergeCell ref="FRZ86:FSE86"/>
    <mergeCell ref="FSF86:FSK86"/>
    <mergeCell ref="FSL86:FSQ86"/>
    <mergeCell ref="FSR86:FSW86"/>
    <mergeCell ref="FSX86:FTC86"/>
    <mergeCell ref="FTD86:FTI86"/>
    <mergeCell ref="FTJ86:FTO86"/>
    <mergeCell ref="FTP86:FTU86"/>
    <mergeCell ref="FIN86:FIS86"/>
    <mergeCell ref="FIT86:FIY86"/>
    <mergeCell ref="FIZ86:FJE86"/>
    <mergeCell ref="FJF86:FJK86"/>
    <mergeCell ref="FJL86:FJQ86"/>
    <mergeCell ref="FJR86:FJW86"/>
    <mergeCell ref="FJX86:FKC86"/>
    <mergeCell ref="FKD86:FKI86"/>
    <mergeCell ref="FKJ86:FKO86"/>
    <mergeCell ref="FKP86:FKU86"/>
    <mergeCell ref="FKV86:FLA86"/>
    <mergeCell ref="FLB86:FLG86"/>
    <mergeCell ref="FLH86:FLM86"/>
    <mergeCell ref="FLN86:FLS86"/>
    <mergeCell ref="FLT86:FLY86"/>
    <mergeCell ref="FLZ86:FME86"/>
    <mergeCell ref="FMF86:FMK86"/>
    <mergeCell ref="FBD86:FBI86"/>
    <mergeCell ref="FBJ86:FBO86"/>
    <mergeCell ref="FBP86:FBU86"/>
    <mergeCell ref="FBV86:FCA86"/>
    <mergeCell ref="FCB86:FCG86"/>
    <mergeCell ref="FCH86:FCM86"/>
    <mergeCell ref="FCN86:FCS86"/>
    <mergeCell ref="FCT86:FCY86"/>
    <mergeCell ref="FCZ86:FDE86"/>
    <mergeCell ref="FDF86:FDK86"/>
    <mergeCell ref="FDL86:FDQ86"/>
    <mergeCell ref="FDR86:FDW86"/>
    <mergeCell ref="FDX86:FEC86"/>
    <mergeCell ref="FED86:FEI86"/>
    <mergeCell ref="FEJ86:FEO86"/>
    <mergeCell ref="FEP86:FEU86"/>
    <mergeCell ref="FND86:FNI86"/>
    <mergeCell ref="FFB86:FFG86"/>
    <mergeCell ref="FFH86:FFM86"/>
    <mergeCell ref="FFN86:FFS86"/>
    <mergeCell ref="FFT86:FFY86"/>
    <mergeCell ref="FFZ86:FGE86"/>
    <mergeCell ref="FGF86:FGK86"/>
    <mergeCell ref="FGL86:FGQ86"/>
    <mergeCell ref="FGR86:FGW86"/>
    <mergeCell ref="FGX86:FHC86"/>
    <mergeCell ref="FHD86:FHI86"/>
    <mergeCell ref="FHJ86:FHO86"/>
    <mergeCell ref="FHP86:FHU86"/>
    <mergeCell ref="FHV86:FIA86"/>
    <mergeCell ref="FIB86:FIG86"/>
    <mergeCell ref="FIH86:FIM86"/>
    <mergeCell ref="ETT86:ETY86"/>
    <mergeCell ref="ETZ86:EUE86"/>
    <mergeCell ref="EUF86:EUK86"/>
    <mergeCell ref="EUL86:EUQ86"/>
    <mergeCell ref="EUR86:EUW86"/>
    <mergeCell ref="EUX86:EVC86"/>
    <mergeCell ref="EVD86:EVI86"/>
    <mergeCell ref="EVJ86:EVO86"/>
    <mergeCell ref="EVP86:EVU86"/>
    <mergeCell ref="EVV86:EWA86"/>
    <mergeCell ref="EWB86:EWG86"/>
    <mergeCell ref="EWH86:EWM86"/>
    <mergeCell ref="FEV86:FFA86"/>
    <mergeCell ref="EWT86:EWY86"/>
    <mergeCell ref="EWZ86:EXE86"/>
    <mergeCell ref="EXF86:EXK86"/>
    <mergeCell ref="EXL86:EXQ86"/>
    <mergeCell ref="EXR86:EXW86"/>
    <mergeCell ref="EXX86:EYC86"/>
    <mergeCell ref="EYD86:EYI86"/>
    <mergeCell ref="EYJ86:EYO86"/>
    <mergeCell ref="EYP86:EYU86"/>
    <mergeCell ref="EYV86:EZA86"/>
    <mergeCell ref="EZB86:EZG86"/>
    <mergeCell ref="EZH86:EZM86"/>
    <mergeCell ref="EZN86:EZS86"/>
    <mergeCell ref="EZT86:EZY86"/>
    <mergeCell ref="EZZ86:FAE86"/>
    <mergeCell ref="FAF86:FAK86"/>
    <mergeCell ref="FAL86:FAQ86"/>
    <mergeCell ref="FAR86:FAW86"/>
    <mergeCell ref="FAX86:FBC86"/>
    <mergeCell ref="EMJ86:EMO86"/>
    <mergeCell ref="EMP86:EMU86"/>
    <mergeCell ref="EMV86:ENA86"/>
    <mergeCell ref="ENB86:ENG86"/>
    <mergeCell ref="ENH86:ENM86"/>
    <mergeCell ref="ENN86:ENS86"/>
    <mergeCell ref="ENT86:ENY86"/>
    <mergeCell ref="ENZ86:EOE86"/>
    <mergeCell ref="EWN86:EWS86"/>
    <mergeCell ref="EOL86:EOQ86"/>
    <mergeCell ref="EOR86:EOW86"/>
    <mergeCell ref="EOX86:EPC86"/>
    <mergeCell ref="EPD86:EPI86"/>
    <mergeCell ref="EPJ86:EPO86"/>
    <mergeCell ref="EPP86:EPU86"/>
    <mergeCell ref="EPV86:EQA86"/>
    <mergeCell ref="EQB86:EQG86"/>
    <mergeCell ref="EQH86:EQM86"/>
    <mergeCell ref="EQN86:EQS86"/>
    <mergeCell ref="EQT86:EQY86"/>
    <mergeCell ref="EQZ86:ERE86"/>
    <mergeCell ref="ERF86:ERK86"/>
    <mergeCell ref="ERL86:ERQ86"/>
    <mergeCell ref="ERR86:ERW86"/>
    <mergeCell ref="ERX86:ESC86"/>
    <mergeCell ref="ESD86:ESI86"/>
    <mergeCell ref="ESJ86:ESO86"/>
    <mergeCell ref="ESP86:ESU86"/>
    <mergeCell ref="ESV86:ETA86"/>
    <mergeCell ref="ETB86:ETG86"/>
    <mergeCell ref="ETH86:ETM86"/>
    <mergeCell ref="ETN86:ETS86"/>
    <mergeCell ref="EEZ86:EFE86"/>
    <mergeCell ref="EFF86:EFK86"/>
    <mergeCell ref="EFL86:EFQ86"/>
    <mergeCell ref="EFR86:EFW86"/>
    <mergeCell ref="EOF86:EOK86"/>
    <mergeCell ref="EGD86:EGI86"/>
    <mergeCell ref="EGJ86:EGO86"/>
    <mergeCell ref="EGP86:EGU86"/>
    <mergeCell ref="EGV86:EHA86"/>
    <mergeCell ref="EHB86:EHG86"/>
    <mergeCell ref="EHH86:EHM86"/>
    <mergeCell ref="EHN86:EHS86"/>
    <mergeCell ref="EHT86:EHY86"/>
    <mergeCell ref="EHZ86:EIE86"/>
    <mergeCell ref="EIF86:EIK86"/>
    <mergeCell ref="EIL86:EIQ86"/>
    <mergeCell ref="EIR86:EIW86"/>
    <mergeCell ref="EIX86:EJC86"/>
    <mergeCell ref="EJD86:EJI86"/>
    <mergeCell ref="EJJ86:EJO86"/>
    <mergeCell ref="EJP86:EJU86"/>
    <mergeCell ref="EJV86:EKA86"/>
    <mergeCell ref="EKB86:EKG86"/>
    <mergeCell ref="EKH86:EKM86"/>
    <mergeCell ref="EKN86:EKS86"/>
    <mergeCell ref="EKT86:EKY86"/>
    <mergeCell ref="EKZ86:ELE86"/>
    <mergeCell ref="ELF86:ELK86"/>
    <mergeCell ref="ELL86:ELQ86"/>
    <mergeCell ref="ELR86:ELW86"/>
    <mergeCell ref="ELX86:EMC86"/>
    <mergeCell ref="EMD86:EMI86"/>
    <mergeCell ref="EFX86:EGC86"/>
    <mergeCell ref="DXV86:DYA86"/>
    <mergeCell ref="DYB86:DYG86"/>
    <mergeCell ref="DYH86:DYM86"/>
    <mergeCell ref="DYN86:DYS86"/>
    <mergeCell ref="DYT86:DYY86"/>
    <mergeCell ref="DYZ86:DZE86"/>
    <mergeCell ref="DZF86:DZK86"/>
    <mergeCell ref="DZL86:DZQ86"/>
    <mergeCell ref="DZR86:DZW86"/>
    <mergeCell ref="DZX86:EAC86"/>
    <mergeCell ref="EAD86:EAI86"/>
    <mergeCell ref="EAJ86:EAO86"/>
    <mergeCell ref="EAP86:EAU86"/>
    <mergeCell ref="EAV86:EBA86"/>
    <mergeCell ref="EBB86:EBG86"/>
    <mergeCell ref="EBH86:EBM86"/>
    <mergeCell ref="EBN86:EBS86"/>
    <mergeCell ref="EBT86:EBY86"/>
    <mergeCell ref="EBZ86:ECE86"/>
    <mergeCell ref="ECF86:ECK86"/>
    <mergeCell ref="ECL86:ECQ86"/>
    <mergeCell ref="ECR86:ECW86"/>
    <mergeCell ref="ECX86:EDC86"/>
    <mergeCell ref="EDD86:EDI86"/>
    <mergeCell ref="EDJ86:EDO86"/>
    <mergeCell ref="EDP86:EDU86"/>
    <mergeCell ref="EDV86:EEA86"/>
    <mergeCell ref="EEB86:EEG86"/>
    <mergeCell ref="EEH86:EEM86"/>
    <mergeCell ref="EEN86:EES86"/>
    <mergeCell ref="EET86:EEY86"/>
    <mergeCell ref="DTR86:DTW86"/>
    <mergeCell ref="DTX86:DUC86"/>
    <mergeCell ref="DUD86:DUI86"/>
    <mergeCell ref="DUJ86:DUO86"/>
    <mergeCell ref="DUP86:DUU86"/>
    <mergeCell ref="DUV86:DVA86"/>
    <mergeCell ref="DVB86:DVG86"/>
    <mergeCell ref="DVH86:DVM86"/>
    <mergeCell ref="DVN86:DVS86"/>
    <mergeCell ref="DVT86:DVY86"/>
    <mergeCell ref="DVZ86:DWE86"/>
    <mergeCell ref="DWF86:DWK86"/>
    <mergeCell ref="DWL86:DWQ86"/>
    <mergeCell ref="DWR86:DWW86"/>
    <mergeCell ref="DWX86:DXC86"/>
    <mergeCell ref="DXD86:DXI86"/>
    <mergeCell ref="DXJ86:DXO86"/>
    <mergeCell ref="DMH86:DMM86"/>
    <mergeCell ref="DMN86:DMS86"/>
    <mergeCell ref="DMT86:DMY86"/>
    <mergeCell ref="DMZ86:DNE86"/>
    <mergeCell ref="DNF86:DNK86"/>
    <mergeCell ref="DNL86:DNQ86"/>
    <mergeCell ref="DNR86:DNW86"/>
    <mergeCell ref="DNX86:DOC86"/>
    <mergeCell ref="DOD86:DOI86"/>
    <mergeCell ref="DOJ86:DOO86"/>
    <mergeCell ref="DOP86:DOU86"/>
    <mergeCell ref="DOV86:DPA86"/>
    <mergeCell ref="DPB86:DPG86"/>
    <mergeCell ref="DXP86:DXU86"/>
    <mergeCell ref="DPN86:DPS86"/>
    <mergeCell ref="DPT86:DPY86"/>
    <mergeCell ref="DPZ86:DQE86"/>
    <mergeCell ref="DQF86:DQK86"/>
    <mergeCell ref="DQL86:DQQ86"/>
    <mergeCell ref="DQR86:DQW86"/>
    <mergeCell ref="DQX86:DRC86"/>
    <mergeCell ref="DRD86:DRI86"/>
    <mergeCell ref="DRJ86:DRO86"/>
    <mergeCell ref="DRP86:DRU86"/>
    <mergeCell ref="DRV86:DSA86"/>
    <mergeCell ref="DSB86:DSG86"/>
    <mergeCell ref="DSH86:DSM86"/>
    <mergeCell ref="DSN86:DSS86"/>
    <mergeCell ref="DST86:DSY86"/>
    <mergeCell ref="DSZ86:DTE86"/>
    <mergeCell ref="DTF86:DTK86"/>
    <mergeCell ref="DTL86:DTQ86"/>
    <mergeCell ref="DEX86:DFC86"/>
    <mergeCell ref="DFD86:DFI86"/>
    <mergeCell ref="DFJ86:DFO86"/>
    <mergeCell ref="DFP86:DFU86"/>
    <mergeCell ref="DFV86:DGA86"/>
    <mergeCell ref="DGB86:DGG86"/>
    <mergeCell ref="DGH86:DGM86"/>
    <mergeCell ref="DGN86:DGS86"/>
    <mergeCell ref="DGT86:DGY86"/>
    <mergeCell ref="DPH86:DPM86"/>
    <mergeCell ref="DHF86:DHK86"/>
    <mergeCell ref="DHL86:DHQ86"/>
    <mergeCell ref="DHR86:DHW86"/>
    <mergeCell ref="DHX86:DIC86"/>
    <mergeCell ref="DID86:DII86"/>
    <mergeCell ref="DIJ86:DIO86"/>
    <mergeCell ref="DIP86:DIU86"/>
    <mergeCell ref="DIV86:DJA86"/>
    <mergeCell ref="DJB86:DJG86"/>
    <mergeCell ref="DJH86:DJM86"/>
    <mergeCell ref="DJN86:DJS86"/>
    <mergeCell ref="DJT86:DJY86"/>
    <mergeCell ref="DJZ86:DKE86"/>
    <mergeCell ref="DKF86:DKK86"/>
    <mergeCell ref="DKL86:DKQ86"/>
    <mergeCell ref="DKR86:DKW86"/>
    <mergeCell ref="DKX86:DLC86"/>
    <mergeCell ref="DLD86:DLI86"/>
    <mergeCell ref="DLJ86:DLO86"/>
    <mergeCell ref="DLP86:DLU86"/>
    <mergeCell ref="DLV86:DMA86"/>
    <mergeCell ref="DMB86:DMG86"/>
    <mergeCell ref="CXN86:CXS86"/>
    <mergeCell ref="CXT86:CXY86"/>
    <mergeCell ref="CXZ86:CYE86"/>
    <mergeCell ref="CYF86:CYK86"/>
    <mergeCell ref="CYL86:CYQ86"/>
    <mergeCell ref="DGZ86:DHE86"/>
    <mergeCell ref="CYX86:CZC86"/>
    <mergeCell ref="CZD86:CZI86"/>
    <mergeCell ref="CZJ86:CZO86"/>
    <mergeCell ref="CZP86:CZU86"/>
    <mergeCell ref="CZV86:DAA86"/>
    <mergeCell ref="DAB86:DAG86"/>
    <mergeCell ref="DAH86:DAM86"/>
    <mergeCell ref="DAN86:DAS86"/>
    <mergeCell ref="DAT86:DAY86"/>
    <mergeCell ref="DAZ86:DBE86"/>
    <mergeCell ref="DBF86:DBK86"/>
    <mergeCell ref="DBL86:DBQ86"/>
    <mergeCell ref="DBR86:DBW86"/>
    <mergeCell ref="DBX86:DCC86"/>
    <mergeCell ref="DCD86:DCI86"/>
    <mergeCell ref="DCJ86:DCO86"/>
    <mergeCell ref="DCP86:DCU86"/>
    <mergeCell ref="DCV86:DDA86"/>
    <mergeCell ref="DDB86:DDG86"/>
    <mergeCell ref="DDH86:DDM86"/>
    <mergeCell ref="DDN86:DDS86"/>
    <mergeCell ref="DDT86:DDY86"/>
    <mergeCell ref="DDZ86:DEE86"/>
    <mergeCell ref="DEF86:DEK86"/>
    <mergeCell ref="DEL86:DEQ86"/>
    <mergeCell ref="DER86:DEW86"/>
    <mergeCell ref="CQD86:CQI86"/>
    <mergeCell ref="CYR86:CYW86"/>
    <mergeCell ref="CQP86:CQU86"/>
    <mergeCell ref="CQV86:CRA86"/>
    <mergeCell ref="CRB86:CRG86"/>
    <mergeCell ref="CRH86:CRM86"/>
    <mergeCell ref="CRN86:CRS86"/>
    <mergeCell ref="CRT86:CRY86"/>
    <mergeCell ref="CRZ86:CSE86"/>
    <mergeCell ref="CSF86:CSK86"/>
    <mergeCell ref="CSL86:CSQ86"/>
    <mergeCell ref="CSR86:CSW86"/>
    <mergeCell ref="CSX86:CTC86"/>
    <mergeCell ref="CTD86:CTI86"/>
    <mergeCell ref="CTJ86:CTO86"/>
    <mergeCell ref="CTP86:CTU86"/>
    <mergeCell ref="CTV86:CUA86"/>
    <mergeCell ref="CUB86:CUG86"/>
    <mergeCell ref="CUH86:CUM86"/>
    <mergeCell ref="CUN86:CUS86"/>
    <mergeCell ref="CUT86:CUY86"/>
    <mergeCell ref="CUZ86:CVE86"/>
    <mergeCell ref="CVF86:CVK86"/>
    <mergeCell ref="CVL86:CVQ86"/>
    <mergeCell ref="CVR86:CVW86"/>
    <mergeCell ref="CVX86:CWC86"/>
    <mergeCell ref="CWD86:CWI86"/>
    <mergeCell ref="CWJ86:CWO86"/>
    <mergeCell ref="CWP86:CWU86"/>
    <mergeCell ref="CWV86:CXA86"/>
    <mergeCell ref="CXB86:CXG86"/>
    <mergeCell ref="CXH86:CXM86"/>
    <mergeCell ref="CMF86:CMK86"/>
    <mergeCell ref="CML86:CMQ86"/>
    <mergeCell ref="CMR86:CMW86"/>
    <mergeCell ref="CMX86:CNC86"/>
    <mergeCell ref="CND86:CNI86"/>
    <mergeCell ref="CNJ86:CNO86"/>
    <mergeCell ref="CNP86:CNU86"/>
    <mergeCell ref="CNV86:COA86"/>
    <mergeCell ref="COB86:COG86"/>
    <mergeCell ref="COH86:COM86"/>
    <mergeCell ref="CON86:COS86"/>
    <mergeCell ref="COT86:COY86"/>
    <mergeCell ref="COZ86:CPE86"/>
    <mergeCell ref="CPF86:CPK86"/>
    <mergeCell ref="CPL86:CPQ86"/>
    <mergeCell ref="CPR86:CPW86"/>
    <mergeCell ref="CPX86:CQC86"/>
    <mergeCell ref="CEV86:CFA86"/>
    <mergeCell ref="CFB86:CFG86"/>
    <mergeCell ref="CFH86:CFM86"/>
    <mergeCell ref="CFN86:CFS86"/>
    <mergeCell ref="CFT86:CFY86"/>
    <mergeCell ref="CFZ86:CGE86"/>
    <mergeCell ref="CGF86:CGK86"/>
    <mergeCell ref="CGL86:CGQ86"/>
    <mergeCell ref="CGR86:CGW86"/>
    <mergeCell ref="CGX86:CHC86"/>
    <mergeCell ref="CHD86:CHI86"/>
    <mergeCell ref="CHJ86:CHO86"/>
    <mergeCell ref="CHP86:CHU86"/>
    <mergeCell ref="CHV86:CIA86"/>
    <mergeCell ref="CQJ86:CQO86"/>
    <mergeCell ref="CIH86:CIM86"/>
    <mergeCell ref="CIN86:CIS86"/>
    <mergeCell ref="CIT86:CIY86"/>
    <mergeCell ref="CIZ86:CJE86"/>
    <mergeCell ref="CJF86:CJK86"/>
    <mergeCell ref="CJL86:CJQ86"/>
    <mergeCell ref="CJR86:CJW86"/>
    <mergeCell ref="CJX86:CKC86"/>
    <mergeCell ref="CKD86:CKI86"/>
    <mergeCell ref="CKJ86:CKO86"/>
    <mergeCell ref="CKP86:CKU86"/>
    <mergeCell ref="CKV86:CLA86"/>
    <mergeCell ref="CLB86:CLG86"/>
    <mergeCell ref="CLH86:CLM86"/>
    <mergeCell ref="CLN86:CLS86"/>
    <mergeCell ref="CLT86:CLY86"/>
    <mergeCell ref="CLZ86:CME86"/>
    <mergeCell ref="BXL86:BXQ86"/>
    <mergeCell ref="BXR86:BXW86"/>
    <mergeCell ref="BXX86:BYC86"/>
    <mergeCell ref="BYD86:BYI86"/>
    <mergeCell ref="BYJ86:BYO86"/>
    <mergeCell ref="BYP86:BYU86"/>
    <mergeCell ref="BYV86:BZA86"/>
    <mergeCell ref="BZB86:BZG86"/>
    <mergeCell ref="BZH86:BZM86"/>
    <mergeCell ref="BZN86:BZS86"/>
    <mergeCell ref="CIB86:CIG86"/>
    <mergeCell ref="BZZ86:CAE86"/>
    <mergeCell ref="CAF86:CAK86"/>
    <mergeCell ref="CAL86:CAQ86"/>
    <mergeCell ref="CAR86:CAW86"/>
    <mergeCell ref="CAX86:CBC86"/>
    <mergeCell ref="CBD86:CBI86"/>
    <mergeCell ref="CBJ86:CBO86"/>
    <mergeCell ref="CBP86:CBU86"/>
    <mergeCell ref="CBV86:CCA86"/>
    <mergeCell ref="CCB86:CCG86"/>
    <mergeCell ref="CCH86:CCM86"/>
    <mergeCell ref="CCN86:CCS86"/>
    <mergeCell ref="CCT86:CCY86"/>
    <mergeCell ref="CCZ86:CDE86"/>
    <mergeCell ref="CDF86:CDK86"/>
    <mergeCell ref="CDL86:CDQ86"/>
    <mergeCell ref="CDR86:CDW86"/>
    <mergeCell ref="CDX86:CEC86"/>
    <mergeCell ref="CED86:CEI86"/>
    <mergeCell ref="CEJ86:CEO86"/>
    <mergeCell ref="CEP86:CEU86"/>
    <mergeCell ref="BQB86:BQG86"/>
    <mergeCell ref="BQH86:BQM86"/>
    <mergeCell ref="BQN86:BQS86"/>
    <mergeCell ref="BQT86:BQY86"/>
    <mergeCell ref="BQZ86:BRE86"/>
    <mergeCell ref="BRF86:BRK86"/>
    <mergeCell ref="BZT86:BZY86"/>
    <mergeCell ref="BRR86:BRW86"/>
    <mergeCell ref="BRX86:BSC86"/>
    <mergeCell ref="BSD86:BSI86"/>
    <mergeCell ref="BSJ86:BSO86"/>
    <mergeCell ref="BSP86:BSU86"/>
    <mergeCell ref="BSV86:BTA86"/>
    <mergeCell ref="BTB86:BTG86"/>
    <mergeCell ref="BTH86:BTM86"/>
    <mergeCell ref="BTN86:BTS86"/>
    <mergeCell ref="BTT86:BTY86"/>
    <mergeCell ref="BTZ86:BUE86"/>
    <mergeCell ref="BUF86:BUK86"/>
    <mergeCell ref="BUL86:BUQ86"/>
    <mergeCell ref="BUR86:BUW86"/>
    <mergeCell ref="BUX86:BVC86"/>
    <mergeCell ref="BVD86:BVI86"/>
    <mergeCell ref="BVJ86:BVO86"/>
    <mergeCell ref="BVP86:BVU86"/>
    <mergeCell ref="BVV86:BWA86"/>
    <mergeCell ref="BWB86:BWG86"/>
    <mergeCell ref="BWH86:BWM86"/>
    <mergeCell ref="BWN86:BWS86"/>
    <mergeCell ref="BWT86:BWY86"/>
    <mergeCell ref="BWZ86:BXE86"/>
    <mergeCell ref="BXF86:BXK86"/>
    <mergeCell ref="BIR86:BIW86"/>
    <mergeCell ref="BIX86:BJC86"/>
    <mergeCell ref="BRL86:BRQ86"/>
    <mergeCell ref="BJJ86:BJO86"/>
    <mergeCell ref="BJP86:BJU86"/>
    <mergeCell ref="BJV86:BKA86"/>
    <mergeCell ref="BKB86:BKG86"/>
    <mergeCell ref="BKH86:BKM86"/>
    <mergeCell ref="BKN86:BKS86"/>
    <mergeCell ref="BKT86:BKY86"/>
    <mergeCell ref="BKZ86:BLE86"/>
    <mergeCell ref="BLF86:BLK86"/>
    <mergeCell ref="BLL86:BLQ86"/>
    <mergeCell ref="BLR86:BLW86"/>
    <mergeCell ref="BLX86:BMC86"/>
    <mergeCell ref="BMD86:BMI86"/>
    <mergeCell ref="BMJ86:BMO86"/>
    <mergeCell ref="BMP86:BMU86"/>
    <mergeCell ref="BMV86:BNA86"/>
    <mergeCell ref="BNB86:BNG86"/>
    <mergeCell ref="BNH86:BNM86"/>
    <mergeCell ref="BNN86:BNS86"/>
    <mergeCell ref="BNT86:BNY86"/>
    <mergeCell ref="BNZ86:BOE86"/>
    <mergeCell ref="BOF86:BOK86"/>
    <mergeCell ref="BOL86:BOQ86"/>
    <mergeCell ref="BOR86:BOW86"/>
    <mergeCell ref="BOX86:BPC86"/>
    <mergeCell ref="BPD86:BPI86"/>
    <mergeCell ref="BPJ86:BPO86"/>
    <mergeCell ref="BPP86:BPU86"/>
    <mergeCell ref="BPV86:BQA86"/>
    <mergeCell ref="BET86:BEY86"/>
    <mergeCell ref="BEZ86:BFE86"/>
    <mergeCell ref="BFF86:BFK86"/>
    <mergeCell ref="BFL86:BFQ86"/>
    <mergeCell ref="BFR86:BFW86"/>
    <mergeCell ref="BFX86:BGC86"/>
    <mergeCell ref="BGD86:BGI86"/>
    <mergeCell ref="BGJ86:BGO86"/>
    <mergeCell ref="BGP86:BGU86"/>
    <mergeCell ref="BGV86:BHA86"/>
    <mergeCell ref="BHB86:BHG86"/>
    <mergeCell ref="BHH86:BHM86"/>
    <mergeCell ref="BHN86:BHS86"/>
    <mergeCell ref="BHT86:BHY86"/>
    <mergeCell ref="BHZ86:BIE86"/>
    <mergeCell ref="BIF86:BIK86"/>
    <mergeCell ref="BIL86:BIQ86"/>
    <mergeCell ref="AXJ86:AXO86"/>
    <mergeCell ref="AXP86:AXU86"/>
    <mergeCell ref="AXV86:AYA86"/>
    <mergeCell ref="AYB86:AYG86"/>
    <mergeCell ref="AYH86:AYM86"/>
    <mergeCell ref="AYN86:AYS86"/>
    <mergeCell ref="AYT86:AYY86"/>
    <mergeCell ref="AYZ86:AZE86"/>
    <mergeCell ref="AZF86:AZK86"/>
    <mergeCell ref="AZL86:AZQ86"/>
    <mergeCell ref="AZR86:AZW86"/>
    <mergeCell ref="AZX86:BAC86"/>
    <mergeCell ref="BAD86:BAI86"/>
    <mergeCell ref="BAJ86:BAO86"/>
    <mergeCell ref="BAP86:BAU86"/>
    <mergeCell ref="BJD86:BJI86"/>
    <mergeCell ref="BBB86:BBG86"/>
    <mergeCell ref="BBH86:BBM86"/>
    <mergeCell ref="BBN86:BBS86"/>
    <mergeCell ref="BBT86:BBY86"/>
    <mergeCell ref="BBZ86:BCE86"/>
    <mergeCell ref="BCF86:BCK86"/>
    <mergeCell ref="BCL86:BCQ86"/>
    <mergeCell ref="BCR86:BCW86"/>
    <mergeCell ref="BCX86:BDC86"/>
    <mergeCell ref="BDD86:BDI86"/>
    <mergeCell ref="BDJ86:BDO86"/>
    <mergeCell ref="BDP86:BDU86"/>
    <mergeCell ref="BDV86:BEA86"/>
    <mergeCell ref="BEB86:BEG86"/>
    <mergeCell ref="BEH86:BEM86"/>
    <mergeCell ref="BEN86:BES86"/>
    <mergeCell ref="APZ86:AQE86"/>
    <mergeCell ref="AQF86:AQK86"/>
    <mergeCell ref="AQL86:AQQ86"/>
    <mergeCell ref="AQR86:AQW86"/>
    <mergeCell ref="AQX86:ARC86"/>
    <mergeCell ref="ARD86:ARI86"/>
    <mergeCell ref="ARJ86:ARO86"/>
    <mergeCell ref="ARP86:ARU86"/>
    <mergeCell ref="ARV86:ASA86"/>
    <mergeCell ref="ASB86:ASG86"/>
    <mergeCell ref="ASH86:ASM86"/>
    <mergeCell ref="BAV86:BBA86"/>
    <mergeCell ref="AST86:ASY86"/>
    <mergeCell ref="ASZ86:ATE86"/>
    <mergeCell ref="ATF86:ATK86"/>
    <mergeCell ref="ATL86:ATQ86"/>
    <mergeCell ref="ATR86:ATW86"/>
    <mergeCell ref="ATX86:AUC86"/>
    <mergeCell ref="AUD86:AUI86"/>
    <mergeCell ref="AUJ86:AUO86"/>
    <mergeCell ref="AUP86:AUU86"/>
    <mergeCell ref="AUV86:AVA86"/>
    <mergeCell ref="AVB86:AVG86"/>
    <mergeCell ref="AVH86:AVM86"/>
    <mergeCell ref="AVN86:AVS86"/>
    <mergeCell ref="AVT86:AVY86"/>
    <mergeCell ref="AVZ86:AWE86"/>
    <mergeCell ref="AWF86:AWK86"/>
    <mergeCell ref="AWL86:AWQ86"/>
    <mergeCell ref="AWR86:AWW86"/>
    <mergeCell ref="AWX86:AXC86"/>
    <mergeCell ref="AXD86:AXI86"/>
    <mergeCell ref="AIP86:AIU86"/>
    <mergeCell ref="AIV86:AJA86"/>
    <mergeCell ref="AJB86:AJG86"/>
    <mergeCell ref="AJH86:AJM86"/>
    <mergeCell ref="AJN86:AJS86"/>
    <mergeCell ref="AJT86:AJY86"/>
    <mergeCell ref="AJZ86:AKE86"/>
    <mergeCell ref="ASN86:ASS86"/>
    <mergeCell ref="AKL86:AKQ86"/>
    <mergeCell ref="AKR86:AKW86"/>
    <mergeCell ref="AKX86:ALC86"/>
    <mergeCell ref="ALD86:ALI86"/>
    <mergeCell ref="ALJ86:ALO86"/>
    <mergeCell ref="ALP86:ALU86"/>
    <mergeCell ref="ALV86:AMA86"/>
    <mergeCell ref="AMB86:AMG86"/>
    <mergeCell ref="AMH86:AMM86"/>
    <mergeCell ref="AMN86:AMS86"/>
    <mergeCell ref="AMT86:AMY86"/>
    <mergeCell ref="AMZ86:ANE86"/>
    <mergeCell ref="ANF86:ANK86"/>
    <mergeCell ref="ANL86:ANQ86"/>
    <mergeCell ref="ANR86:ANW86"/>
    <mergeCell ref="ANX86:AOC86"/>
    <mergeCell ref="AOD86:AOI86"/>
    <mergeCell ref="AOJ86:AOO86"/>
    <mergeCell ref="AOP86:AOU86"/>
    <mergeCell ref="AOV86:APA86"/>
    <mergeCell ref="APB86:APG86"/>
    <mergeCell ref="APH86:APM86"/>
    <mergeCell ref="APN86:APS86"/>
    <mergeCell ref="APT86:APY86"/>
    <mergeCell ref="ABF86:ABK86"/>
    <mergeCell ref="ABL86:ABQ86"/>
    <mergeCell ref="ABR86:ABW86"/>
    <mergeCell ref="AKF86:AKK86"/>
    <mergeCell ref="ACD86:ACI86"/>
    <mergeCell ref="ACJ86:ACO86"/>
    <mergeCell ref="ACP86:ACU86"/>
    <mergeCell ref="ACV86:ADA86"/>
    <mergeCell ref="ADB86:ADG86"/>
    <mergeCell ref="ADH86:ADM86"/>
    <mergeCell ref="ADN86:ADS86"/>
    <mergeCell ref="ADT86:ADY86"/>
    <mergeCell ref="ADZ86:AEE86"/>
    <mergeCell ref="AEF86:AEK86"/>
    <mergeCell ref="AEL86:AEQ86"/>
    <mergeCell ref="AER86:AEW86"/>
    <mergeCell ref="AEX86:AFC86"/>
    <mergeCell ref="AFD86:AFI86"/>
    <mergeCell ref="AFJ86:AFO86"/>
    <mergeCell ref="AFP86:AFU86"/>
    <mergeCell ref="AFV86:AGA86"/>
    <mergeCell ref="AGB86:AGG86"/>
    <mergeCell ref="AGH86:AGM86"/>
    <mergeCell ref="AGN86:AGS86"/>
    <mergeCell ref="AGT86:AGY86"/>
    <mergeCell ref="AGZ86:AHE86"/>
    <mergeCell ref="AHF86:AHK86"/>
    <mergeCell ref="AHL86:AHQ86"/>
    <mergeCell ref="AHR86:AHW86"/>
    <mergeCell ref="AHX86:AIC86"/>
    <mergeCell ref="AID86:AII86"/>
    <mergeCell ref="AIJ86:AIO86"/>
    <mergeCell ref="XH86:XM86"/>
    <mergeCell ref="XN86:XS86"/>
    <mergeCell ref="XT86:XY86"/>
    <mergeCell ref="XZ86:YE86"/>
    <mergeCell ref="YF86:YK86"/>
    <mergeCell ref="YL86:YQ86"/>
    <mergeCell ref="YR86:YW86"/>
    <mergeCell ref="YX86:ZC86"/>
    <mergeCell ref="ZD86:ZI86"/>
    <mergeCell ref="ZJ86:ZO86"/>
    <mergeCell ref="ZP86:ZU86"/>
    <mergeCell ref="ZV86:AAA86"/>
    <mergeCell ref="AAB86:AAG86"/>
    <mergeCell ref="AAH86:AAM86"/>
    <mergeCell ref="AAN86:AAS86"/>
    <mergeCell ref="AAT86:AAY86"/>
    <mergeCell ref="AAZ86:ABE86"/>
    <mergeCell ref="PX86:QC86"/>
    <mergeCell ref="QD86:QI86"/>
    <mergeCell ref="QJ86:QO86"/>
    <mergeCell ref="QP86:QU86"/>
    <mergeCell ref="QV86:RA86"/>
    <mergeCell ref="RB86:RG86"/>
    <mergeCell ref="RH86:RM86"/>
    <mergeCell ref="RN86:RS86"/>
    <mergeCell ref="RT86:RY86"/>
    <mergeCell ref="RZ86:SE86"/>
    <mergeCell ref="SF86:SK86"/>
    <mergeCell ref="SL86:SQ86"/>
    <mergeCell ref="SR86:SW86"/>
    <mergeCell ref="SX86:TC86"/>
    <mergeCell ref="TD86:TI86"/>
    <mergeCell ref="TJ86:TO86"/>
    <mergeCell ref="ABX86:ACC86"/>
    <mergeCell ref="TV86:UA86"/>
    <mergeCell ref="UB86:UG86"/>
    <mergeCell ref="UH86:UM86"/>
    <mergeCell ref="UN86:US86"/>
    <mergeCell ref="UT86:UY86"/>
    <mergeCell ref="UZ86:VE86"/>
    <mergeCell ref="VF86:VK86"/>
    <mergeCell ref="VL86:VQ86"/>
    <mergeCell ref="VR86:VW86"/>
    <mergeCell ref="VX86:WC86"/>
    <mergeCell ref="WD86:WI86"/>
    <mergeCell ref="WJ86:WO86"/>
    <mergeCell ref="WP86:WU86"/>
    <mergeCell ref="WV86:XA86"/>
    <mergeCell ref="XB86:XG86"/>
    <mergeCell ref="IN86:IS86"/>
    <mergeCell ref="IT86:IY86"/>
    <mergeCell ref="IZ86:JE86"/>
    <mergeCell ref="JF86:JK86"/>
    <mergeCell ref="JL86:JQ86"/>
    <mergeCell ref="JR86:JW86"/>
    <mergeCell ref="JX86:KC86"/>
    <mergeCell ref="KD86:KI86"/>
    <mergeCell ref="KJ86:KO86"/>
    <mergeCell ref="KP86:KU86"/>
    <mergeCell ref="KV86:LA86"/>
    <mergeCell ref="LB86:LG86"/>
    <mergeCell ref="TP86:TU86"/>
    <mergeCell ref="LN86:LS86"/>
    <mergeCell ref="LT86:LY86"/>
    <mergeCell ref="LZ86:ME86"/>
    <mergeCell ref="MF86:MK86"/>
    <mergeCell ref="ML86:MQ86"/>
    <mergeCell ref="MR86:MW86"/>
    <mergeCell ref="MX86:NC86"/>
    <mergeCell ref="ND86:NI86"/>
    <mergeCell ref="NJ86:NO86"/>
    <mergeCell ref="NP86:NU86"/>
    <mergeCell ref="NV86:OA86"/>
    <mergeCell ref="OB86:OG86"/>
    <mergeCell ref="OH86:OM86"/>
    <mergeCell ref="ON86:OS86"/>
    <mergeCell ref="OT86:OY86"/>
    <mergeCell ref="OZ86:PE86"/>
    <mergeCell ref="PF86:PK86"/>
    <mergeCell ref="PL86:PQ86"/>
    <mergeCell ref="PR86:PW86"/>
    <mergeCell ref="BD86:BI86"/>
    <mergeCell ref="BJ86:BO86"/>
    <mergeCell ref="BP86:BU86"/>
    <mergeCell ref="BV86:CA86"/>
    <mergeCell ref="CB86:CG86"/>
    <mergeCell ref="CH86:CM86"/>
    <mergeCell ref="CN86:CS86"/>
    <mergeCell ref="CT86:CY86"/>
    <mergeCell ref="LH86:LM86"/>
    <mergeCell ref="DF86:DK86"/>
    <mergeCell ref="DL86:DQ86"/>
    <mergeCell ref="DR86:DW86"/>
    <mergeCell ref="DX86:EC86"/>
    <mergeCell ref="ED86:EI86"/>
    <mergeCell ref="EJ86:EO86"/>
    <mergeCell ref="EP86:EU86"/>
    <mergeCell ref="EV86:FA86"/>
    <mergeCell ref="FB86:FG86"/>
    <mergeCell ref="FH86:FM86"/>
    <mergeCell ref="FN86:FS86"/>
    <mergeCell ref="FT86:FY86"/>
    <mergeCell ref="FZ86:GE86"/>
    <mergeCell ref="GF86:GK86"/>
    <mergeCell ref="GL86:GQ86"/>
    <mergeCell ref="GR86:GW86"/>
    <mergeCell ref="GX86:HC86"/>
    <mergeCell ref="HD86:HI86"/>
    <mergeCell ref="HJ86:HO86"/>
    <mergeCell ref="HP86:HU86"/>
    <mergeCell ref="HV86:IA86"/>
    <mergeCell ref="IB86:IG86"/>
    <mergeCell ref="IH86:IM86"/>
    <mergeCell ref="A20:A21"/>
    <mergeCell ref="CZ86:DE86"/>
    <mergeCell ref="B67:F67"/>
    <mergeCell ref="B68:F68"/>
    <mergeCell ref="B69:F69"/>
    <mergeCell ref="B70:F70"/>
    <mergeCell ref="B71:F71"/>
    <mergeCell ref="B72:F72"/>
    <mergeCell ref="B73:F73"/>
    <mergeCell ref="B74:F74"/>
    <mergeCell ref="B75:F75"/>
    <mergeCell ref="B76:F76"/>
    <mergeCell ref="B77:F77"/>
    <mergeCell ref="A78:A80"/>
    <mergeCell ref="B78:F78"/>
    <mergeCell ref="B79:F79"/>
    <mergeCell ref="B80:F80"/>
    <mergeCell ref="B81:F81"/>
    <mergeCell ref="A82:A83"/>
    <mergeCell ref="B82:F82"/>
    <mergeCell ref="B83:F83"/>
    <mergeCell ref="A84:F84"/>
    <mergeCell ref="A85:F85"/>
    <mergeCell ref="A86:F86"/>
    <mergeCell ref="H86:M86"/>
    <mergeCell ref="N86:S86"/>
    <mergeCell ref="T86:Y86"/>
    <mergeCell ref="Z86:AE86"/>
    <mergeCell ref="AF86:AK86"/>
    <mergeCell ref="AL86:AQ86"/>
    <mergeCell ref="AR86:AW86"/>
    <mergeCell ref="AX86:BC86"/>
    <mergeCell ref="B65:F65"/>
    <mergeCell ref="B66:F66"/>
    <mergeCell ref="B57:F57"/>
    <mergeCell ref="B58:F58"/>
    <mergeCell ref="B59:F59"/>
    <mergeCell ref="B60:F60"/>
    <mergeCell ref="B61:F61"/>
    <mergeCell ref="B1:G1"/>
    <mergeCell ref="B2:G2"/>
    <mergeCell ref="B3:G3"/>
    <mergeCell ref="B4:G4"/>
    <mergeCell ref="B5:G5"/>
    <mergeCell ref="B7:G7"/>
    <mergeCell ref="A15:G15"/>
    <mergeCell ref="A16:G16"/>
    <mergeCell ref="A17:G17"/>
    <mergeCell ref="A9:G9"/>
    <mergeCell ref="A10:G10"/>
    <mergeCell ref="A11:G11"/>
    <mergeCell ref="A12:G12"/>
    <mergeCell ref="A13:G13"/>
    <mergeCell ref="A14:G14"/>
    <mergeCell ref="B62:F62"/>
    <mergeCell ref="B63:F63"/>
    <mergeCell ref="B64:F64"/>
    <mergeCell ref="B52:F52"/>
    <mergeCell ref="B53:F53"/>
    <mergeCell ref="B54:F54"/>
    <mergeCell ref="B55:F55"/>
    <mergeCell ref="B56:F56"/>
    <mergeCell ref="A18:G18"/>
    <mergeCell ref="A19:G19"/>
  </mergeCells>
  <hyperlinks>
    <hyperlink ref="B3" r:id="rId1" xr:uid="{93EA5706-544E-4BA2-8847-10E03AEE857C}"/>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853B3A82-35D6-48EF-B54A-77F1B36E459B}"/>
    <hyperlink ref="B53" location="_ftn1" display="_ftn1" xr:uid="{6236DE4B-20EE-4E4F-9CAA-AB6533E534A4}"/>
    <hyperlink ref="B65" location="_ftn2" display="_ftn2" xr:uid="{BDCD5536-EEF2-410A-BC51-8592EF27BD56}"/>
    <hyperlink ref="B73" location="_ftn3" display="_ftn3" xr:uid="{62070120-07CF-4703-AB91-D70CE3D59B7A}"/>
    <hyperlink ref="A85" location="_ftnref1" display="_ftnref1" xr:uid="{794C7B72-4E4D-4773-8987-2BB69BA511E9}"/>
    <hyperlink ref="A86" location="_ftnref2" display="_ftnref2" xr:uid="{B1ADBB17-6F7C-44B7-BEC7-35C28043EB1A}"/>
    <hyperlink ref="A87" location="_ftnref3" display="_ftnref3" xr:uid="{CB1339F6-D342-4A7C-97D7-B4982B0FAA9E}"/>
    <hyperlink ref="B2:G2" r:id="rId3" display="Nařízení Evropského parlamentu a Rady (EU) 2020/873 ze dne 24. června 2020, kterým se mění nařízení (EU) č. 575/2013 a (EU) 2019/876, pokud jde o některé úpravy v reakci na pandemii COVID-19" xr:uid="{08A76E94-CE5A-44AA-856A-F81DBFB3C7CD}"/>
    <hyperlink ref="B4:D4" r:id="rId4" display="Obecné pokyny k jednotnému zpřístupňování informací podle článku 473a nařízení (EU) č. 575/2013, pokud jde o přechodná ustanovení pro zmírnění dopadu zavedení IFRS 9 na kapitál" xr:uid="{B9DBECA2-544C-43C8-BC0E-94C3C7150968}"/>
    <hyperlink ref="B4:G4" r:id="rId5" display="Obecné pokyny k jednotnému zpřístupňování informací podle článku 473a nařízení (EU) č. 575/2013, pokud jde o přechodná ustanovení pro zmírnění dopadu zavedení IFRS 9 na kapitál" xr:uid="{27F0EC3E-DEE9-4E03-B754-48A87BAAE57C}"/>
    <hyperlink ref="B5:G5" r:id="rId6" display="ve znění obecných pokynů EBA/GL/2020/12, kterými se mění obecné pokyny EBA/GL/2018/01 k jednotnému zpřístupňování informací podle článku 473a nařízení (EU) č. 575/2013 (nařízení CRR), pokud jde o přechodná ustanovení pro zmírnění dopadu zavedení IFRS 9 na" xr:uid="{24DD0A28-B66F-4FAA-96B9-3D951BB3F612}"/>
  </hyperlinks>
  <pageMargins left="0.25" right="0.25" top="0.75" bottom="0.75" header="0.3" footer="0.3"/>
  <pageSetup paperSize="9" orientation="portrait"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B2258-2505-4E83-8E55-737FC2D16CFA}">
  <dimension ref="A1:F61"/>
  <sheetViews>
    <sheetView zoomScaleNormal="100" zoomScaleSheetLayoutView="100" workbookViewId="0">
      <selection activeCell="I14" sqref="I14"/>
    </sheetView>
  </sheetViews>
  <sheetFormatPr defaultColWidth="9.109375" defaultRowHeight="13.2" x14ac:dyDescent="0.25"/>
  <cols>
    <col min="1" max="1" width="17.6640625" style="20" customWidth="1"/>
    <col min="2" max="2" width="3.6640625" style="20" customWidth="1"/>
    <col min="3" max="3" width="47.44140625" style="20" customWidth="1"/>
    <col min="4" max="6" width="15.77734375" style="20" customWidth="1"/>
    <col min="7" max="16384" width="9.109375" style="20"/>
  </cols>
  <sheetData>
    <row r="1" spans="1:6" ht="29.25" customHeight="1" x14ac:dyDescent="0.25">
      <c r="A1" s="498" t="s">
        <v>963</v>
      </c>
      <c r="B1" s="483"/>
      <c r="C1" s="1747" t="s">
        <v>775</v>
      </c>
      <c r="D1" s="1747"/>
      <c r="E1" s="1747"/>
      <c r="F1" s="1748"/>
    </row>
    <row r="2" spans="1:6" x14ac:dyDescent="0.25">
      <c r="A2" s="1133" t="s">
        <v>962</v>
      </c>
      <c r="B2" s="1132"/>
      <c r="C2" s="1225"/>
      <c r="D2" s="1225"/>
      <c r="E2" s="1225"/>
      <c r="F2" s="141"/>
    </row>
    <row r="3" spans="1:6" ht="29.25" customHeight="1" x14ac:dyDescent="0.25">
      <c r="A3" s="2177" t="s">
        <v>402</v>
      </c>
      <c r="B3" s="2178"/>
      <c r="C3" s="2178"/>
      <c r="D3" s="2178"/>
      <c r="E3" s="2178"/>
      <c r="F3" s="2179"/>
    </row>
    <row r="4" spans="1:6" ht="13.8" thickBot="1" x14ac:dyDescent="0.3">
      <c r="A4" s="815"/>
      <c r="B4" s="1135"/>
      <c r="C4" s="1135"/>
      <c r="D4" s="1131"/>
      <c r="E4" s="1131"/>
      <c r="F4" s="814"/>
    </row>
    <row r="5" spans="1:6" ht="27.75" customHeight="1" thickBot="1" x14ac:dyDescent="0.3">
      <c r="A5" s="1685" t="s">
        <v>885</v>
      </c>
      <c r="B5" s="1732" t="s">
        <v>995</v>
      </c>
      <c r="C5" s="1733"/>
      <c r="D5" s="1733"/>
      <c r="E5" s="1733"/>
      <c r="F5" s="1734"/>
    </row>
    <row r="6" spans="1:6" ht="13.8" thickBot="1" x14ac:dyDescent="0.3">
      <c r="A6" s="3081" t="s">
        <v>573</v>
      </c>
      <c r="B6" s="3079"/>
      <c r="C6" s="3080" t="s">
        <v>3115</v>
      </c>
      <c r="D6" s="3079"/>
      <c r="E6" s="3079"/>
      <c r="F6" s="3078"/>
    </row>
    <row r="7" spans="1:6" ht="39.75" customHeight="1" thickBot="1" x14ac:dyDescent="0.3">
      <c r="A7" s="2162" t="s">
        <v>2024</v>
      </c>
      <c r="B7" s="2162"/>
      <c r="C7" s="2162"/>
      <c r="D7" s="2162"/>
      <c r="E7" s="2162"/>
      <c r="F7" s="2162"/>
    </row>
    <row r="8" spans="1:6" ht="15.75" customHeight="1" thickBot="1" x14ac:dyDescent="0.3">
      <c r="A8" s="2162" t="s">
        <v>2025</v>
      </c>
      <c r="B8" s="2162"/>
      <c r="C8" s="2162"/>
      <c r="D8" s="2162"/>
      <c r="E8" s="2162"/>
      <c r="F8" s="2162"/>
    </row>
    <row r="9" spans="1:6" ht="13.8" thickBot="1" x14ac:dyDescent="0.3">
      <c r="A9" s="2162" t="s">
        <v>2026</v>
      </c>
      <c r="B9" s="2162"/>
      <c r="C9" s="2162"/>
      <c r="D9" s="2162"/>
      <c r="E9" s="2162"/>
      <c r="F9" s="2162"/>
    </row>
    <row r="10" spans="1:6" ht="13.8" thickBot="1" x14ac:dyDescent="0.3">
      <c r="A10" s="2162" t="s">
        <v>994</v>
      </c>
      <c r="B10" s="2162"/>
      <c r="C10" s="2162"/>
      <c r="D10" s="2162"/>
      <c r="E10" s="2162"/>
      <c r="F10" s="2162"/>
    </row>
    <row r="11" spans="1:6" ht="13.8" thickBot="1" x14ac:dyDescent="0.3">
      <c r="A11" s="2162" t="s">
        <v>2027</v>
      </c>
      <c r="B11" s="2162"/>
      <c r="C11" s="2162"/>
      <c r="D11" s="2162"/>
      <c r="E11" s="2162"/>
      <c r="F11" s="2162"/>
    </row>
    <row r="12" spans="1:6" ht="39" customHeight="1" thickBot="1" x14ac:dyDescent="0.3">
      <c r="A12" s="2162" t="s">
        <v>2028</v>
      </c>
      <c r="B12" s="2162"/>
      <c r="C12" s="2162"/>
      <c r="D12" s="2162"/>
      <c r="E12" s="2162"/>
      <c r="F12" s="2162"/>
    </row>
    <row r="13" spans="1:6" ht="13.8" thickBot="1" x14ac:dyDescent="0.3">
      <c r="A13" s="2172"/>
      <c r="B13" s="2173"/>
      <c r="C13" s="2173"/>
      <c r="D13" s="2173"/>
      <c r="E13" s="2173"/>
      <c r="F13" s="2174"/>
    </row>
    <row r="14" spans="1:6" ht="39" customHeight="1" thickBot="1" x14ac:dyDescent="0.3">
      <c r="A14" s="2163" t="s">
        <v>2968</v>
      </c>
      <c r="B14" s="2164"/>
      <c r="C14" s="2165"/>
      <c r="D14" s="2175" t="s">
        <v>961</v>
      </c>
      <c r="E14" s="2176"/>
      <c r="F14" s="625" t="s">
        <v>964</v>
      </c>
    </row>
    <row r="15" spans="1:6" ht="13.8" thickBot="1" x14ac:dyDescent="0.3">
      <c r="A15" s="2166"/>
      <c r="B15" s="2167"/>
      <c r="C15" s="2168"/>
      <c r="D15" s="1698" t="s">
        <v>805</v>
      </c>
      <c r="E15" s="1695" t="s">
        <v>965</v>
      </c>
      <c r="F15" s="625" t="s">
        <v>805</v>
      </c>
    </row>
    <row r="16" spans="1:6" ht="13.8" thickBot="1" x14ac:dyDescent="0.3">
      <c r="A16" s="1701"/>
      <c r="B16" s="611">
        <v>1</v>
      </c>
      <c r="C16" s="1709" t="s">
        <v>966</v>
      </c>
      <c r="D16" s="1207">
        <v>139726170.24275547</v>
      </c>
      <c r="E16" s="1206">
        <v>141356561.9393833</v>
      </c>
      <c r="F16" s="1205">
        <v>11178093.619420437</v>
      </c>
    </row>
    <row r="17" spans="1:6" ht="27" thickBot="1" x14ac:dyDescent="0.3">
      <c r="A17" s="1701" t="s">
        <v>967</v>
      </c>
      <c r="B17" s="611">
        <v>2</v>
      </c>
      <c r="C17" s="1709" t="s">
        <v>968</v>
      </c>
      <c r="D17" s="1207">
        <v>6146470.7299899999</v>
      </c>
      <c r="E17" s="1206">
        <v>5112726.2804400008</v>
      </c>
      <c r="F17" s="1205">
        <v>491717.65839920001</v>
      </c>
    </row>
    <row r="18" spans="1:6" ht="19.5" customHeight="1" thickBot="1" x14ac:dyDescent="0.3">
      <c r="A18" s="1701" t="s">
        <v>967</v>
      </c>
      <c r="B18" s="611">
        <v>3</v>
      </c>
      <c r="C18" s="1709" t="s">
        <v>2044</v>
      </c>
      <c r="D18" s="1207">
        <v>96446552.627265453</v>
      </c>
      <c r="E18" s="1206">
        <v>98106442.375913307</v>
      </c>
      <c r="F18" s="1205">
        <v>7715724.2101812363</v>
      </c>
    </row>
    <row r="19" spans="1:6" ht="27" thickBot="1" x14ac:dyDescent="0.3">
      <c r="A19" s="1701" t="s">
        <v>967</v>
      </c>
      <c r="B19" s="611">
        <v>4</v>
      </c>
      <c r="C19" s="1709" t="s">
        <v>2045</v>
      </c>
      <c r="D19" s="1207">
        <v>37133146.885499999</v>
      </c>
      <c r="E19" s="1206">
        <v>38137393.283029996</v>
      </c>
      <c r="F19" s="1205">
        <v>2970651.7508399999</v>
      </c>
    </row>
    <row r="20" spans="1:6" ht="40.200000000000003" thickBot="1" x14ac:dyDescent="0.3">
      <c r="A20" s="1701" t="s">
        <v>969</v>
      </c>
      <c r="B20" s="611">
        <v>5</v>
      </c>
      <c r="C20" s="1709" t="s">
        <v>2046</v>
      </c>
      <c r="D20" s="1207">
        <v>0</v>
      </c>
      <c r="E20" s="1206">
        <v>0</v>
      </c>
      <c r="F20" s="1205">
        <v>0</v>
      </c>
    </row>
    <row r="21" spans="1:6" ht="27" thickBot="1" x14ac:dyDescent="0.3">
      <c r="A21" s="1700" t="s">
        <v>1842</v>
      </c>
      <c r="B21" s="1699">
        <v>6</v>
      </c>
      <c r="C21" s="1694" t="s">
        <v>970</v>
      </c>
      <c r="D21" s="1222">
        <v>1120176.38662456</v>
      </c>
      <c r="E21" s="1223">
        <v>199047.77179667997</v>
      </c>
      <c r="F21" s="1222">
        <v>89614.110929964794</v>
      </c>
    </row>
    <row r="22" spans="1:6" x14ac:dyDescent="0.25">
      <c r="A22" s="2169" t="s">
        <v>967</v>
      </c>
      <c r="B22" s="612">
        <v>7</v>
      </c>
      <c r="C22" s="613" t="s">
        <v>971</v>
      </c>
      <c r="D22" s="1221">
        <v>1082232.61537456</v>
      </c>
      <c r="E22" s="1220">
        <v>156508.49254667998</v>
      </c>
      <c r="F22" s="1219">
        <v>86578.609229964801</v>
      </c>
    </row>
    <row r="23" spans="1:6" x14ac:dyDescent="0.25">
      <c r="A23" s="2170"/>
      <c r="B23" s="614">
        <v>8</v>
      </c>
      <c r="C23" s="615" t="s">
        <v>972</v>
      </c>
      <c r="D23" s="1213"/>
      <c r="E23" s="1212"/>
      <c r="F23" s="1211">
        <v>0</v>
      </c>
    </row>
    <row r="24" spans="1:6" x14ac:dyDescent="0.25">
      <c r="A24" s="2170"/>
      <c r="B24" s="614">
        <v>9</v>
      </c>
      <c r="C24" s="615" t="s">
        <v>968</v>
      </c>
      <c r="D24" s="1213"/>
      <c r="E24" s="1212"/>
      <c r="F24" s="1211">
        <v>0</v>
      </c>
    </row>
    <row r="25" spans="1:6" x14ac:dyDescent="0.25">
      <c r="A25" s="2170"/>
      <c r="B25" s="614">
        <v>10</v>
      </c>
      <c r="C25" s="615" t="s">
        <v>973</v>
      </c>
      <c r="D25" s="1213"/>
      <c r="E25" s="1212"/>
      <c r="F25" s="1211">
        <v>0</v>
      </c>
    </row>
    <row r="26" spans="1:6" ht="26.4" x14ac:dyDescent="0.25">
      <c r="A26" s="2170"/>
      <c r="B26" s="614">
        <v>11</v>
      </c>
      <c r="C26" s="615" t="s">
        <v>974</v>
      </c>
      <c r="D26" s="1213"/>
      <c r="E26" s="1212"/>
      <c r="F26" s="1211">
        <v>0</v>
      </c>
    </row>
    <row r="27" spans="1:6" ht="13.8" thickBot="1" x14ac:dyDescent="0.3">
      <c r="A27" s="2171"/>
      <c r="B27" s="616">
        <v>12</v>
      </c>
      <c r="C27" s="617" t="s">
        <v>975</v>
      </c>
      <c r="D27" s="1210">
        <v>37943.771249999998</v>
      </c>
      <c r="E27" s="1209">
        <v>42539.27925</v>
      </c>
      <c r="F27" s="1208">
        <v>3035.5016999999998</v>
      </c>
    </row>
    <row r="28" spans="1:6" ht="13.8" thickBot="1" x14ac:dyDescent="0.3">
      <c r="A28" s="1701" t="s">
        <v>976</v>
      </c>
      <c r="B28" s="611">
        <v>13</v>
      </c>
      <c r="C28" s="1709" t="s">
        <v>977</v>
      </c>
      <c r="D28" s="1207">
        <v>0</v>
      </c>
      <c r="E28" s="1206">
        <v>0</v>
      </c>
      <c r="F28" s="1205">
        <v>0</v>
      </c>
    </row>
    <row r="29" spans="1:6" ht="26.4" x14ac:dyDescent="0.25">
      <c r="A29" s="2169" t="s">
        <v>978</v>
      </c>
      <c r="B29" s="612">
        <v>14</v>
      </c>
      <c r="C29" s="613" t="s">
        <v>979</v>
      </c>
      <c r="D29" s="1221">
        <v>0</v>
      </c>
      <c r="E29" s="1220">
        <v>0</v>
      </c>
      <c r="F29" s="1219">
        <v>0</v>
      </c>
    </row>
    <row r="30" spans="1:6" x14ac:dyDescent="0.25">
      <c r="A30" s="2170"/>
      <c r="B30" s="614">
        <v>15</v>
      </c>
      <c r="C30" s="615" t="s">
        <v>980</v>
      </c>
      <c r="D30" s="1213">
        <v>0</v>
      </c>
      <c r="E30" s="1212">
        <v>0</v>
      </c>
      <c r="F30" s="1211">
        <v>0</v>
      </c>
    </row>
    <row r="31" spans="1:6" x14ac:dyDescent="0.25">
      <c r="A31" s="2170"/>
      <c r="B31" s="614">
        <v>16</v>
      </c>
      <c r="C31" s="615" t="s">
        <v>981</v>
      </c>
      <c r="D31" s="1213">
        <v>0</v>
      </c>
      <c r="E31" s="1212">
        <v>0</v>
      </c>
      <c r="F31" s="1211">
        <v>0</v>
      </c>
    </row>
    <row r="32" spans="1:6" x14ac:dyDescent="0.25">
      <c r="A32" s="2170"/>
      <c r="B32" s="614">
        <v>17</v>
      </c>
      <c r="C32" s="615" t="s">
        <v>982</v>
      </c>
      <c r="D32" s="1213"/>
      <c r="E32" s="1212"/>
      <c r="F32" s="1211">
        <v>0</v>
      </c>
    </row>
    <row r="33" spans="1:6" ht="13.8" thickBot="1" x14ac:dyDescent="0.3">
      <c r="A33" s="2171"/>
      <c r="B33" s="616">
        <v>18</v>
      </c>
      <c r="C33" s="617" t="s">
        <v>968</v>
      </c>
      <c r="D33" s="1210"/>
      <c r="E33" s="1209"/>
      <c r="F33" s="1208">
        <v>0</v>
      </c>
    </row>
    <row r="34" spans="1:6" ht="13.8" thickBot="1" x14ac:dyDescent="0.3">
      <c r="A34" s="2169" t="s">
        <v>976</v>
      </c>
      <c r="B34" s="618">
        <v>19</v>
      </c>
      <c r="C34" s="619" t="s">
        <v>983</v>
      </c>
      <c r="D34" s="1218">
        <v>2907376.8561250004</v>
      </c>
      <c r="E34" s="1217">
        <v>1674295.1914999997</v>
      </c>
      <c r="F34" s="1205">
        <v>232590.14849000005</v>
      </c>
    </row>
    <row r="35" spans="1:6" x14ac:dyDescent="0.25">
      <c r="A35" s="2170"/>
      <c r="B35" s="621">
        <v>20</v>
      </c>
      <c r="C35" s="622" t="s">
        <v>968</v>
      </c>
      <c r="D35" s="1216">
        <v>2907376.8561250004</v>
      </c>
      <c r="E35" s="1215">
        <v>1674295.1914999997</v>
      </c>
      <c r="F35" s="1214">
        <v>232590.14849000005</v>
      </c>
    </row>
    <row r="36" spans="1:6" ht="13.8" thickBot="1" x14ac:dyDescent="0.3">
      <c r="A36" s="2171"/>
      <c r="B36" s="616">
        <v>21</v>
      </c>
      <c r="C36" s="617" t="s">
        <v>984</v>
      </c>
      <c r="D36" s="1210"/>
      <c r="E36" s="1209"/>
      <c r="F36" s="1208">
        <v>0</v>
      </c>
    </row>
    <row r="37" spans="1:6" ht="13.8" thickBot="1" x14ac:dyDescent="0.3">
      <c r="A37" s="1701" t="s">
        <v>976</v>
      </c>
      <c r="B37" s="618">
        <v>22</v>
      </c>
      <c r="C37" s="619" t="s">
        <v>985</v>
      </c>
      <c r="D37" s="1218">
        <v>0</v>
      </c>
      <c r="E37" s="1217">
        <v>0</v>
      </c>
      <c r="F37" s="1205">
        <v>0</v>
      </c>
    </row>
    <row r="38" spans="1:6" ht="13.8" thickBot="1" x14ac:dyDescent="0.3">
      <c r="A38" s="2169" t="s">
        <v>986</v>
      </c>
      <c r="B38" s="618">
        <v>23</v>
      </c>
      <c r="C38" s="619" t="s">
        <v>987</v>
      </c>
      <c r="D38" s="1218">
        <v>18398053.4282775</v>
      </c>
      <c r="E38" s="1217">
        <v>18456272.010086246</v>
      </c>
      <c r="F38" s="1205">
        <v>1471844.2742622001</v>
      </c>
    </row>
    <row r="39" spans="1:6" x14ac:dyDescent="0.25">
      <c r="A39" s="2170"/>
      <c r="B39" s="621">
        <v>24</v>
      </c>
      <c r="C39" s="622" t="s">
        <v>988</v>
      </c>
      <c r="D39" s="1216"/>
      <c r="E39" s="1215"/>
      <c r="F39" s="1214">
        <v>0</v>
      </c>
    </row>
    <row r="40" spans="1:6" x14ac:dyDescent="0.25">
      <c r="A40" s="2170"/>
      <c r="B40" s="614">
        <v>25</v>
      </c>
      <c r="C40" s="615" t="s">
        <v>968</v>
      </c>
      <c r="D40" s="1213">
        <v>18398053.4282775</v>
      </c>
      <c r="E40" s="1212">
        <v>18456272.010086246</v>
      </c>
      <c r="F40" s="1211">
        <v>1471844.2742622001</v>
      </c>
    </row>
    <row r="41" spans="1:6" ht="13.8" thickBot="1" x14ac:dyDescent="0.3">
      <c r="A41" s="2171"/>
      <c r="B41" s="616">
        <v>26</v>
      </c>
      <c r="C41" s="617" t="s">
        <v>989</v>
      </c>
      <c r="D41" s="1210"/>
      <c r="E41" s="1209"/>
      <c r="F41" s="1208">
        <v>0</v>
      </c>
    </row>
    <row r="42" spans="1:6" ht="27" thickBot="1" x14ac:dyDescent="0.3">
      <c r="A42" s="1701" t="s">
        <v>990</v>
      </c>
      <c r="B42" s="611">
        <v>27</v>
      </c>
      <c r="C42" s="1709" t="s">
        <v>991</v>
      </c>
      <c r="D42" s="1207">
        <v>0</v>
      </c>
      <c r="E42" s="1206">
        <v>0</v>
      </c>
      <c r="F42" s="1205">
        <v>0</v>
      </c>
    </row>
    <row r="43" spans="1:6" ht="13.8" thickBot="1" x14ac:dyDescent="0.3">
      <c r="A43" s="1701" t="s">
        <v>992</v>
      </c>
      <c r="B43" s="611">
        <v>28</v>
      </c>
      <c r="C43" s="1709" t="s">
        <v>993</v>
      </c>
      <c r="D43" s="1207"/>
      <c r="E43" s="1206"/>
      <c r="F43" s="1205">
        <v>0</v>
      </c>
    </row>
    <row r="44" spans="1:6" ht="13.8" thickBot="1" x14ac:dyDescent="0.3">
      <c r="A44" s="1701"/>
      <c r="B44" s="611">
        <v>29</v>
      </c>
      <c r="C44" s="1709" t="s">
        <v>418</v>
      </c>
      <c r="D44" s="1207">
        <v>162151776.91378254</v>
      </c>
      <c r="E44" s="1206">
        <v>161686176.91276622</v>
      </c>
      <c r="F44" s="1205">
        <v>12972142.153102603</v>
      </c>
    </row>
    <row r="45" spans="1:6" ht="17.25" customHeight="1" x14ac:dyDescent="0.25">
      <c r="C45" s="1702"/>
    </row>
    <row r="46" spans="1:6" x14ac:dyDescent="0.25">
      <c r="A46" s="556" t="s">
        <v>928</v>
      </c>
    </row>
    <row r="47" spans="1:6" ht="48" customHeight="1" x14ac:dyDescent="0.25">
      <c r="A47" s="1905" t="s">
        <v>2029</v>
      </c>
      <c r="B47" s="1905"/>
      <c r="C47" s="1905"/>
      <c r="D47" s="1905"/>
      <c r="E47" s="1905"/>
      <c r="F47" s="1905"/>
    </row>
    <row r="48" spans="1:6" ht="48" customHeight="1" x14ac:dyDescent="0.25">
      <c r="A48" s="1905" t="s">
        <v>2030</v>
      </c>
      <c r="B48" s="1905"/>
      <c r="C48" s="1905"/>
      <c r="D48" s="1905"/>
      <c r="E48" s="1905"/>
      <c r="F48" s="1905"/>
    </row>
    <row r="49" spans="1:6" ht="42" customHeight="1" x14ac:dyDescent="0.25">
      <c r="A49" s="1905" t="s">
        <v>2031</v>
      </c>
      <c r="B49" s="1905"/>
      <c r="C49" s="1905"/>
      <c r="D49" s="1905"/>
      <c r="E49" s="1905"/>
      <c r="F49" s="1905"/>
    </row>
    <row r="50" spans="1:6" ht="81" customHeight="1" x14ac:dyDescent="0.25">
      <c r="A50" s="1905" t="s">
        <v>2032</v>
      </c>
      <c r="B50" s="1905"/>
      <c r="C50" s="1905"/>
      <c r="D50" s="1905"/>
      <c r="E50" s="1905"/>
      <c r="F50" s="1905"/>
    </row>
    <row r="51" spans="1:6" ht="30.75" customHeight="1" x14ac:dyDescent="0.25">
      <c r="A51" s="1905" t="s">
        <v>2033</v>
      </c>
      <c r="B51" s="1905"/>
      <c r="C51" s="1905"/>
      <c r="D51" s="1905"/>
      <c r="E51" s="1905"/>
      <c r="F51" s="1905"/>
    </row>
    <row r="52" spans="1:6" ht="42.75" customHeight="1" x14ac:dyDescent="0.25">
      <c r="A52" s="1905" t="s">
        <v>2034</v>
      </c>
      <c r="B52" s="1905"/>
      <c r="C52" s="1905"/>
      <c r="D52" s="1905"/>
      <c r="E52" s="1905"/>
      <c r="F52" s="1905"/>
    </row>
    <row r="53" spans="1:6" ht="66" customHeight="1" x14ac:dyDescent="0.25">
      <c r="A53" s="1905" t="s">
        <v>2035</v>
      </c>
      <c r="B53" s="1905"/>
      <c r="C53" s="1905"/>
      <c r="D53" s="1905"/>
      <c r="E53" s="1905"/>
      <c r="F53" s="1905"/>
    </row>
    <row r="54" spans="1:6" ht="117.75" customHeight="1" x14ac:dyDescent="0.25">
      <c r="A54" s="1905" t="s">
        <v>2036</v>
      </c>
      <c r="B54" s="1905"/>
      <c r="C54" s="1905"/>
      <c r="D54" s="1905"/>
      <c r="E54" s="1905"/>
      <c r="F54" s="1905"/>
    </row>
    <row r="55" spans="1:6" ht="30.75" customHeight="1" x14ac:dyDescent="0.25">
      <c r="A55" s="1905" t="s">
        <v>2037</v>
      </c>
      <c r="B55" s="1905"/>
      <c r="C55" s="1905"/>
      <c r="D55" s="1905"/>
      <c r="E55" s="1905"/>
      <c r="F55" s="1905"/>
    </row>
    <row r="56" spans="1:6" ht="54" customHeight="1" x14ac:dyDescent="0.25">
      <c r="A56" s="1905" t="s">
        <v>2038</v>
      </c>
      <c r="B56" s="1905"/>
      <c r="C56" s="1905"/>
      <c r="D56" s="1905"/>
      <c r="E56" s="1905"/>
      <c r="F56" s="1905"/>
    </row>
    <row r="57" spans="1:6" ht="92.25" customHeight="1" x14ac:dyDescent="0.25">
      <c r="A57" s="1905" t="s">
        <v>2039</v>
      </c>
      <c r="B57" s="1905"/>
      <c r="C57" s="1905"/>
      <c r="D57" s="1905"/>
      <c r="E57" s="1905"/>
      <c r="F57" s="1905"/>
    </row>
    <row r="58" spans="1:6" ht="34.5" customHeight="1" x14ac:dyDescent="0.25">
      <c r="A58" s="1905" t="s">
        <v>2040</v>
      </c>
      <c r="B58" s="1905"/>
      <c r="C58" s="1905"/>
      <c r="D58" s="1905"/>
      <c r="E58" s="1905"/>
      <c r="F58" s="1905"/>
    </row>
    <row r="59" spans="1:6" ht="29.25" customHeight="1" x14ac:dyDescent="0.25">
      <c r="A59" s="1905" t="s">
        <v>2041</v>
      </c>
      <c r="B59" s="1905"/>
      <c r="C59" s="1905"/>
      <c r="D59" s="1905"/>
      <c r="E59" s="1905"/>
      <c r="F59" s="1905"/>
    </row>
    <row r="60" spans="1:6" ht="78.75" customHeight="1" x14ac:dyDescent="0.25">
      <c r="A60" s="1905" t="s">
        <v>2042</v>
      </c>
      <c r="B60" s="1905"/>
      <c r="C60" s="1905"/>
      <c r="D60" s="1905"/>
      <c r="E60" s="1905"/>
      <c r="F60" s="1905"/>
    </row>
    <row r="61" spans="1:6" ht="134.25" customHeight="1" x14ac:dyDescent="0.25">
      <c r="A61" s="1905" t="s">
        <v>2043</v>
      </c>
      <c r="B61" s="1905"/>
      <c r="C61" s="1905"/>
      <c r="D61" s="1905"/>
      <c r="E61" s="1905"/>
      <c r="F61" s="1905"/>
    </row>
  </sheetData>
  <mergeCells count="31">
    <mergeCell ref="A54:F54"/>
    <mergeCell ref="A55:F55"/>
    <mergeCell ref="A12:F12"/>
    <mergeCell ref="A14:C15"/>
    <mergeCell ref="A22:A27"/>
    <mergeCell ref="A29:A33"/>
    <mergeCell ref="A61:F61"/>
    <mergeCell ref="A11:F11"/>
    <mergeCell ref="A56:F56"/>
    <mergeCell ref="A57:F57"/>
    <mergeCell ref="A58:F58"/>
    <mergeCell ref="A59:F59"/>
    <mergeCell ref="A60:F60"/>
    <mergeCell ref="A51:F51"/>
    <mergeCell ref="A52:F52"/>
    <mergeCell ref="A53:F53"/>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 ref="A9:F9"/>
  </mergeCells>
  <hyperlinks>
    <hyperlink ref="C1" r:id="rId1" xr:uid="{51B5398B-4405-4C44-9D66-CFB1C0AE61C9}"/>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21A70-15F2-4842-9CCC-8FFE3CB0127F}">
  <dimension ref="A1:H62"/>
  <sheetViews>
    <sheetView view="pageBreakPreview" topLeftCell="A21" zoomScaleNormal="100" zoomScaleSheetLayoutView="100" workbookViewId="0">
      <selection activeCell="F33" sqref="F33"/>
    </sheetView>
  </sheetViews>
  <sheetFormatPr defaultColWidth="9.109375" defaultRowHeight="13.2" x14ac:dyDescent="0.25"/>
  <cols>
    <col min="1" max="1" width="13" style="20" customWidth="1"/>
    <col min="2" max="2" width="16.33203125" style="20" customWidth="1"/>
    <col min="3" max="3" width="17.5546875" style="20" customWidth="1"/>
    <col min="4" max="4" width="19.5546875" style="20" bestFit="1" customWidth="1"/>
    <col min="5" max="5" width="11.44140625" style="20" customWidth="1"/>
    <col min="6" max="8" width="16" style="20" customWidth="1"/>
    <col min="9" max="16384" width="9.109375" style="20"/>
  </cols>
  <sheetData>
    <row r="1" spans="1:8" ht="29.25" customHeight="1" x14ac:dyDescent="0.25">
      <c r="A1" s="498" t="s">
        <v>996</v>
      </c>
      <c r="B1" s="1747" t="s">
        <v>775</v>
      </c>
      <c r="C1" s="1747"/>
      <c r="D1" s="1747"/>
      <c r="E1" s="1747"/>
      <c r="F1" s="1747"/>
      <c r="G1" s="1747"/>
      <c r="H1" s="1748"/>
    </row>
    <row r="2" spans="1:8" x14ac:dyDescent="0.25">
      <c r="A2" s="1133" t="s">
        <v>997</v>
      </c>
      <c r="B2" s="1132"/>
      <c r="C2" s="1225"/>
      <c r="D2" s="1225"/>
      <c r="E2" s="1225"/>
      <c r="F2" s="1225"/>
      <c r="G2" s="2193"/>
      <c r="H2" s="2194"/>
    </row>
    <row r="3" spans="1:8" ht="28.5" customHeight="1" x14ac:dyDescent="0.25">
      <c r="A3" s="2195" t="s">
        <v>402</v>
      </c>
      <c r="B3" s="2196"/>
      <c r="C3" s="2196"/>
      <c r="D3" s="2196"/>
      <c r="E3" s="2196"/>
      <c r="F3" s="2196"/>
      <c r="G3" s="2196"/>
      <c r="H3" s="2197"/>
    </row>
    <row r="4" spans="1:8" ht="15.75" customHeight="1" thickBot="1" x14ac:dyDescent="0.3">
      <c r="A4" s="821"/>
      <c r="B4" s="822"/>
      <c r="C4" s="822"/>
      <c r="D4" s="823"/>
      <c r="E4" s="823"/>
      <c r="F4" s="823"/>
      <c r="G4" s="823"/>
      <c r="H4" s="824"/>
    </row>
    <row r="5" spans="1:8" ht="30" customHeight="1" thickBot="1" x14ac:dyDescent="0.3">
      <c r="A5" s="1382" t="s">
        <v>885</v>
      </c>
      <c r="B5" s="1732" t="s">
        <v>997</v>
      </c>
      <c r="C5" s="1733"/>
      <c r="D5" s="1733"/>
      <c r="E5" s="1733"/>
      <c r="F5" s="1733"/>
      <c r="G5" s="1733"/>
      <c r="H5" s="1734"/>
    </row>
    <row r="6" spans="1:8" ht="13.8" thickBot="1" x14ac:dyDescent="0.3">
      <c r="A6" s="111" t="s">
        <v>573</v>
      </c>
      <c r="B6" s="112"/>
      <c r="C6" s="2198" t="s">
        <v>2838</v>
      </c>
      <c r="D6" s="2198"/>
      <c r="E6" s="2198"/>
      <c r="F6" s="2198"/>
      <c r="G6" s="2198"/>
      <c r="H6" s="574"/>
    </row>
    <row r="7" spans="1:8" ht="25.5" customHeight="1" thickBot="1" x14ac:dyDescent="0.3">
      <c r="A7" s="1751" t="s">
        <v>2047</v>
      </c>
      <c r="B7" s="1752"/>
      <c r="C7" s="1752"/>
      <c r="D7" s="1752"/>
      <c r="E7" s="1752"/>
      <c r="F7" s="1752"/>
      <c r="G7" s="1752"/>
      <c r="H7" s="2189"/>
    </row>
    <row r="8" spans="1:8" ht="26.25" customHeight="1" thickBot="1" x14ac:dyDescent="0.3">
      <c r="A8" s="1751" t="s">
        <v>2048</v>
      </c>
      <c r="B8" s="1752"/>
      <c r="C8" s="1752"/>
      <c r="D8" s="1752"/>
      <c r="E8" s="1752"/>
      <c r="F8" s="1752"/>
      <c r="G8" s="1752"/>
      <c r="H8" s="2189"/>
    </row>
    <row r="9" spans="1:8" ht="15.75" customHeight="1" thickBot="1" x14ac:dyDescent="0.3">
      <c r="A9" s="1751" t="s">
        <v>2049</v>
      </c>
      <c r="B9" s="1752"/>
      <c r="C9" s="1752"/>
      <c r="D9" s="1752"/>
      <c r="E9" s="1752"/>
      <c r="F9" s="1752"/>
      <c r="G9" s="1752"/>
      <c r="H9" s="2189"/>
    </row>
    <row r="10" spans="1:8" ht="15.75" customHeight="1" thickBot="1" x14ac:dyDescent="0.3">
      <c r="A10" s="1751" t="s">
        <v>3065</v>
      </c>
      <c r="B10" s="1752"/>
      <c r="C10" s="1752"/>
      <c r="D10" s="1752"/>
      <c r="E10" s="1752"/>
      <c r="F10" s="1752"/>
      <c r="G10" s="1752"/>
      <c r="H10" s="2189"/>
    </row>
    <row r="11" spans="1:8" ht="15.75" customHeight="1" thickBot="1" x14ac:dyDescent="0.3">
      <c r="A11" s="1751" t="s">
        <v>1963</v>
      </c>
      <c r="B11" s="1752"/>
      <c r="C11" s="1752"/>
      <c r="D11" s="1752"/>
      <c r="E11" s="1752"/>
      <c r="F11" s="1752"/>
      <c r="G11" s="1752"/>
      <c r="H11" s="2189"/>
    </row>
    <row r="12" spans="1:8" ht="15.75" customHeight="1" thickBot="1" x14ac:dyDescent="0.3">
      <c r="A12" s="1751" t="s">
        <v>2050</v>
      </c>
      <c r="B12" s="1752"/>
      <c r="C12" s="1752"/>
      <c r="D12" s="1752"/>
      <c r="E12" s="1752"/>
      <c r="F12" s="1752"/>
      <c r="G12" s="1752"/>
      <c r="H12" s="2189"/>
    </row>
    <row r="13" spans="1:8" ht="13.8" thickBot="1" x14ac:dyDescent="0.3">
      <c r="A13" s="1394"/>
      <c r="B13" s="1395"/>
      <c r="C13" s="1395"/>
      <c r="D13" s="1395"/>
      <c r="E13" s="1395"/>
      <c r="F13" s="1395"/>
      <c r="G13" s="1395"/>
      <c r="H13" s="1396"/>
    </row>
    <row r="14" spans="1:8" ht="27.75" customHeight="1" thickBot="1" x14ac:dyDescent="0.3">
      <c r="A14" s="624" t="s">
        <v>2056</v>
      </c>
      <c r="B14" s="2190"/>
      <c r="C14" s="2191"/>
      <c r="D14" s="2191"/>
      <c r="E14" s="2191"/>
      <c r="F14" s="2191"/>
      <c r="G14" s="2191"/>
      <c r="H14" s="2192"/>
    </row>
    <row r="15" spans="1:8" ht="15" customHeight="1" thickBot="1" x14ac:dyDescent="0.3">
      <c r="A15" s="2190" t="s">
        <v>998</v>
      </c>
      <c r="B15" s="2191"/>
      <c r="C15" s="2191"/>
      <c r="D15" s="2191"/>
      <c r="E15" s="2191"/>
      <c r="F15" s="2191"/>
      <c r="G15" s="2191"/>
      <c r="H15" s="2192"/>
    </row>
    <row r="16" spans="1:8" ht="57" customHeight="1" thickBot="1" x14ac:dyDescent="0.3">
      <c r="A16" s="1397" t="s">
        <v>999</v>
      </c>
      <c r="B16" s="1400" t="s">
        <v>1000</v>
      </c>
      <c r="C16" s="689" t="s">
        <v>1001</v>
      </c>
      <c r="D16" s="689" t="s">
        <v>1002</v>
      </c>
      <c r="E16" s="689" t="s">
        <v>1003</v>
      </c>
      <c r="F16" s="689" t="s">
        <v>1004</v>
      </c>
      <c r="G16" s="689" t="s">
        <v>961</v>
      </c>
      <c r="H16" s="689" t="s">
        <v>1005</v>
      </c>
    </row>
    <row r="17" spans="1:8" ht="15" customHeight="1" thickBot="1" x14ac:dyDescent="0.35">
      <c r="A17" s="2180" t="s">
        <v>1006</v>
      </c>
      <c r="B17" s="1654" t="s">
        <v>1007</v>
      </c>
      <c r="C17" s="1655">
        <v>5154063923</v>
      </c>
      <c r="D17" s="1655">
        <v>828156926</v>
      </c>
      <c r="E17" s="1656">
        <v>0.5</v>
      </c>
      <c r="F17" s="1655">
        <v>5429253029</v>
      </c>
      <c r="G17" s="1655">
        <v>2546930128</v>
      </c>
      <c r="H17" s="1655">
        <v>0</v>
      </c>
    </row>
    <row r="18" spans="1:8" ht="15" customHeight="1" thickBot="1" x14ac:dyDescent="0.35">
      <c r="A18" s="2181"/>
      <c r="B18" s="1654" t="s">
        <v>1008</v>
      </c>
      <c r="C18" s="1655">
        <v>13052375664</v>
      </c>
      <c r="D18" s="1655">
        <v>6222319737</v>
      </c>
      <c r="E18" s="1656">
        <v>0.7</v>
      </c>
      <c r="F18" s="1655">
        <v>13784960823</v>
      </c>
      <c r="G18" s="1655">
        <v>8530138570</v>
      </c>
      <c r="H18" s="1655">
        <v>55139843</v>
      </c>
    </row>
    <row r="19" spans="1:8" ht="15" customHeight="1" thickBot="1" x14ac:dyDescent="0.35">
      <c r="A19" s="2180" t="s">
        <v>1009</v>
      </c>
      <c r="B19" s="1654" t="s">
        <v>1007</v>
      </c>
      <c r="C19" s="1655">
        <v>1816988793</v>
      </c>
      <c r="D19" s="1655">
        <v>632280837</v>
      </c>
      <c r="E19" s="1656">
        <v>0.7</v>
      </c>
      <c r="F19" s="1655">
        <v>1855376467</v>
      </c>
      <c r="G19" s="1655">
        <v>1190185585</v>
      </c>
      <c r="H19" s="1655">
        <v>7421506</v>
      </c>
    </row>
    <row r="20" spans="1:8" ht="15" thickBot="1" x14ac:dyDescent="0.35">
      <c r="A20" s="2181"/>
      <c r="B20" s="1654" t="s">
        <v>1008</v>
      </c>
      <c r="C20" s="1655">
        <v>5671446396</v>
      </c>
      <c r="D20" s="1655">
        <v>102305608</v>
      </c>
      <c r="E20" s="1656">
        <v>0.9</v>
      </c>
      <c r="F20" s="1655">
        <v>5773378950</v>
      </c>
      <c r="G20" s="1655">
        <v>4539588496</v>
      </c>
      <c r="H20" s="1655">
        <v>46187032</v>
      </c>
    </row>
    <row r="21" spans="1:8" ht="15" thickBot="1" x14ac:dyDescent="0.35">
      <c r="A21" s="2180" t="s">
        <v>1010</v>
      </c>
      <c r="B21" s="1654" t="s">
        <v>1007</v>
      </c>
      <c r="C21" s="1655">
        <v>185</v>
      </c>
      <c r="D21" s="1655">
        <v>0</v>
      </c>
      <c r="E21" s="1656">
        <v>1.1499999999999999</v>
      </c>
      <c r="F21" s="1655">
        <v>60563</v>
      </c>
      <c r="G21" s="1655">
        <v>69605</v>
      </c>
      <c r="H21" s="1655">
        <v>1696</v>
      </c>
    </row>
    <row r="22" spans="1:8" ht="15" thickBot="1" x14ac:dyDescent="0.35">
      <c r="A22" s="2181"/>
      <c r="B22" s="1654" t="s">
        <v>1008</v>
      </c>
      <c r="C22" s="1655">
        <v>113807091</v>
      </c>
      <c r="D22" s="1655">
        <v>0</v>
      </c>
      <c r="E22" s="1656">
        <v>1.1499999999999999</v>
      </c>
      <c r="F22" s="1655">
        <v>114228520</v>
      </c>
      <c r="G22" s="1655">
        <v>121181428</v>
      </c>
      <c r="H22" s="1655">
        <v>3198399</v>
      </c>
    </row>
    <row r="23" spans="1:8" ht="15" thickBot="1" x14ac:dyDescent="0.35">
      <c r="A23" s="2180" t="s">
        <v>1011</v>
      </c>
      <c r="B23" s="1654" t="s">
        <v>1007</v>
      </c>
      <c r="C23" s="1655">
        <v>13209</v>
      </c>
      <c r="D23" s="1655">
        <v>0</v>
      </c>
      <c r="E23" s="1656">
        <v>2.5</v>
      </c>
      <c r="F23" s="1655">
        <v>13209</v>
      </c>
      <c r="G23" s="1655">
        <v>32654</v>
      </c>
      <c r="H23" s="1655">
        <v>1057</v>
      </c>
    </row>
    <row r="24" spans="1:8" ht="15" thickBot="1" x14ac:dyDescent="0.35">
      <c r="A24" s="2181"/>
      <c r="B24" s="1654" t="s">
        <v>1008</v>
      </c>
      <c r="C24" s="1655">
        <v>3017308</v>
      </c>
      <c r="D24" s="1655">
        <v>0</v>
      </c>
      <c r="E24" s="1656">
        <v>2.5</v>
      </c>
      <c r="F24" s="1655">
        <v>3017308</v>
      </c>
      <c r="G24" s="1655">
        <v>7543271</v>
      </c>
      <c r="H24" s="1655">
        <v>241385</v>
      </c>
    </row>
    <row r="25" spans="1:8" ht="15" thickBot="1" x14ac:dyDescent="0.35">
      <c r="A25" s="2180" t="s">
        <v>1012</v>
      </c>
      <c r="B25" s="1654" t="s">
        <v>1007</v>
      </c>
      <c r="C25" s="1655">
        <v>9058763</v>
      </c>
      <c r="D25" s="1655">
        <v>0</v>
      </c>
      <c r="E25" s="1656">
        <v>0</v>
      </c>
      <c r="F25" s="1655">
        <v>9058763</v>
      </c>
      <c r="G25" s="1655">
        <v>0</v>
      </c>
      <c r="H25" s="1655">
        <v>4529382</v>
      </c>
    </row>
    <row r="26" spans="1:8" ht="15" thickBot="1" x14ac:dyDescent="0.35">
      <c r="A26" s="2181"/>
      <c r="B26" s="1654" t="s">
        <v>1008</v>
      </c>
      <c r="C26" s="1655">
        <v>80643165</v>
      </c>
      <c r="D26" s="1655">
        <v>0</v>
      </c>
      <c r="E26" s="1656">
        <v>0</v>
      </c>
      <c r="F26" s="1655">
        <v>80762810</v>
      </c>
      <c r="G26" s="1655">
        <v>0</v>
      </c>
      <c r="H26" s="1655">
        <v>40381405</v>
      </c>
    </row>
    <row r="27" spans="1:8" ht="15" customHeight="1" thickBot="1" x14ac:dyDescent="0.35">
      <c r="A27" s="2180" t="s">
        <v>418</v>
      </c>
      <c r="B27" s="1654" t="s">
        <v>1007</v>
      </c>
      <c r="C27" s="1657">
        <f>C17+C19+C21+C23+C25</f>
        <v>6980124873</v>
      </c>
      <c r="D27" s="1657">
        <f>D17+D19+D21+D23+D25</f>
        <v>1460437763</v>
      </c>
      <c r="E27" s="1658" t="s">
        <v>1013</v>
      </c>
      <c r="F27" s="1657">
        <f t="shared" ref="F27:H28" si="0">F17+F19+F21+F23+F25</f>
        <v>7293762031</v>
      </c>
      <c r="G27" s="1657">
        <f t="shared" si="0"/>
        <v>3737217972</v>
      </c>
      <c r="H27" s="1657">
        <f t="shared" si="0"/>
        <v>11953641</v>
      </c>
    </row>
    <row r="28" spans="1:8" ht="15" customHeight="1" thickBot="1" x14ac:dyDescent="0.35">
      <c r="A28" s="2181"/>
      <c r="B28" s="1654" t="s">
        <v>1008</v>
      </c>
      <c r="C28" s="1659">
        <f>C18+C20+C22+C24+C26</f>
        <v>18921289624</v>
      </c>
      <c r="D28" s="1659">
        <f>D18+D20+D22+D24+D26</f>
        <v>6324625345</v>
      </c>
      <c r="E28" s="1660" t="s">
        <v>1013</v>
      </c>
      <c r="F28" s="1659">
        <f t="shared" si="0"/>
        <v>19756348411</v>
      </c>
      <c r="G28" s="1659">
        <f t="shared" si="0"/>
        <v>13198451765</v>
      </c>
      <c r="H28" s="1659">
        <f t="shared" si="0"/>
        <v>145148064</v>
      </c>
    </row>
    <row r="29" spans="1:8" ht="13.8" thickBot="1" x14ac:dyDescent="0.3">
      <c r="A29" s="2182" t="s">
        <v>1014</v>
      </c>
      <c r="B29" s="2183"/>
      <c r="C29" s="2184"/>
      <c r="D29" s="2184"/>
      <c r="E29" s="2184"/>
      <c r="F29" s="2184"/>
      <c r="G29" s="2184"/>
      <c r="H29" s="2185"/>
    </row>
    <row r="30" spans="1:8" ht="27" thickBot="1" x14ac:dyDescent="0.3">
      <c r="A30" s="2186" t="s">
        <v>1015</v>
      </c>
      <c r="B30" s="2187"/>
      <c r="C30" s="1652" t="s">
        <v>1001</v>
      </c>
      <c r="D30" s="1653" t="s">
        <v>1002</v>
      </c>
      <c r="E30" s="1652" t="s">
        <v>1003</v>
      </c>
      <c r="F30" s="1652" t="s">
        <v>1004</v>
      </c>
      <c r="G30" s="1652" t="s">
        <v>961</v>
      </c>
      <c r="H30" s="1652" t="s">
        <v>410</v>
      </c>
    </row>
    <row r="31" spans="1:8" ht="13.8" thickBot="1" x14ac:dyDescent="0.3">
      <c r="A31" s="2186" t="s">
        <v>1016</v>
      </c>
      <c r="B31" s="2187"/>
      <c r="C31" s="1661">
        <v>0</v>
      </c>
      <c r="D31" s="1649"/>
      <c r="E31" s="1651"/>
      <c r="F31" s="1649"/>
      <c r="G31" s="1649"/>
      <c r="H31" s="1649"/>
    </row>
    <row r="32" spans="1:8" ht="13.8" thickBot="1" x14ac:dyDescent="0.3">
      <c r="A32" s="2186" t="s">
        <v>1017</v>
      </c>
      <c r="B32" s="2187"/>
      <c r="C32" s="1661">
        <v>0</v>
      </c>
      <c r="D32" s="1649"/>
      <c r="E32" s="1651"/>
      <c r="F32" s="1649"/>
      <c r="G32" s="1649"/>
      <c r="H32" s="1649"/>
    </row>
    <row r="33" spans="1:8" ht="13.8" thickBot="1" x14ac:dyDescent="0.3">
      <c r="A33" s="2186" t="s">
        <v>1018</v>
      </c>
      <c r="B33" s="2187"/>
      <c r="C33" s="1661">
        <v>0</v>
      </c>
      <c r="D33" s="1649"/>
      <c r="E33" s="1651"/>
      <c r="F33" s="1649"/>
      <c r="G33" s="1649"/>
      <c r="H33" s="1649"/>
    </row>
    <row r="34" spans="1:8" ht="13.8" thickBot="1" x14ac:dyDescent="0.3">
      <c r="A34" s="2186" t="s">
        <v>418</v>
      </c>
      <c r="B34" s="2187"/>
      <c r="C34" s="1661">
        <v>0</v>
      </c>
      <c r="D34" s="1649"/>
      <c r="E34" s="1650"/>
      <c r="F34" s="1649"/>
      <c r="G34" s="1649"/>
      <c r="H34" s="1649"/>
    </row>
    <row r="36" spans="1:8" ht="40.5" customHeight="1" x14ac:dyDescent="0.25">
      <c r="A36" s="1743" t="s">
        <v>1019</v>
      </c>
      <c r="B36" s="1743"/>
      <c r="C36" s="1743"/>
      <c r="D36" s="1743"/>
      <c r="E36" s="1743"/>
      <c r="F36" s="1743"/>
      <c r="G36" s="1743"/>
      <c r="H36" s="1743"/>
    </row>
    <row r="37" spans="1:8" x14ac:dyDescent="0.25">
      <c r="A37" s="627" t="s">
        <v>928</v>
      </c>
    </row>
    <row r="38" spans="1:8" ht="31.5" customHeight="1" x14ac:dyDescent="0.25">
      <c r="A38" s="2188" t="s">
        <v>2051</v>
      </c>
      <c r="B38" s="2188"/>
      <c r="C38" s="2188"/>
      <c r="D38" s="2188"/>
      <c r="E38" s="2188"/>
      <c r="F38" s="2188"/>
      <c r="G38" s="2188"/>
      <c r="H38" s="2188"/>
    </row>
    <row r="39" spans="1:8" ht="30.75" customHeight="1" x14ac:dyDescent="0.25">
      <c r="A39" s="2188" t="s">
        <v>2052</v>
      </c>
      <c r="B39" s="2188"/>
      <c r="C39" s="2188"/>
      <c r="D39" s="2188"/>
      <c r="E39" s="2188"/>
      <c r="F39" s="2188"/>
      <c r="G39" s="2188"/>
      <c r="H39" s="2188"/>
    </row>
    <row r="40" spans="1:8" ht="31.5" customHeight="1" x14ac:dyDescent="0.25">
      <c r="A40" s="2188" t="s">
        <v>2053</v>
      </c>
      <c r="B40" s="2188"/>
      <c r="C40" s="2188"/>
      <c r="D40" s="2188"/>
      <c r="E40" s="2188"/>
      <c r="F40" s="2188"/>
      <c r="G40" s="2188"/>
      <c r="H40" s="2188"/>
    </row>
    <row r="41" spans="1:8" ht="19.5" customHeight="1" x14ac:dyDescent="0.25">
      <c r="A41" s="2188" t="s">
        <v>2054</v>
      </c>
      <c r="B41" s="2188"/>
      <c r="C41" s="2188"/>
      <c r="D41" s="2188"/>
      <c r="E41" s="2188"/>
      <c r="F41" s="2188"/>
      <c r="G41" s="2188"/>
      <c r="H41" s="2188"/>
    </row>
    <row r="42" spans="1:8" ht="17.25" customHeight="1" x14ac:dyDescent="0.25">
      <c r="A42" s="2188" t="s">
        <v>2055</v>
      </c>
      <c r="B42" s="2188"/>
      <c r="C42" s="2188"/>
      <c r="D42" s="2188"/>
      <c r="E42" s="2188"/>
      <c r="F42" s="2188"/>
      <c r="G42" s="2188"/>
      <c r="H42" s="2188"/>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B1:H1"/>
    <mergeCell ref="G2:H2"/>
    <mergeCell ref="B5:H5"/>
    <mergeCell ref="A3:H3"/>
    <mergeCell ref="C6:G6"/>
    <mergeCell ref="A17:A18"/>
    <mergeCell ref="A19:A20"/>
    <mergeCell ref="A7:H7"/>
    <mergeCell ref="A8:H8"/>
    <mergeCell ref="A9:H9"/>
    <mergeCell ref="B14:H14"/>
    <mergeCell ref="A10:H10"/>
    <mergeCell ref="A11:H11"/>
    <mergeCell ref="A12:H12"/>
    <mergeCell ref="A15:H15"/>
    <mergeCell ref="A42:H42"/>
    <mergeCell ref="A33:B33"/>
    <mergeCell ref="A34:B34"/>
    <mergeCell ref="A38:H38"/>
    <mergeCell ref="A32:B32"/>
    <mergeCell ref="A39:H39"/>
    <mergeCell ref="A40:H40"/>
    <mergeCell ref="A41:H41"/>
    <mergeCell ref="A21:A22"/>
    <mergeCell ref="A23:A24"/>
    <mergeCell ref="A25:A26"/>
    <mergeCell ref="A27:A28"/>
    <mergeCell ref="A36:H36"/>
    <mergeCell ref="A29:H29"/>
    <mergeCell ref="A30:B30"/>
    <mergeCell ref="A31:B31"/>
  </mergeCells>
  <hyperlinks>
    <hyperlink ref="B1" r:id="rId1" xr:uid="{95D8AE48-8D23-4A6F-A479-D9C54D309B83}"/>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A15" sqref="A15:F15"/>
    </sheetView>
  </sheetViews>
  <sheetFormatPr defaultColWidth="9.109375" defaultRowHeight="13.2" x14ac:dyDescent="0.25"/>
  <cols>
    <col min="1" max="1" width="17.33203125" style="20" customWidth="1"/>
    <col min="2" max="2" width="6.33203125" style="20" customWidth="1"/>
    <col min="3" max="3" width="9.109375" style="20"/>
    <col min="4" max="4" width="7" style="20" customWidth="1"/>
    <col min="5" max="5" width="9.109375" style="20"/>
    <col min="6" max="6" width="7" style="20" customWidth="1"/>
    <col min="7" max="7" width="28.6640625" style="20" customWidth="1"/>
    <col min="8" max="16384" width="9.109375" style="20"/>
  </cols>
  <sheetData>
    <row r="1" spans="1:8" ht="29.25" customHeight="1" x14ac:dyDescent="0.25">
      <c r="A1" s="498" t="s">
        <v>1020</v>
      </c>
      <c r="B1" s="483"/>
      <c r="C1" s="1747" t="s">
        <v>775</v>
      </c>
      <c r="D1" s="1747"/>
      <c r="E1" s="1747"/>
      <c r="F1" s="1747"/>
      <c r="G1" s="1748"/>
    </row>
    <row r="2" spans="1:8" x14ac:dyDescent="0.25">
      <c r="A2" s="146" t="s">
        <v>1021</v>
      </c>
      <c r="B2" s="114"/>
      <c r="C2" s="227"/>
      <c r="D2" s="227"/>
      <c r="E2" s="227"/>
      <c r="F2" s="227"/>
      <c r="G2" s="609"/>
    </row>
    <row r="3" spans="1:8" ht="27" customHeight="1" x14ac:dyDescent="0.25">
      <c r="A3" s="2177" t="s">
        <v>402</v>
      </c>
      <c r="B3" s="2178"/>
      <c r="C3" s="2178"/>
      <c r="D3" s="2178"/>
      <c r="E3" s="2178"/>
      <c r="F3" s="2178"/>
      <c r="G3" s="2179"/>
      <c r="H3" s="432"/>
    </row>
    <row r="4" spans="1:8" ht="13.8" thickBot="1" x14ac:dyDescent="0.3">
      <c r="A4" s="821"/>
      <c r="B4" s="822"/>
      <c r="C4" s="822"/>
      <c r="D4" s="823"/>
      <c r="E4" s="823"/>
      <c r="F4" s="823"/>
      <c r="G4" s="824"/>
    </row>
    <row r="5" spans="1:8" ht="39" customHeight="1" thickBot="1" x14ac:dyDescent="0.3">
      <c r="A5" s="461" t="s">
        <v>885</v>
      </c>
      <c r="B5" s="1763" t="s">
        <v>995</v>
      </c>
      <c r="C5" s="1764"/>
      <c r="D5" s="1764"/>
      <c r="E5" s="1733"/>
      <c r="F5" s="1733"/>
      <c r="G5" s="1734"/>
    </row>
    <row r="6" spans="1:8" ht="13.8" thickBot="1" x14ac:dyDescent="0.3">
      <c r="A6" s="111" t="s">
        <v>573</v>
      </c>
      <c r="B6" s="112"/>
      <c r="C6" s="2198" t="s">
        <v>5</v>
      </c>
      <c r="D6" s="2198"/>
      <c r="E6" s="2198"/>
      <c r="F6" s="2198"/>
      <c r="G6" s="2212"/>
    </row>
    <row r="7" spans="1:8" ht="37.5" customHeight="1" thickBot="1" x14ac:dyDescent="0.3">
      <c r="A7" s="1755" t="s">
        <v>2057</v>
      </c>
      <c r="B7" s="1756"/>
      <c r="C7" s="1756"/>
      <c r="D7" s="1756"/>
      <c r="E7" s="1756"/>
      <c r="F7" s="1756"/>
      <c r="G7" s="2201"/>
    </row>
    <row r="8" spans="1:8" ht="78" customHeight="1" thickBot="1" x14ac:dyDescent="0.3">
      <c r="A8" s="1755" t="s">
        <v>2058</v>
      </c>
      <c r="B8" s="1756"/>
      <c r="C8" s="1756"/>
      <c r="D8" s="1756"/>
      <c r="E8" s="1756"/>
      <c r="F8" s="1756"/>
      <c r="G8" s="2201"/>
    </row>
    <row r="9" spans="1:8" ht="13.8" thickBot="1" x14ac:dyDescent="0.3">
      <c r="A9" s="1755" t="s">
        <v>2059</v>
      </c>
      <c r="B9" s="1756"/>
      <c r="C9" s="1756"/>
      <c r="D9" s="1756"/>
      <c r="E9" s="1756"/>
      <c r="F9" s="1756"/>
      <c r="G9" s="2201"/>
    </row>
    <row r="10" spans="1:8" ht="13.8" thickBot="1" x14ac:dyDescent="0.3">
      <c r="A10" s="1755" t="s">
        <v>2060</v>
      </c>
      <c r="B10" s="1756"/>
      <c r="C10" s="1756"/>
      <c r="D10" s="1756"/>
      <c r="E10" s="1756"/>
      <c r="F10" s="1756"/>
      <c r="G10" s="2201"/>
    </row>
    <row r="11" spans="1:8" ht="13.8" thickBot="1" x14ac:dyDescent="0.3">
      <c r="A11" s="1755" t="s">
        <v>2061</v>
      </c>
      <c r="B11" s="1756"/>
      <c r="C11" s="1756"/>
      <c r="D11" s="1756"/>
      <c r="E11" s="1756"/>
      <c r="F11" s="1756"/>
      <c r="G11" s="2201"/>
    </row>
    <row r="12" spans="1:8" ht="38.25" customHeight="1" thickBot="1" x14ac:dyDescent="0.3">
      <c r="A12" s="1755" t="s">
        <v>2062</v>
      </c>
      <c r="B12" s="1756"/>
      <c r="C12" s="1756"/>
      <c r="D12" s="1756"/>
      <c r="E12" s="1756"/>
      <c r="F12" s="1756"/>
      <c r="G12" s="2201"/>
    </row>
    <row r="13" spans="1:8" ht="13.8" thickBot="1" x14ac:dyDescent="0.3">
      <c r="A13" s="2209"/>
      <c r="B13" s="2210"/>
      <c r="C13" s="2210"/>
      <c r="D13" s="2210"/>
      <c r="E13" s="2210"/>
      <c r="F13" s="2210"/>
      <c r="G13" s="2211"/>
    </row>
    <row r="14" spans="1:8" ht="19.5" customHeight="1" thickBot="1" x14ac:dyDescent="0.3">
      <c r="A14" s="628" t="s">
        <v>1843</v>
      </c>
      <c r="B14" s="2207"/>
      <c r="C14" s="2207"/>
      <c r="D14" s="2207"/>
      <c r="E14" s="2207"/>
      <c r="F14" s="2208"/>
      <c r="G14" s="629" t="s">
        <v>1024</v>
      </c>
    </row>
    <row r="15" spans="1:8" ht="49.5" customHeight="1" x14ac:dyDescent="0.25">
      <c r="A15" s="2205" t="s">
        <v>1025</v>
      </c>
      <c r="B15" s="2206"/>
      <c r="C15" s="2206"/>
      <c r="D15" s="2206"/>
      <c r="E15" s="2206"/>
      <c r="F15" s="2206"/>
      <c r="G15" s="630"/>
    </row>
    <row r="16" spans="1:8" ht="21.75" customHeight="1" thickBot="1" x14ac:dyDescent="0.3">
      <c r="A16" s="2202" t="s">
        <v>225</v>
      </c>
      <c r="B16" s="2203"/>
      <c r="C16" s="2203"/>
      <c r="D16" s="2203"/>
      <c r="E16" s="2203"/>
      <c r="F16" s="2203"/>
      <c r="G16" s="631"/>
    </row>
    <row r="17" spans="1:7" x14ac:dyDescent="0.25">
      <c r="A17" s="21"/>
      <c r="B17" s="21"/>
      <c r="C17" s="21"/>
      <c r="D17" s="21"/>
      <c r="E17" s="21"/>
      <c r="F17" s="21"/>
      <c r="G17" s="21"/>
    </row>
    <row r="18" spans="1:7" ht="107.25" customHeight="1" x14ac:dyDescent="0.25">
      <c r="A18" s="2204" t="s">
        <v>1026</v>
      </c>
      <c r="B18" s="2204"/>
      <c r="C18" s="2204"/>
      <c r="D18" s="2204"/>
      <c r="E18" s="2204"/>
      <c r="F18" s="2204"/>
      <c r="G18" s="2204"/>
    </row>
    <row r="19" spans="1:7" x14ac:dyDescent="0.25">
      <c r="A19" s="2200" t="s">
        <v>928</v>
      </c>
      <c r="B19" s="2200"/>
      <c r="C19" s="2200"/>
      <c r="D19" s="2200"/>
      <c r="E19" s="2200"/>
      <c r="F19" s="2200"/>
      <c r="G19" s="2200"/>
    </row>
    <row r="20" spans="1:7" x14ac:dyDescent="0.25">
      <c r="A20" s="2200" t="s">
        <v>904</v>
      </c>
      <c r="B20" s="2200"/>
      <c r="C20" s="2200"/>
      <c r="D20" s="2200"/>
      <c r="E20" s="2200"/>
      <c r="F20" s="2200"/>
      <c r="G20" s="2200"/>
    </row>
    <row r="21" spans="1:7" ht="90" customHeight="1" x14ac:dyDescent="0.25">
      <c r="A21" s="1905" t="s">
        <v>2063</v>
      </c>
      <c r="B21" s="1905"/>
      <c r="C21" s="1905"/>
      <c r="D21" s="1905"/>
      <c r="E21" s="1905"/>
      <c r="F21" s="1905"/>
      <c r="G21" s="1905"/>
    </row>
    <row r="22" spans="1:7" ht="26.25" customHeight="1" x14ac:dyDescent="0.25">
      <c r="A22" s="1905" t="s">
        <v>2064</v>
      </c>
      <c r="B22" s="1905"/>
      <c r="C22" s="1905"/>
      <c r="D22" s="1905"/>
      <c r="E22" s="1905"/>
      <c r="F22" s="1905"/>
      <c r="G22" s="1905"/>
    </row>
    <row r="23" spans="1:7" x14ac:dyDescent="0.25">
      <c r="A23" s="556" t="s">
        <v>906</v>
      </c>
    </row>
    <row r="24" spans="1:7" ht="17.25" customHeight="1" x14ac:dyDescent="0.25">
      <c r="A24" s="2199" t="s">
        <v>2065</v>
      </c>
      <c r="B24" s="2199"/>
      <c r="C24" s="2199"/>
      <c r="D24" s="2199"/>
      <c r="E24" s="2199"/>
      <c r="F24" s="2199"/>
      <c r="G24" s="2199"/>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4D188-90F0-474D-9AA2-D236331716DA}">
  <dimension ref="A1:N39"/>
  <sheetViews>
    <sheetView view="pageBreakPreview" zoomScaleNormal="70" zoomScaleSheetLayoutView="100" workbookViewId="0">
      <selection activeCell="O12" sqref="O12"/>
    </sheetView>
  </sheetViews>
  <sheetFormatPr defaultRowHeight="14.4" x14ac:dyDescent="0.3"/>
  <cols>
    <col min="1" max="1" width="7.109375" customWidth="1"/>
    <col min="2" max="2" width="12.5546875" customWidth="1"/>
    <col min="3" max="14" width="10.33203125" customWidth="1"/>
  </cols>
  <sheetData>
    <row r="1" spans="1:14" ht="42" customHeight="1" x14ac:dyDescent="0.3">
      <c r="A1" s="498" t="s">
        <v>749</v>
      </c>
      <c r="B1" s="2216" t="s">
        <v>405</v>
      </c>
      <c r="C1" s="2216"/>
      <c r="D1" s="2216"/>
      <c r="E1" s="2216"/>
      <c r="F1" s="2216"/>
      <c r="G1" s="2216"/>
      <c r="H1" s="2216"/>
      <c r="I1" s="2216"/>
      <c r="J1" s="2216"/>
      <c r="K1" s="2216"/>
      <c r="L1" s="2216"/>
      <c r="M1" s="2216"/>
      <c r="N1" s="2217"/>
    </row>
    <row r="2" spans="1:14" ht="24" customHeight="1" x14ac:dyDescent="0.3">
      <c r="A2" s="2222" t="s">
        <v>1035</v>
      </c>
      <c r="B2" s="2223"/>
      <c r="C2" s="2223"/>
      <c r="D2" s="2223"/>
      <c r="E2" s="2223"/>
      <c r="F2" s="2223"/>
      <c r="G2" s="2223"/>
      <c r="H2" s="2223"/>
      <c r="I2" s="2223"/>
      <c r="J2" s="2223"/>
      <c r="K2" s="2223"/>
      <c r="L2" s="2223"/>
      <c r="M2" s="2223"/>
      <c r="N2" s="2224"/>
    </row>
    <row r="3" spans="1:14" s="527" customFormat="1" ht="18.75" customHeight="1" thickBot="1" x14ac:dyDescent="0.35">
      <c r="A3" s="635" t="s">
        <v>402</v>
      </c>
      <c r="B3" s="1246"/>
      <c r="C3" s="1246"/>
      <c r="D3" s="636"/>
      <c r="E3" s="637"/>
      <c r="F3" s="637"/>
      <c r="G3" s="637"/>
      <c r="H3" s="637"/>
      <c r="I3" s="637"/>
      <c r="J3" s="637"/>
      <c r="K3" s="637"/>
      <c r="L3" s="637"/>
      <c r="M3" s="637"/>
      <c r="N3" s="638"/>
    </row>
    <row r="4" spans="1:14" s="527" customFormat="1" ht="13.8" thickBot="1" x14ac:dyDescent="0.35">
      <c r="A4" s="2231"/>
      <c r="B4" s="2232"/>
      <c r="C4" s="2232"/>
      <c r="D4" s="2232"/>
      <c r="E4" s="2232"/>
      <c r="F4" s="2232"/>
      <c r="G4" s="2232"/>
      <c r="H4" s="2232"/>
      <c r="I4" s="2232"/>
      <c r="J4" s="2232"/>
      <c r="K4" s="2232"/>
      <c r="L4" s="2232"/>
      <c r="M4" s="2232"/>
      <c r="N4" s="2233"/>
    </row>
    <row r="5" spans="1:14" s="20" customFormat="1" ht="37.5" customHeight="1" thickBot="1" x14ac:dyDescent="0.3">
      <c r="A5" s="1732" t="s">
        <v>885</v>
      </c>
      <c r="B5" s="1908"/>
      <c r="C5" s="1732" t="s">
        <v>1073</v>
      </c>
      <c r="D5" s="1734"/>
      <c r="E5" s="1733"/>
      <c r="F5" s="1733"/>
      <c r="G5" s="1733"/>
      <c r="H5" s="1733"/>
      <c r="I5" s="1733"/>
      <c r="J5" s="1733"/>
      <c r="K5" s="1733"/>
      <c r="L5" s="1733"/>
      <c r="M5" s="1733"/>
      <c r="N5" s="1734"/>
    </row>
    <row r="6" spans="1:14" s="20" customFormat="1" ht="16.5" customHeight="1" thickBot="1" x14ac:dyDescent="0.3">
      <c r="A6" s="171" t="s">
        <v>573</v>
      </c>
      <c r="B6" s="1245"/>
      <c r="C6" s="1244"/>
      <c r="D6" s="1243"/>
      <c r="E6" s="258"/>
      <c r="F6" s="258"/>
      <c r="G6" s="112"/>
      <c r="H6" s="1055"/>
      <c r="I6" s="258"/>
      <c r="J6" s="258"/>
      <c r="K6" s="258"/>
      <c r="L6" s="258"/>
      <c r="M6" s="632" t="s">
        <v>2838</v>
      </c>
      <c r="N6" s="172"/>
    </row>
    <row r="7" spans="1:14" s="20" customFormat="1" ht="13.8" thickBot="1" x14ac:dyDescent="0.3">
      <c r="A7" s="1242"/>
      <c r="B7" s="1241"/>
      <c r="C7" s="1240"/>
      <c r="D7" s="1239"/>
      <c r="E7" s="1239"/>
      <c r="F7" s="1239"/>
      <c r="G7" s="1224"/>
      <c r="H7" s="1239"/>
      <c r="I7" s="1239"/>
      <c r="J7" s="1239"/>
      <c r="K7" s="1239"/>
      <c r="L7" s="1239"/>
      <c r="M7" s="1239"/>
      <c r="N7" s="1238"/>
    </row>
    <row r="8" spans="1:14" s="20" customFormat="1" ht="30.75" customHeight="1" thickBot="1" x14ac:dyDescent="0.35">
      <c r="A8" s="1237" t="s">
        <v>1071</v>
      </c>
      <c r="B8" s="1235"/>
      <c r="C8" s="1236" t="s">
        <v>406</v>
      </c>
      <c r="D8" s="1235"/>
      <c r="E8" s="1235"/>
      <c r="F8" s="1235"/>
      <c r="G8" s="1235"/>
      <c r="H8" s="1235"/>
      <c r="I8" s="1235"/>
      <c r="J8" s="1235"/>
      <c r="K8" s="1235"/>
      <c r="L8" s="1235"/>
      <c r="M8" s="1235"/>
      <c r="N8" s="1234"/>
    </row>
    <row r="9" spans="1:14" s="20" customFormat="1" ht="39" customHeight="1" thickBot="1" x14ac:dyDescent="0.3">
      <c r="A9" s="233"/>
      <c r="B9" s="234"/>
      <c r="C9" s="2229" t="s">
        <v>408</v>
      </c>
      <c r="D9" s="2230"/>
      <c r="E9" s="2229" t="s">
        <v>409</v>
      </c>
      <c r="F9" s="2230"/>
      <c r="G9" s="2229" t="s">
        <v>8</v>
      </c>
      <c r="H9" s="2230"/>
      <c r="I9" s="2258" t="s">
        <v>410</v>
      </c>
      <c r="J9" s="2259"/>
      <c r="K9" s="2259"/>
      <c r="L9" s="2260"/>
      <c r="M9" s="2227" t="s">
        <v>419</v>
      </c>
      <c r="N9" s="2234" t="s">
        <v>420</v>
      </c>
    </row>
    <row r="10" spans="1:14" s="20" customFormat="1" ht="15" customHeight="1" x14ac:dyDescent="0.25">
      <c r="A10" s="2225" t="s">
        <v>407</v>
      </c>
      <c r="B10" s="2226"/>
      <c r="C10" s="2227" t="s">
        <v>411</v>
      </c>
      <c r="D10" s="2227" t="s">
        <v>412</v>
      </c>
      <c r="E10" s="2227" t="s">
        <v>413</v>
      </c>
      <c r="F10" s="2227" t="s">
        <v>414</v>
      </c>
      <c r="G10" s="2227" t="s">
        <v>411</v>
      </c>
      <c r="H10" s="2227" t="s">
        <v>412</v>
      </c>
      <c r="I10" s="2256" t="s">
        <v>415</v>
      </c>
      <c r="J10" s="2256" t="s">
        <v>416</v>
      </c>
      <c r="K10" s="2256" t="s">
        <v>417</v>
      </c>
      <c r="L10" s="2227" t="s">
        <v>418</v>
      </c>
      <c r="M10" s="2228"/>
      <c r="N10" s="2235"/>
    </row>
    <row r="11" spans="1:14" s="20" customFormat="1" ht="15" customHeight="1" x14ac:dyDescent="0.25">
      <c r="A11" s="2225"/>
      <c r="B11" s="2226"/>
      <c r="C11" s="2228"/>
      <c r="D11" s="2228"/>
      <c r="E11" s="2228"/>
      <c r="F11" s="2228"/>
      <c r="G11" s="2228"/>
      <c r="H11" s="2228"/>
      <c r="I11" s="2257"/>
      <c r="J11" s="2257"/>
      <c r="K11" s="2257"/>
      <c r="L11" s="2228"/>
      <c r="M11" s="2228"/>
      <c r="N11" s="2235"/>
    </row>
    <row r="12" spans="1:14" s="20" customFormat="1" ht="77.25" customHeight="1" thickBot="1" x14ac:dyDescent="0.3">
      <c r="A12" s="2225"/>
      <c r="B12" s="2226"/>
      <c r="C12" s="2228"/>
      <c r="D12" s="2228"/>
      <c r="E12" s="2228"/>
      <c r="F12" s="2228"/>
      <c r="G12" s="2228"/>
      <c r="H12" s="2228"/>
      <c r="I12" s="2257"/>
      <c r="J12" s="2257"/>
      <c r="K12" s="2257"/>
      <c r="L12" s="2228"/>
      <c r="M12" s="2228"/>
      <c r="N12" s="2235"/>
    </row>
    <row r="13" spans="1:14" s="20" customFormat="1" ht="7.5" customHeight="1" x14ac:dyDescent="0.25">
      <c r="A13" s="2245"/>
      <c r="B13" s="2247"/>
      <c r="C13" s="2218" t="s">
        <v>374</v>
      </c>
      <c r="D13" s="2218" t="s">
        <v>392</v>
      </c>
      <c r="E13" s="2218" t="s">
        <v>378</v>
      </c>
      <c r="F13" s="2218" t="s">
        <v>375</v>
      </c>
      <c r="G13" s="2218" t="s">
        <v>393</v>
      </c>
      <c r="H13" s="2218" t="s">
        <v>376</v>
      </c>
      <c r="I13" s="2218" t="s">
        <v>394</v>
      </c>
      <c r="J13" s="2218" t="s">
        <v>395</v>
      </c>
      <c r="K13" s="2218" t="s">
        <v>377</v>
      </c>
      <c r="L13" s="2218">
        <v>100</v>
      </c>
      <c r="M13" s="2218">
        <v>110</v>
      </c>
      <c r="N13" s="2220">
        <v>120</v>
      </c>
    </row>
    <row r="14" spans="1:14" s="20" customFormat="1" ht="15" customHeight="1" x14ac:dyDescent="0.25">
      <c r="A14" s="2246"/>
      <c r="B14" s="2248"/>
      <c r="C14" s="2219"/>
      <c r="D14" s="2219"/>
      <c r="E14" s="2219"/>
      <c r="F14" s="2219"/>
      <c r="G14" s="2219"/>
      <c r="H14" s="2219"/>
      <c r="I14" s="2219"/>
      <c r="J14" s="2219"/>
      <c r="K14" s="2219"/>
      <c r="L14" s="2219"/>
      <c r="M14" s="2219"/>
      <c r="N14" s="2221"/>
    </row>
    <row r="15" spans="1:14" s="20" customFormat="1" ht="4.5" customHeight="1" x14ac:dyDescent="0.25">
      <c r="A15" s="2246"/>
      <c r="B15" s="2248"/>
      <c r="C15" s="2219"/>
      <c r="D15" s="2219"/>
      <c r="E15" s="2219"/>
      <c r="F15" s="2219"/>
      <c r="G15" s="2219"/>
      <c r="H15" s="2219"/>
      <c r="I15" s="2219"/>
      <c r="J15" s="2219"/>
      <c r="K15" s="2219"/>
      <c r="L15" s="2219"/>
      <c r="M15" s="2219"/>
      <c r="N15" s="2221"/>
    </row>
    <row r="16" spans="1:14" s="20" customFormat="1" ht="26.4" x14ac:dyDescent="0.25">
      <c r="A16" s="235" t="s">
        <v>374</v>
      </c>
      <c r="B16" s="236" t="s">
        <v>421</v>
      </c>
      <c r="C16" s="1060"/>
      <c r="D16" s="1060"/>
      <c r="E16" s="1060"/>
      <c r="F16" s="1060"/>
      <c r="G16" s="1060"/>
      <c r="H16" s="1060"/>
      <c r="I16" s="1060"/>
      <c r="J16" s="1060"/>
      <c r="K16" s="1060"/>
      <c r="L16" s="1060"/>
      <c r="M16" s="1060"/>
      <c r="N16" s="237"/>
    </row>
    <row r="17" spans="1:14" s="20" customFormat="1" ht="15" customHeight="1" x14ac:dyDescent="0.25">
      <c r="A17" s="1059"/>
      <c r="B17" s="238" t="s">
        <v>574</v>
      </c>
      <c r="C17" s="1232">
        <v>5124950.5980699994</v>
      </c>
      <c r="D17" s="1232">
        <v>269187568.18606997</v>
      </c>
      <c r="E17" s="1232">
        <v>1674368.7038799999</v>
      </c>
      <c r="F17" s="1232"/>
      <c r="G17" s="1232"/>
      <c r="H17" s="1232"/>
      <c r="I17" s="1232">
        <v>10444679.185249999</v>
      </c>
      <c r="J17" s="1232">
        <v>0</v>
      </c>
      <c r="K17" s="1232"/>
      <c r="L17" s="1232">
        <v>10444679.185249999</v>
      </c>
      <c r="M17" s="1231">
        <v>94.682322785522672</v>
      </c>
      <c r="N17" s="1233">
        <v>0.5</v>
      </c>
    </row>
    <row r="18" spans="1:14" s="20" customFormat="1" ht="15" customHeight="1" x14ac:dyDescent="0.25">
      <c r="A18" s="1059"/>
      <c r="B18" s="238" t="s">
        <v>2987</v>
      </c>
      <c r="C18" s="1232"/>
      <c r="D18" s="1232">
        <v>13913.953800000001</v>
      </c>
      <c r="E18" s="1232"/>
      <c r="F18" s="1232"/>
      <c r="G18" s="1232"/>
      <c r="H18" s="1232"/>
      <c r="I18" s="1232">
        <v>854.88870999999995</v>
      </c>
      <c r="J18" s="1232"/>
      <c r="K18" s="1232"/>
      <c r="L18" s="1232">
        <v>854.88870999999995</v>
      </c>
      <c r="M18" s="1231">
        <v>7.7496730488598219E-3</v>
      </c>
      <c r="N18" s="1233">
        <v>0.5</v>
      </c>
    </row>
    <row r="19" spans="1:14" s="20" customFormat="1" ht="15" customHeight="1" x14ac:dyDescent="0.25">
      <c r="A19" s="1059"/>
      <c r="B19" s="238" t="s">
        <v>2986</v>
      </c>
      <c r="C19" s="1232"/>
      <c r="D19" s="1232">
        <v>20392.62543</v>
      </c>
      <c r="E19" s="1232"/>
      <c r="F19" s="1232"/>
      <c r="G19" s="1232"/>
      <c r="H19" s="1232"/>
      <c r="I19" s="1232">
        <v>479.65888000000001</v>
      </c>
      <c r="J19" s="1232"/>
      <c r="K19" s="1232"/>
      <c r="L19" s="1232">
        <v>479.65888000000001</v>
      </c>
      <c r="M19" s="1231">
        <v>4.3481677223018737E-3</v>
      </c>
      <c r="N19" s="1233">
        <v>0.5</v>
      </c>
    </row>
    <row r="20" spans="1:14" s="20" customFormat="1" ht="15" customHeight="1" x14ac:dyDescent="0.25">
      <c r="A20" s="1059"/>
      <c r="B20" s="238" t="s">
        <v>2985</v>
      </c>
      <c r="C20" s="1232"/>
      <c r="D20" s="1232">
        <v>3348498.3141899998</v>
      </c>
      <c r="E20" s="1232"/>
      <c r="F20" s="1232"/>
      <c r="G20" s="1232"/>
      <c r="H20" s="1232"/>
      <c r="I20" s="1232">
        <v>145951.77434</v>
      </c>
      <c r="J20" s="1232"/>
      <c r="K20" s="1232"/>
      <c r="L20" s="1232">
        <v>145951.77434</v>
      </c>
      <c r="M20" s="1231">
        <v>1.3230710837624333</v>
      </c>
      <c r="N20" s="1233">
        <v>0.25</v>
      </c>
    </row>
    <row r="21" spans="1:14" s="20" customFormat="1" ht="15" customHeight="1" x14ac:dyDescent="0.25">
      <c r="A21" s="1059"/>
      <c r="B21" s="238" t="s">
        <v>2984</v>
      </c>
      <c r="C21" s="1232"/>
      <c r="D21" s="1232">
        <v>132473.30056</v>
      </c>
      <c r="E21" s="1232"/>
      <c r="F21" s="1232"/>
      <c r="G21" s="1232"/>
      <c r="H21" s="1232"/>
      <c r="I21" s="1232">
        <v>3121.2340099999997</v>
      </c>
      <c r="J21" s="1232"/>
      <c r="K21" s="1232"/>
      <c r="L21" s="1232">
        <v>3121.2340099999997</v>
      </c>
      <c r="M21" s="1231">
        <v>2.8294376570351085E-2</v>
      </c>
      <c r="N21" s="1233">
        <v>2</v>
      </c>
    </row>
    <row r="22" spans="1:14" s="20" customFormat="1" ht="15" customHeight="1" x14ac:dyDescent="0.25">
      <c r="A22" s="1059"/>
      <c r="B22" s="238" t="s">
        <v>2983</v>
      </c>
      <c r="C22" s="1232"/>
      <c r="D22" s="1232">
        <v>974585.61939999997</v>
      </c>
      <c r="E22" s="1232"/>
      <c r="F22" s="1232"/>
      <c r="G22" s="1232"/>
      <c r="H22" s="1232"/>
      <c r="I22" s="1232">
        <v>41496.751259999997</v>
      </c>
      <c r="J22" s="1232"/>
      <c r="K22" s="1232"/>
      <c r="L22" s="1232">
        <v>41496.751259999997</v>
      </c>
      <c r="M22" s="1231">
        <v>0.37617323880071107</v>
      </c>
      <c r="N22" s="1233">
        <v>0.5</v>
      </c>
    </row>
    <row r="23" spans="1:14" s="20" customFormat="1" ht="15" customHeight="1" x14ac:dyDescent="0.25">
      <c r="A23" s="1059"/>
      <c r="B23" s="238" t="s">
        <v>2982</v>
      </c>
      <c r="C23" s="1232"/>
      <c r="D23" s="1232">
        <v>45332.574380000005</v>
      </c>
      <c r="E23" s="1232"/>
      <c r="F23" s="1232"/>
      <c r="G23" s="1232"/>
      <c r="H23" s="1232"/>
      <c r="I23" s="1232">
        <v>766.02326000000005</v>
      </c>
      <c r="J23" s="1232"/>
      <c r="K23" s="1232"/>
      <c r="L23" s="1232">
        <v>766.02326000000005</v>
      </c>
      <c r="M23" s="1231">
        <v>6.9440966331415699E-3</v>
      </c>
      <c r="N23" s="1233">
        <v>1</v>
      </c>
    </row>
    <row r="24" spans="1:14" s="20" customFormat="1" ht="15" customHeight="1" x14ac:dyDescent="0.25">
      <c r="A24" s="1059"/>
      <c r="B24" s="238" t="s">
        <v>2981</v>
      </c>
      <c r="C24" s="1232"/>
      <c r="D24" s="1232">
        <v>1288.78979</v>
      </c>
      <c r="E24" s="1232"/>
      <c r="F24" s="1232"/>
      <c r="G24" s="1232"/>
      <c r="H24" s="1232"/>
      <c r="I24" s="1232">
        <v>63.009190000000004</v>
      </c>
      <c r="J24" s="1232"/>
      <c r="K24" s="1232"/>
      <c r="L24" s="1232">
        <v>63.009190000000004</v>
      </c>
      <c r="M24" s="1231">
        <v>5.7118618582936698E-4</v>
      </c>
      <c r="N24" s="1233">
        <v>1</v>
      </c>
    </row>
    <row r="25" spans="1:14" s="20" customFormat="1" ht="15" customHeight="1" x14ac:dyDescent="0.25">
      <c r="A25" s="1059"/>
      <c r="B25" s="238" t="s">
        <v>2980</v>
      </c>
      <c r="C25" s="1232"/>
      <c r="D25" s="1232">
        <v>1395307.21554</v>
      </c>
      <c r="E25" s="1232"/>
      <c r="F25" s="1232"/>
      <c r="G25" s="1232"/>
      <c r="H25" s="1232"/>
      <c r="I25" s="1232">
        <v>46184.809860000001</v>
      </c>
      <c r="J25" s="1232"/>
      <c r="K25" s="1232"/>
      <c r="L25" s="1232">
        <v>46184.809860000001</v>
      </c>
      <c r="M25" s="1231">
        <v>0.41867107619044047</v>
      </c>
      <c r="N25" s="1233">
        <v>0.25</v>
      </c>
    </row>
    <row r="26" spans="1:14" s="20" customFormat="1" ht="15" customHeight="1" x14ac:dyDescent="0.25">
      <c r="A26" s="1059"/>
      <c r="B26" s="238" t="s">
        <v>2979</v>
      </c>
      <c r="C26" s="1232"/>
      <c r="D26" s="1232">
        <v>1399.0120400000001</v>
      </c>
      <c r="E26" s="1232"/>
      <c r="F26" s="1232"/>
      <c r="G26" s="1232"/>
      <c r="H26" s="1232"/>
      <c r="I26" s="1232">
        <v>8.8999100000000002</v>
      </c>
      <c r="J26" s="1232"/>
      <c r="K26" s="1232"/>
      <c r="L26" s="1232">
        <v>8.8999100000000002</v>
      </c>
      <c r="M26" s="1231">
        <v>8.0678796967944535E-5</v>
      </c>
      <c r="N26" s="1233">
        <v>1</v>
      </c>
    </row>
    <row r="27" spans="1:14" s="20" customFormat="1" ht="15" customHeight="1" x14ac:dyDescent="0.25">
      <c r="A27" s="1059"/>
      <c r="B27" s="238" t="s">
        <v>2978</v>
      </c>
      <c r="C27" s="1232"/>
      <c r="D27" s="1232">
        <v>4788.7095999999992</v>
      </c>
      <c r="E27" s="1232"/>
      <c r="F27" s="1232"/>
      <c r="G27" s="1232"/>
      <c r="H27" s="1232"/>
      <c r="I27" s="1232">
        <v>84.586730000000003</v>
      </c>
      <c r="J27" s="1232"/>
      <c r="K27" s="1232"/>
      <c r="L27" s="1232">
        <v>84.586730000000003</v>
      </c>
      <c r="M27" s="1231">
        <v>7.6678928391998825E-4</v>
      </c>
      <c r="N27" s="1233">
        <v>2.5</v>
      </c>
    </row>
    <row r="28" spans="1:14" s="20" customFormat="1" ht="15" customHeight="1" x14ac:dyDescent="0.25">
      <c r="A28" s="1059"/>
      <c r="B28" s="238" t="s">
        <v>2977</v>
      </c>
      <c r="C28" s="1232">
        <v>245.92228</v>
      </c>
      <c r="D28" s="1232">
        <v>1844601.0931300002</v>
      </c>
      <c r="E28" s="1232"/>
      <c r="F28" s="1232"/>
      <c r="G28" s="1232"/>
      <c r="H28" s="1232"/>
      <c r="I28" s="1232">
        <v>81667.845269999991</v>
      </c>
      <c r="J28" s="1232"/>
      <c r="K28" s="1232"/>
      <c r="L28" s="1232">
        <v>81667.845269999991</v>
      </c>
      <c r="M28" s="1231">
        <v>0.74032922887398178</v>
      </c>
      <c r="N28" s="1233">
        <v>1</v>
      </c>
    </row>
    <row r="29" spans="1:14" s="20" customFormat="1" ht="15" customHeight="1" x14ac:dyDescent="0.25">
      <c r="A29" s="1059"/>
      <c r="B29" s="238" t="s">
        <v>1089</v>
      </c>
      <c r="C29" s="1232">
        <v>0</v>
      </c>
      <c r="D29" s="1232">
        <v>8013744.6402901411</v>
      </c>
      <c r="E29" s="1232">
        <v>0</v>
      </c>
      <c r="F29" s="1232">
        <v>0</v>
      </c>
      <c r="G29" s="1232">
        <v>0</v>
      </c>
      <c r="H29" s="1232">
        <v>0</v>
      </c>
      <c r="I29" s="1232">
        <v>265928.77746000513</v>
      </c>
      <c r="J29" s="1232"/>
      <c r="K29" s="1232"/>
      <c r="L29" s="1232">
        <v>265928.77746000513</v>
      </c>
      <c r="M29" s="1231" t="s">
        <v>2976</v>
      </c>
      <c r="N29" s="1230" t="s">
        <v>2976</v>
      </c>
    </row>
    <row r="30" spans="1:14" s="20" customFormat="1" ht="15.75" customHeight="1" thickBot="1" x14ac:dyDescent="0.3">
      <c r="A30" s="239" t="s">
        <v>392</v>
      </c>
      <c r="B30" s="240" t="s">
        <v>418</v>
      </c>
      <c r="C30" s="1229">
        <v>5125196.5203500008</v>
      </c>
      <c r="D30" s="1229">
        <v>284983894.03422004</v>
      </c>
      <c r="E30" s="1229">
        <v>1674368.7038799999</v>
      </c>
      <c r="F30" s="1229">
        <v>0</v>
      </c>
      <c r="G30" s="1229">
        <v>0</v>
      </c>
      <c r="H30" s="1229">
        <v>0</v>
      </c>
      <c r="I30" s="1229">
        <v>11031287.444130002</v>
      </c>
      <c r="J30" s="1229">
        <v>0</v>
      </c>
      <c r="K30" s="1229"/>
      <c r="L30" s="1229">
        <v>11031287.444130002</v>
      </c>
      <c r="M30" s="1229">
        <v>1</v>
      </c>
      <c r="N30" s="1228"/>
    </row>
    <row r="31" spans="1:14" s="20" customFormat="1" ht="15.75" customHeight="1" thickBot="1" x14ac:dyDescent="0.3">
      <c r="A31" s="639"/>
      <c r="B31" s="1227"/>
      <c r="C31" s="1226"/>
      <c r="D31" s="1226"/>
      <c r="E31" s="1226"/>
      <c r="F31" s="1226"/>
      <c r="G31" s="1226"/>
      <c r="H31" s="1226"/>
      <c r="I31" s="1226"/>
      <c r="J31" s="1226"/>
      <c r="K31" s="1226"/>
      <c r="L31" s="1226"/>
      <c r="M31" s="1226"/>
      <c r="N31" s="640"/>
    </row>
    <row r="32" spans="1:14" s="20" customFormat="1" ht="30.75" customHeight="1" thickBot="1" x14ac:dyDescent="0.35">
      <c r="A32" s="641" t="s">
        <v>1072</v>
      </c>
      <c r="B32" s="443"/>
      <c r="C32" s="642" t="s">
        <v>422</v>
      </c>
      <c r="D32" s="443"/>
      <c r="E32" s="443"/>
      <c r="F32" s="443"/>
      <c r="G32" s="443"/>
      <c r="H32" s="443"/>
      <c r="I32" s="443"/>
      <c r="J32" s="443"/>
      <c r="K32" s="443"/>
      <c r="L32" s="443"/>
      <c r="M32" s="443"/>
      <c r="N32" s="643"/>
    </row>
    <row r="33" spans="1:14" s="20" customFormat="1" ht="13.8" thickBot="1" x14ac:dyDescent="0.3">
      <c r="A33" s="241" t="s">
        <v>407</v>
      </c>
      <c r="B33" s="2214"/>
      <c r="C33" s="2214"/>
      <c r="D33" s="2214"/>
      <c r="E33" s="2214"/>
      <c r="F33" s="2214"/>
      <c r="G33" s="2214"/>
      <c r="H33" s="2214"/>
      <c r="I33" s="2214"/>
      <c r="J33" s="2215"/>
      <c r="K33" s="2238" t="s">
        <v>423</v>
      </c>
      <c r="L33" s="2239"/>
      <c r="M33" s="2239"/>
      <c r="N33" s="2240"/>
    </row>
    <row r="34" spans="1:14" s="20" customFormat="1" ht="16.5" customHeight="1" x14ac:dyDescent="0.25">
      <c r="A34" s="242"/>
      <c r="B34" s="2255"/>
      <c r="C34" s="2255"/>
      <c r="D34" s="2255"/>
      <c r="E34" s="2255"/>
      <c r="F34" s="2255"/>
      <c r="G34" s="2255"/>
      <c r="H34" s="2255"/>
      <c r="I34" s="2255"/>
      <c r="J34" s="2255"/>
      <c r="K34" s="2241" t="s">
        <v>374</v>
      </c>
      <c r="L34" s="2241"/>
      <c r="M34" s="2241"/>
      <c r="N34" s="2242"/>
    </row>
    <row r="35" spans="1:14" s="20" customFormat="1" ht="16.5" customHeight="1" x14ac:dyDescent="0.3">
      <c r="A35" s="243" t="s">
        <v>374</v>
      </c>
      <c r="B35" s="2213" t="s">
        <v>424</v>
      </c>
      <c r="C35" s="2213"/>
      <c r="D35" s="2213"/>
      <c r="E35" s="2213"/>
      <c r="F35" s="2213"/>
      <c r="G35" s="2213"/>
      <c r="H35" s="2213"/>
      <c r="I35" s="2213"/>
      <c r="J35" s="2213"/>
      <c r="K35" s="2243">
        <v>161686176.91276625</v>
      </c>
      <c r="L35" s="2243"/>
      <c r="M35" s="2243"/>
      <c r="N35" s="2244"/>
    </row>
    <row r="36" spans="1:14" s="20" customFormat="1" ht="16.5" customHeight="1" x14ac:dyDescent="0.3">
      <c r="A36" s="243" t="s">
        <v>392</v>
      </c>
      <c r="B36" s="2213" t="s">
        <v>425</v>
      </c>
      <c r="C36" s="2213"/>
      <c r="D36" s="2213"/>
      <c r="E36" s="2213"/>
      <c r="F36" s="2213"/>
      <c r="G36" s="2213"/>
      <c r="H36" s="2213"/>
      <c r="I36" s="2213"/>
      <c r="J36" s="2213"/>
      <c r="K36" s="2252">
        <v>0.5</v>
      </c>
      <c r="L36" s="2253"/>
      <c r="M36" s="2253"/>
      <c r="N36" s="2254"/>
    </row>
    <row r="37" spans="1:14" s="20" customFormat="1" ht="16.5" customHeight="1" thickBot="1" x14ac:dyDescent="0.35">
      <c r="A37" s="244" t="s">
        <v>378</v>
      </c>
      <c r="B37" s="2249" t="s">
        <v>426</v>
      </c>
      <c r="C37" s="2249"/>
      <c r="D37" s="2249"/>
      <c r="E37" s="2249"/>
      <c r="F37" s="2249"/>
      <c r="G37" s="2249"/>
      <c r="H37" s="2249"/>
      <c r="I37" s="2249"/>
      <c r="J37" s="2249"/>
      <c r="K37" s="2250">
        <v>808430.88456383126</v>
      </c>
      <c r="L37" s="2250"/>
      <c r="M37" s="2250"/>
      <c r="N37" s="2251"/>
    </row>
    <row r="38" spans="1:14" x14ac:dyDescent="0.3">
      <c r="A38" s="232"/>
      <c r="B38" s="232"/>
      <c r="C38" s="232"/>
      <c r="D38" s="232"/>
      <c r="E38" s="232"/>
      <c r="F38" s="232"/>
      <c r="G38" s="232"/>
      <c r="H38" s="232"/>
      <c r="I38" s="232"/>
      <c r="J38" s="232"/>
      <c r="K38" s="232"/>
      <c r="L38" s="232"/>
      <c r="M38" s="232"/>
      <c r="N38" s="232"/>
    </row>
    <row r="39" spans="1:14" ht="24" customHeight="1" x14ac:dyDescent="0.3">
      <c r="A39" s="2236" t="s">
        <v>1844</v>
      </c>
      <c r="B39" s="2237"/>
      <c r="C39" s="2237"/>
      <c r="D39" s="2237"/>
      <c r="E39" s="2237"/>
      <c r="F39" s="2237"/>
      <c r="G39" s="2237"/>
      <c r="H39" s="2237"/>
      <c r="I39" s="2237"/>
      <c r="J39" s="2237"/>
      <c r="K39" s="2237"/>
      <c r="L39" s="2237"/>
      <c r="M39" s="2237"/>
      <c r="N39" s="2237"/>
    </row>
  </sheetData>
  <mergeCells count="48">
    <mergeCell ref="B34:J34"/>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 ref="M9:M12"/>
    <mergeCell ref="N9:N12"/>
    <mergeCell ref="A39:N39"/>
    <mergeCell ref="K33:N33"/>
    <mergeCell ref="K34:N34"/>
    <mergeCell ref="K35:N35"/>
    <mergeCell ref="A13:A15"/>
    <mergeCell ref="B13:B15"/>
    <mergeCell ref="C13:C15"/>
    <mergeCell ref="D13:D15"/>
    <mergeCell ref="F13:F15"/>
    <mergeCell ref="K13:K15"/>
    <mergeCell ref="B36:J36"/>
    <mergeCell ref="B37:J37"/>
    <mergeCell ref="K37:N37"/>
    <mergeCell ref="K36:N36"/>
    <mergeCell ref="B35:J35"/>
    <mergeCell ref="B33:J33"/>
    <mergeCell ref="B1:N1"/>
    <mergeCell ref="M13:M15"/>
    <mergeCell ref="N13:N15"/>
    <mergeCell ref="A2:N2"/>
    <mergeCell ref="A10:A12"/>
    <mergeCell ref="B10:B12"/>
    <mergeCell ref="F10:F12"/>
    <mergeCell ref="C9:D9"/>
    <mergeCell ref="E9:F9"/>
    <mergeCell ref="G9:H9"/>
    <mergeCell ref="A4:N4"/>
    <mergeCell ref="E13:E15"/>
    <mergeCell ref="H13:H15"/>
    <mergeCell ref="I13:I15"/>
  </mergeCells>
  <hyperlinks>
    <hyperlink ref="B1" r:id="rId1" display="Nařízení Komise v přenesené pravomoci (EU) 2015/1555" xr:uid="{E7A45990-38F3-410B-8FBE-728FBF4B7B1F}"/>
    <hyperlink ref="A39:N39" r:id="rId2" display="Pozn.: Detailní pokyny k vyplňování této šablony jsou uvedeny  v příloze II nařízení  (EU) 2015/1555" xr:uid="{BA2896FA-3353-4484-BBFF-B7B16A80E53F}"/>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topLeftCell="A5" zoomScaleNormal="100" zoomScaleSheetLayoutView="100" workbookViewId="0">
      <selection activeCell="C1" sqref="C1"/>
    </sheetView>
  </sheetViews>
  <sheetFormatPr defaultColWidth="9.109375" defaultRowHeight="13.2" x14ac:dyDescent="0.25"/>
  <cols>
    <col min="1" max="1" width="11.44140625" style="20" customWidth="1"/>
    <col min="2" max="2" width="8.88671875" style="20" customWidth="1"/>
    <col min="3" max="3" width="76.44140625" style="20" customWidth="1"/>
    <col min="4" max="16384" width="9.109375" style="20"/>
  </cols>
  <sheetData>
    <row r="1" spans="1:3" ht="24.75" customHeight="1" x14ac:dyDescent="0.25">
      <c r="A1" s="498" t="s">
        <v>1034</v>
      </c>
      <c r="B1" s="223"/>
      <c r="C1" s="462" t="s">
        <v>775</v>
      </c>
    </row>
    <row r="2" spans="1:3" x14ac:dyDescent="0.25">
      <c r="A2" s="2222" t="s">
        <v>1045</v>
      </c>
      <c r="B2" s="2269"/>
      <c r="C2" s="2224"/>
    </row>
    <row r="3" spans="1:3" ht="30" customHeight="1" x14ac:dyDescent="0.25">
      <c r="A3" s="2266" t="s">
        <v>402</v>
      </c>
      <c r="B3" s="2267"/>
      <c r="C3" s="2268"/>
    </row>
    <row r="4" spans="1:3" ht="13.8" thickBot="1" x14ac:dyDescent="0.3">
      <c r="A4" s="2270"/>
      <c r="B4" s="2270"/>
      <c r="C4" s="2271"/>
    </row>
    <row r="5" spans="1:3" ht="45.75" customHeight="1" thickBot="1" x14ac:dyDescent="0.3">
      <c r="A5" s="644" t="s">
        <v>628</v>
      </c>
      <c r="B5" s="1763" t="s">
        <v>1042</v>
      </c>
      <c r="C5" s="1765"/>
    </row>
    <row r="6" spans="1:3" ht="15" customHeight="1" thickBot="1" x14ac:dyDescent="0.3">
      <c r="A6" s="111" t="s">
        <v>573</v>
      </c>
      <c r="B6" s="112"/>
      <c r="C6" s="645" t="s">
        <v>5</v>
      </c>
    </row>
    <row r="7" spans="1:3" ht="13.8" thickBot="1" x14ac:dyDescent="0.3">
      <c r="A7" s="1751" t="s">
        <v>2066</v>
      </c>
      <c r="B7" s="1752"/>
      <c r="C7" s="2189"/>
    </row>
    <row r="8" spans="1:3" ht="21" customHeight="1" thickBot="1" x14ac:dyDescent="0.3">
      <c r="A8" s="1751" t="s">
        <v>2067</v>
      </c>
      <c r="B8" s="1752"/>
      <c r="C8" s="2189"/>
    </row>
    <row r="9" spans="1:3" ht="13.8" thickBot="1" x14ac:dyDescent="0.3">
      <c r="A9" s="1751" t="s">
        <v>2068</v>
      </c>
      <c r="B9" s="1752"/>
      <c r="C9" s="2189"/>
    </row>
    <row r="10" spans="1:3" ht="13.8" thickBot="1" x14ac:dyDescent="0.3">
      <c r="A10" s="1751" t="s">
        <v>1970</v>
      </c>
      <c r="B10" s="1752"/>
      <c r="C10" s="2189"/>
    </row>
    <row r="11" spans="1:3" ht="13.8" thickBot="1" x14ac:dyDescent="0.3">
      <c r="A11" s="1751" t="s">
        <v>1963</v>
      </c>
      <c r="B11" s="1752"/>
      <c r="C11" s="2189"/>
    </row>
    <row r="12" spans="1:3" ht="13.8" thickBot="1" x14ac:dyDescent="0.3">
      <c r="A12" s="646"/>
      <c r="B12" s="647"/>
      <c r="C12" s="648"/>
    </row>
    <row r="13" spans="1:3" ht="30" customHeight="1" thickBot="1" x14ac:dyDescent="0.3">
      <c r="A13" s="2274" t="s">
        <v>1036</v>
      </c>
      <c r="B13" s="2275"/>
      <c r="C13" s="2276"/>
    </row>
    <row r="14" spans="1:3" ht="13.8" thickBot="1" x14ac:dyDescent="0.3">
      <c r="A14" s="2277" t="s">
        <v>1037</v>
      </c>
      <c r="B14" s="2278"/>
      <c r="C14" s="2279"/>
    </row>
    <row r="15" spans="1:3" ht="46.5" customHeight="1" thickBot="1" x14ac:dyDescent="0.3">
      <c r="A15" s="2263" t="s">
        <v>1038</v>
      </c>
      <c r="B15" s="2280" t="s">
        <v>1039</v>
      </c>
      <c r="C15" s="2281"/>
    </row>
    <row r="16" spans="1:3" ht="59.25" customHeight="1" thickBot="1" x14ac:dyDescent="0.3">
      <c r="A16" s="2264"/>
      <c r="B16" s="2261"/>
      <c r="C16" s="2262"/>
    </row>
    <row r="17" spans="1:3" ht="26.25" customHeight="1" thickBot="1" x14ac:dyDescent="0.3">
      <c r="A17" s="2263" t="s">
        <v>1038</v>
      </c>
      <c r="B17" s="2272" t="s">
        <v>1040</v>
      </c>
      <c r="C17" s="2273"/>
    </row>
    <row r="18" spans="1:3" ht="59.25" customHeight="1" thickBot="1" x14ac:dyDescent="0.3">
      <c r="A18" s="2264"/>
      <c r="B18" s="2261"/>
      <c r="C18" s="2262"/>
    </row>
    <row r="19" spans="1:3" ht="16.5" customHeight="1" thickBot="1" x14ac:dyDescent="0.3">
      <c r="A19" s="2263" t="s">
        <v>1041</v>
      </c>
      <c r="B19" s="2272" t="s">
        <v>2069</v>
      </c>
      <c r="C19" s="2273"/>
    </row>
    <row r="20" spans="1:3" ht="59.25" customHeight="1" thickBot="1" x14ac:dyDescent="0.3">
      <c r="A20" s="2264"/>
      <c r="B20" s="2261"/>
      <c r="C20" s="2262"/>
    </row>
    <row r="21" spans="1:3" ht="39.75" customHeight="1" thickBot="1" x14ac:dyDescent="0.3">
      <c r="A21" s="2265" t="s">
        <v>1038</v>
      </c>
      <c r="B21" s="2272" t="s">
        <v>2070</v>
      </c>
      <c r="C21" s="2273"/>
    </row>
    <row r="22" spans="1:3" ht="59.25" customHeight="1" thickBot="1" x14ac:dyDescent="0.3">
      <c r="A22" s="2150"/>
      <c r="B22" s="2261"/>
      <c r="C22" s="2262"/>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E0AAB-DC89-4C97-8264-3145CE90DD16}">
  <dimension ref="A1:D629"/>
  <sheetViews>
    <sheetView view="pageBreakPreview" zoomScaleNormal="100" zoomScaleSheetLayoutView="100" workbookViewId="0">
      <selection activeCell="C50" sqref="C50"/>
    </sheetView>
  </sheetViews>
  <sheetFormatPr defaultColWidth="9.109375" defaultRowHeight="13.2" x14ac:dyDescent="0.25"/>
  <cols>
    <col min="1" max="1" width="11.109375" style="20" customWidth="1"/>
    <col min="2" max="2" width="44.6640625" style="20" customWidth="1"/>
    <col min="3" max="4" width="21" style="20" customWidth="1"/>
    <col min="5" max="16384" width="9.109375" style="20"/>
  </cols>
  <sheetData>
    <row r="1" spans="1:4" ht="24.75" customHeight="1" x14ac:dyDescent="0.25">
      <c r="A1" s="498" t="s">
        <v>1043</v>
      </c>
      <c r="B1" s="1747" t="s">
        <v>775</v>
      </c>
      <c r="C1" s="1747"/>
      <c r="D1" s="1748"/>
    </row>
    <row r="2" spans="1:4" ht="15" customHeight="1" x14ac:dyDescent="0.25">
      <c r="A2" s="2222" t="s">
        <v>1044</v>
      </c>
      <c r="B2" s="2223"/>
      <c r="C2" s="2223"/>
      <c r="D2" s="2224"/>
    </row>
    <row r="3" spans="1:4" ht="24.75" customHeight="1" x14ac:dyDescent="0.25">
      <c r="A3" s="2284" t="s">
        <v>402</v>
      </c>
      <c r="B3" s="2285"/>
      <c r="C3" s="2285"/>
      <c r="D3" s="2286"/>
    </row>
    <row r="4" spans="1:4" ht="13.8" thickBot="1" x14ac:dyDescent="0.3">
      <c r="A4" s="2270"/>
      <c r="B4" s="2270"/>
      <c r="C4" s="2290"/>
      <c r="D4" s="2271"/>
    </row>
    <row r="5" spans="1:4" ht="42.75" customHeight="1" thickBot="1" x14ac:dyDescent="0.3">
      <c r="A5" s="1016" t="s">
        <v>628</v>
      </c>
      <c r="B5" s="1732" t="s">
        <v>1042</v>
      </c>
      <c r="C5" s="1733"/>
      <c r="D5" s="1734"/>
    </row>
    <row r="6" spans="1:4" ht="15" customHeight="1" thickBot="1" x14ac:dyDescent="0.3">
      <c r="A6" s="111" t="s">
        <v>573</v>
      </c>
      <c r="B6" s="228"/>
      <c r="C6" s="1251" t="s">
        <v>2838</v>
      </c>
      <c r="D6" s="138"/>
    </row>
    <row r="7" spans="1:4" ht="13.8" thickBot="1" x14ac:dyDescent="0.3">
      <c r="A7" s="1751" t="s">
        <v>2071</v>
      </c>
      <c r="B7" s="1752"/>
      <c r="C7" s="1752"/>
      <c r="D7" s="2189"/>
    </row>
    <row r="8" spans="1:4" ht="13.8" thickBot="1" x14ac:dyDescent="0.3">
      <c r="A8" s="1751" t="s">
        <v>1988</v>
      </c>
      <c r="B8" s="1752"/>
      <c r="C8" s="1752"/>
      <c r="D8" s="2189"/>
    </row>
    <row r="9" spans="1:4" ht="27" customHeight="1" thickBot="1" x14ac:dyDescent="0.3">
      <c r="A9" s="1751" t="s">
        <v>2072</v>
      </c>
      <c r="B9" s="1752"/>
      <c r="C9" s="1752"/>
      <c r="D9" s="2189"/>
    </row>
    <row r="10" spans="1:4" ht="13.8" thickBot="1" x14ac:dyDescent="0.3">
      <c r="A10" s="1751" t="s">
        <v>1970</v>
      </c>
      <c r="B10" s="1752"/>
      <c r="C10" s="1752"/>
      <c r="D10" s="2189"/>
    </row>
    <row r="11" spans="1:4" ht="29.25" customHeight="1" thickBot="1" x14ac:dyDescent="0.3">
      <c r="A11" s="1751" t="s">
        <v>2073</v>
      </c>
      <c r="B11" s="1752"/>
      <c r="C11" s="1752"/>
      <c r="D11" s="2189"/>
    </row>
    <row r="12" spans="1:4" ht="26.25" customHeight="1" thickBot="1" x14ac:dyDescent="0.3">
      <c r="A12" s="1751" t="s">
        <v>2074</v>
      </c>
      <c r="B12" s="1752"/>
      <c r="C12" s="1752"/>
      <c r="D12" s="2189"/>
    </row>
    <row r="13" spans="1:4" ht="13.8" thickBot="1" x14ac:dyDescent="0.3">
      <c r="A13" s="1087"/>
      <c r="B13" s="1088"/>
      <c r="C13" s="1097"/>
      <c r="D13" s="1098"/>
    </row>
    <row r="14" spans="1:4" ht="12.75" customHeight="1" thickBot="1" x14ac:dyDescent="0.3">
      <c r="A14" s="2265" t="s">
        <v>1845</v>
      </c>
      <c r="B14" s="2288"/>
      <c r="C14" s="1067" t="s">
        <v>803</v>
      </c>
      <c r="D14" s="1067" t="s">
        <v>804</v>
      </c>
    </row>
    <row r="15" spans="1:4" ht="27" thickBot="1" x14ac:dyDescent="0.3">
      <c r="A15" s="2150"/>
      <c r="B15" s="2289"/>
      <c r="C15" s="1067" t="s">
        <v>1046</v>
      </c>
      <c r="D15" s="1067" t="s">
        <v>1047</v>
      </c>
    </row>
    <row r="16" spans="1:4" ht="13.8" thickBot="1" x14ac:dyDescent="0.3">
      <c r="A16" s="1064">
        <v>1</v>
      </c>
      <c r="B16" s="611" t="s">
        <v>1048</v>
      </c>
      <c r="C16" s="1207">
        <v>996987.05479999993</v>
      </c>
      <c r="D16" s="1207">
        <v>550179.90107999998</v>
      </c>
    </row>
    <row r="17" spans="1:4" ht="13.8" thickBot="1" x14ac:dyDescent="0.3">
      <c r="A17" s="1064">
        <v>2</v>
      </c>
      <c r="B17" s="611" t="s">
        <v>489</v>
      </c>
      <c r="C17" s="1207">
        <v>14958141.368209999</v>
      </c>
      <c r="D17" s="1207">
        <v>21280494.183665</v>
      </c>
    </row>
    <row r="18" spans="1:4" ht="13.8" thickBot="1" x14ac:dyDescent="0.3">
      <c r="A18" s="1064">
        <v>3</v>
      </c>
      <c r="B18" s="611" t="s">
        <v>494</v>
      </c>
      <c r="C18" s="1207">
        <v>233765432.24274999</v>
      </c>
      <c r="D18" s="1207">
        <v>230657234.38956499</v>
      </c>
    </row>
    <row r="19" spans="1:4" ht="13.8" thickBot="1" x14ac:dyDescent="0.3">
      <c r="A19" s="649">
        <v>4</v>
      </c>
      <c r="B19" s="650" t="s">
        <v>1049</v>
      </c>
      <c r="C19" s="1250">
        <v>33785892.459080003</v>
      </c>
      <c r="D19" s="1250">
        <v>34841568.349310003</v>
      </c>
    </row>
    <row r="20" spans="1:4" ht="13.8" thickBot="1" x14ac:dyDescent="0.3">
      <c r="A20" s="649">
        <v>5</v>
      </c>
      <c r="B20" s="650" t="s">
        <v>1050</v>
      </c>
      <c r="C20" s="1250">
        <v>48519355.592909999</v>
      </c>
      <c r="D20" s="1250">
        <v>50538572.433687501</v>
      </c>
    </row>
    <row r="21" spans="1:4" ht="13.8" thickBot="1" x14ac:dyDescent="0.3">
      <c r="A21" s="1064">
        <v>6</v>
      </c>
      <c r="B21" s="611" t="s">
        <v>1051</v>
      </c>
      <c r="C21" s="1207">
        <v>146398078.01676002</v>
      </c>
      <c r="D21" s="1207">
        <v>145627717.23913497</v>
      </c>
    </row>
    <row r="22" spans="1:4" ht="13.8" thickBot="1" x14ac:dyDescent="0.3">
      <c r="A22" s="649">
        <v>7</v>
      </c>
      <c r="B22" s="650" t="s">
        <v>491</v>
      </c>
      <c r="C22" s="1250">
        <v>108016996.87058</v>
      </c>
      <c r="D22" s="1250">
        <v>106613169.54216999</v>
      </c>
    </row>
    <row r="23" spans="1:4" ht="13.8" thickBot="1" x14ac:dyDescent="0.3">
      <c r="A23" s="649">
        <v>8</v>
      </c>
      <c r="B23" s="652" t="s">
        <v>1052</v>
      </c>
      <c r="C23" s="1250">
        <v>0</v>
      </c>
      <c r="D23" s="1250">
        <v>0</v>
      </c>
    </row>
    <row r="24" spans="1:4" ht="13.8" thickBot="1" x14ac:dyDescent="0.3">
      <c r="A24" s="649">
        <v>9</v>
      </c>
      <c r="B24" s="652" t="s">
        <v>1053</v>
      </c>
      <c r="C24" s="1250">
        <v>0</v>
      </c>
      <c r="D24" s="1250">
        <v>0</v>
      </c>
    </row>
    <row r="25" spans="1:4" ht="13.8" thickBot="1" x14ac:dyDescent="0.3">
      <c r="A25" s="649">
        <v>10</v>
      </c>
      <c r="B25" s="650" t="s">
        <v>1054</v>
      </c>
      <c r="C25" s="1250">
        <v>14970185.8694</v>
      </c>
      <c r="D25" s="1250">
        <v>15197211.301905001</v>
      </c>
    </row>
    <row r="26" spans="1:4" ht="13.8" thickBot="1" x14ac:dyDescent="0.3">
      <c r="A26" s="649">
        <v>11</v>
      </c>
      <c r="B26" s="650" t="s">
        <v>1055</v>
      </c>
      <c r="C26" s="1250">
        <v>23410895.276779998</v>
      </c>
      <c r="D26" s="1250">
        <v>23817336.395060003</v>
      </c>
    </row>
    <row r="27" spans="1:4" ht="13.8" thickBot="1" x14ac:dyDescent="0.3">
      <c r="A27" s="649">
        <v>12</v>
      </c>
      <c r="B27" s="652" t="s">
        <v>1052</v>
      </c>
      <c r="C27" s="1250">
        <v>10624131.56639</v>
      </c>
      <c r="D27" s="1250">
        <v>10649182.2608025</v>
      </c>
    </row>
    <row r="28" spans="1:4" ht="13.8" thickBot="1" x14ac:dyDescent="0.3">
      <c r="A28" s="649">
        <v>13</v>
      </c>
      <c r="B28" s="652" t="s">
        <v>1053</v>
      </c>
      <c r="C28" s="1250">
        <v>12786763.71039</v>
      </c>
      <c r="D28" s="1250">
        <v>13168154.134257499</v>
      </c>
    </row>
    <row r="29" spans="1:4" ht="13.8" thickBot="1" x14ac:dyDescent="0.3">
      <c r="A29" s="1064">
        <v>14</v>
      </c>
      <c r="B29" s="611" t="s">
        <v>1056</v>
      </c>
      <c r="C29" s="1207">
        <v>7010898.4346899996</v>
      </c>
      <c r="D29" s="1207">
        <v>3392990.1108625</v>
      </c>
    </row>
    <row r="30" spans="1:4" ht="13.8" thickBot="1" x14ac:dyDescent="0.3">
      <c r="A30" s="653">
        <v>15</v>
      </c>
      <c r="B30" s="1074" t="s">
        <v>1057</v>
      </c>
      <c r="C30" s="1249">
        <v>403129537.11721003</v>
      </c>
      <c r="D30" s="1249">
        <v>401508615.8243075</v>
      </c>
    </row>
    <row r="31" spans="1:4" ht="13.8" thickBot="1" x14ac:dyDescent="0.3">
      <c r="A31" s="1064">
        <v>16</v>
      </c>
      <c r="B31" s="611" t="s">
        <v>1048</v>
      </c>
      <c r="C31" s="1207">
        <v>132574535.8197</v>
      </c>
      <c r="D31" s="1207">
        <v>124558797.830845</v>
      </c>
    </row>
    <row r="32" spans="1:4" ht="13.8" thickBot="1" x14ac:dyDescent="0.3">
      <c r="A32" s="1064">
        <v>17</v>
      </c>
      <c r="B32" s="611" t="s">
        <v>1058</v>
      </c>
      <c r="C32" s="1207">
        <v>74310.727670000007</v>
      </c>
      <c r="D32" s="1207">
        <v>74778.679157499995</v>
      </c>
    </row>
    <row r="33" spans="1:4" ht="13.8" thickBot="1" x14ac:dyDescent="0.3">
      <c r="A33" s="1064">
        <v>18</v>
      </c>
      <c r="B33" s="611" t="s">
        <v>1059</v>
      </c>
      <c r="C33" s="1207">
        <v>0</v>
      </c>
      <c r="D33" s="1207">
        <v>0</v>
      </c>
    </row>
    <row r="34" spans="1:4" ht="13.8" thickBot="1" x14ac:dyDescent="0.3">
      <c r="A34" s="1064">
        <v>19</v>
      </c>
      <c r="B34" s="611" t="s">
        <v>1060</v>
      </c>
      <c r="C34" s="1207">
        <v>0</v>
      </c>
      <c r="D34" s="1207">
        <v>0</v>
      </c>
    </row>
    <row r="35" spans="1:4" ht="13.8" thickBot="1" x14ac:dyDescent="0.3">
      <c r="A35" s="1064">
        <v>20</v>
      </c>
      <c r="B35" s="611" t="s">
        <v>1061</v>
      </c>
      <c r="C35" s="1207">
        <v>0</v>
      </c>
      <c r="D35" s="1207">
        <v>0</v>
      </c>
    </row>
    <row r="36" spans="1:4" ht="13.8" thickBot="1" x14ac:dyDescent="0.3">
      <c r="A36" s="1064">
        <v>21</v>
      </c>
      <c r="B36" s="611" t="s">
        <v>489</v>
      </c>
      <c r="C36" s="1207">
        <v>0</v>
      </c>
      <c r="D36" s="1207">
        <v>0</v>
      </c>
    </row>
    <row r="37" spans="1:4" ht="13.8" thickBot="1" x14ac:dyDescent="0.3">
      <c r="A37" s="1064">
        <v>22</v>
      </c>
      <c r="B37" s="611" t="s">
        <v>1062</v>
      </c>
      <c r="C37" s="1207">
        <v>13813.436009999998</v>
      </c>
      <c r="D37" s="1207">
        <v>35482.109710000004</v>
      </c>
    </row>
    <row r="38" spans="1:4" ht="13.8" thickBot="1" x14ac:dyDescent="0.3">
      <c r="A38" s="649">
        <v>23</v>
      </c>
      <c r="B38" s="650" t="s">
        <v>1063</v>
      </c>
      <c r="C38" s="1250">
        <v>1164.2441699999999</v>
      </c>
      <c r="D38" s="1250">
        <v>4170.4737749999995</v>
      </c>
    </row>
    <row r="39" spans="1:4" ht="13.8" thickBot="1" x14ac:dyDescent="0.3">
      <c r="A39" s="1064">
        <v>24</v>
      </c>
      <c r="B39" s="611" t="s">
        <v>1051</v>
      </c>
      <c r="C39" s="1207">
        <v>0</v>
      </c>
      <c r="D39" s="1207">
        <v>0</v>
      </c>
    </row>
    <row r="40" spans="1:4" ht="13.8" thickBot="1" x14ac:dyDescent="0.3">
      <c r="A40" s="649">
        <v>25</v>
      </c>
      <c r="B40" s="650" t="s">
        <v>1050</v>
      </c>
      <c r="C40" s="1250">
        <v>0</v>
      </c>
      <c r="D40" s="1250">
        <v>0</v>
      </c>
    </row>
    <row r="41" spans="1:4" ht="13.8" thickBot="1" x14ac:dyDescent="0.3">
      <c r="A41" s="1064">
        <v>26</v>
      </c>
      <c r="B41" s="611" t="s">
        <v>491</v>
      </c>
      <c r="C41" s="1207">
        <v>13673.22105</v>
      </c>
      <c r="D41" s="1207">
        <v>26461.625737500006</v>
      </c>
    </row>
    <row r="42" spans="1:4" ht="13.8" thickBot="1" x14ac:dyDescent="0.3">
      <c r="A42" s="649">
        <v>27</v>
      </c>
      <c r="B42" s="650" t="s">
        <v>1063</v>
      </c>
      <c r="C42" s="1250">
        <v>746.12645999999995</v>
      </c>
      <c r="D42" s="1250">
        <v>6950.4300674999995</v>
      </c>
    </row>
    <row r="43" spans="1:4" ht="13.8" thickBot="1" x14ac:dyDescent="0.3">
      <c r="A43" s="1064">
        <v>28</v>
      </c>
      <c r="B43" s="611" t="s">
        <v>1064</v>
      </c>
      <c r="C43" s="1207">
        <v>0</v>
      </c>
      <c r="D43" s="1207">
        <v>0</v>
      </c>
    </row>
    <row r="44" spans="1:4" ht="13.8" thickBot="1" x14ac:dyDescent="0.3">
      <c r="A44" s="1064">
        <v>29</v>
      </c>
      <c r="B44" s="611" t="s">
        <v>1065</v>
      </c>
      <c r="C44" s="1207">
        <v>0</v>
      </c>
      <c r="D44" s="1207">
        <v>0</v>
      </c>
    </row>
    <row r="45" spans="1:4" ht="13.8" thickBot="1" x14ac:dyDescent="0.3">
      <c r="A45" s="1064">
        <v>30</v>
      </c>
      <c r="B45" s="611" t="s">
        <v>483</v>
      </c>
      <c r="C45" s="1207">
        <v>0</v>
      </c>
      <c r="D45" s="1207">
        <v>0</v>
      </c>
    </row>
    <row r="46" spans="1:4" ht="27" thickBot="1" x14ac:dyDescent="0.3">
      <c r="A46" s="1064">
        <v>31</v>
      </c>
      <c r="B46" s="611" t="s">
        <v>1066</v>
      </c>
      <c r="C46" s="1207">
        <v>0</v>
      </c>
      <c r="D46" s="1207">
        <v>0</v>
      </c>
    </row>
    <row r="47" spans="1:4" ht="13.8" thickBot="1" x14ac:dyDescent="0.3">
      <c r="A47" s="1064">
        <v>32</v>
      </c>
      <c r="B47" s="611" t="s">
        <v>1067</v>
      </c>
      <c r="C47" s="1207">
        <v>0</v>
      </c>
      <c r="D47" s="1207">
        <v>0</v>
      </c>
    </row>
    <row r="48" spans="1:4" ht="13.8" thickBot="1" x14ac:dyDescent="0.3">
      <c r="A48" s="1064">
        <v>33</v>
      </c>
      <c r="B48" s="611" t="s">
        <v>1068</v>
      </c>
      <c r="C48" s="1207">
        <v>0</v>
      </c>
      <c r="D48" s="1207">
        <v>0</v>
      </c>
    </row>
    <row r="49" spans="1:4" ht="13.8" thickBot="1" x14ac:dyDescent="0.3">
      <c r="A49" s="1064">
        <v>34</v>
      </c>
      <c r="B49" s="611" t="s">
        <v>1069</v>
      </c>
      <c r="C49" s="1207">
        <v>5106819.6160399998</v>
      </c>
      <c r="D49" s="1207">
        <v>9542782.498095002</v>
      </c>
    </row>
    <row r="50" spans="1:4" ht="13.8" thickBot="1" x14ac:dyDescent="0.3">
      <c r="A50" s="653">
        <v>35</v>
      </c>
      <c r="B50" s="1074" t="s">
        <v>1070</v>
      </c>
      <c r="C50" s="1249">
        <v>137783152.82047001</v>
      </c>
      <c r="D50" s="1249">
        <v>134238302.743545</v>
      </c>
    </row>
    <row r="51" spans="1:4" ht="13.8" thickBot="1" x14ac:dyDescent="0.3">
      <c r="A51" s="653">
        <v>36</v>
      </c>
      <c r="B51" s="1074" t="s">
        <v>418</v>
      </c>
      <c r="C51" s="1248">
        <v>540912689.93768001</v>
      </c>
      <c r="D51" s="1248">
        <v>535746918.56785256</v>
      </c>
    </row>
    <row r="52" spans="1:4" x14ac:dyDescent="0.25">
      <c r="A52" s="655"/>
      <c r="B52" s="656"/>
      <c r="C52" s="656"/>
      <c r="D52" s="1247"/>
    </row>
    <row r="53" spans="1:4" x14ac:dyDescent="0.25">
      <c r="A53" s="2287" t="s">
        <v>928</v>
      </c>
      <c r="B53" s="2287"/>
      <c r="C53" s="2287"/>
      <c r="D53" s="2287"/>
    </row>
    <row r="54" spans="1:4" x14ac:dyDescent="0.25">
      <c r="A54" s="2287" t="s">
        <v>906</v>
      </c>
      <c r="B54" s="2287"/>
      <c r="C54" s="2287"/>
      <c r="D54" s="2287"/>
    </row>
    <row r="55" spans="1:4" ht="27.75" customHeight="1" x14ac:dyDescent="0.25">
      <c r="A55" s="2282" t="s">
        <v>2075</v>
      </c>
      <c r="B55" s="2282"/>
      <c r="C55" s="2282"/>
      <c r="D55" s="2282"/>
    </row>
    <row r="56" spans="1:4" ht="36" customHeight="1" x14ac:dyDescent="0.25">
      <c r="A56" s="2282" t="s">
        <v>2076</v>
      </c>
      <c r="B56" s="2282"/>
      <c r="C56" s="2282"/>
      <c r="D56" s="2282"/>
    </row>
    <row r="57" spans="1:4" ht="31.5" customHeight="1" x14ac:dyDescent="0.25">
      <c r="A57" s="2282" t="s">
        <v>2077</v>
      </c>
      <c r="B57" s="2282"/>
      <c r="C57" s="2282"/>
      <c r="D57" s="2282"/>
    </row>
    <row r="58" spans="1:4" ht="93.75" customHeight="1" x14ac:dyDescent="0.25">
      <c r="A58" s="2282" t="s">
        <v>2078</v>
      </c>
      <c r="B58" s="2282"/>
      <c r="C58" s="2282"/>
      <c r="D58" s="2282"/>
    </row>
    <row r="59" spans="1:4" ht="83.25" customHeight="1" x14ac:dyDescent="0.25">
      <c r="A59" s="2282" t="s">
        <v>2079</v>
      </c>
      <c r="B59" s="2282"/>
      <c r="C59" s="2282"/>
      <c r="D59" s="2282"/>
    </row>
    <row r="60" spans="1:4" ht="67.5" customHeight="1" x14ac:dyDescent="0.25">
      <c r="A60" s="2282" t="s">
        <v>2080</v>
      </c>
      <c r="B60" s="2282"/>
      <c r="C60" s="2282"/>
      <c r="D60" s="2282"/>
    </row>
    <row r="61" spans="1:4" ht="19.5" customHeight="1" x14ac:dyDescent="0.25">
      <c r="A61" s="2283" t="s">
        <v>904</v>
      </c>
      <c r="B61" s="2283"/>
      <c r="C61" s="2283"/>
      <c r="D61" s="2283"/>
    </row>
    <row r="62" spans="1:4" ht="37.5" customHeight="1" x14ac:dyDescent="0.25">
      <c r="A62" s="2282" t="s">
        <v>2081</v>
      </c>
      <c r="B62" s="2282"/>
      <c r="C62" s="2282"/>
      <c r="D62" s="2282"/>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451"/>
      <c r="C88" s="173"/>
      <c r="D88" s="173"/>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row r="369" spans="1:2" x14ac:dyDescent="0.25">
      <c r="A369" s="1171"/>
      <c r="B369" s="1171"/>
    </row>
    <row r="370" spans="1:2" x14ac:dyDescent="0.25">
      <c r="A370" s="1171"/>
      <c r="B370" s="1171"/>
    </row>
    <row r="371" spans="1:2" x14ac:dyDescent="0.25">
      <c r="A371" s="1171"/>
      <c r="B371" s="1171"/>
    </row>
    <row r="372" spans="1:2" x14ac:dyDescent="0.25">
      <c r="A372" s="1171"/>
      <c r="B372" s="1171"/>
    </row>
    <row r="373" spans="1:2" x14ac:dyDescent="0.25">
      <c r="A373" s="1171"/>
      <c r="B373" s="1171"/>
    </row>
    <row r="374" spans="1:2" x14ac:dyDescent="0.25">
      <c r="A374" s="1171"/>
      <c r="B374" s="1171"/>
    </row>
    <row r="375" spans="1:2" x14ac:dyDescent="0.25">
      <c r="A375" s="1171"/>
      <c r="B375" s="1171"/>
    </row>
    <row r="376" spans="1:2" x14ac:dyDescent="0.25">
      <c r="A376" s="1171"/>
      <c r="B376" s="1171"/>
    </row>
    <row r="377" spans="1:2" x14ac:dyDescent="0.25">
      <c r="A377" s="1171"/>
      <c r="B377" s="1171"/>
    </row>
    <row r="378" spans="1:2" x14ac:dyDescent="0.25">
      <c r="A378" s="1171"/>
      <c r="B378" s="1171"/>
    </row>
    <row r="379" spans="1:2" x14ac:dyDescent="0.25">
      <c r="A379" s="1171"/>
      <c r="B379" s="1171"/>
    </row>
    <row r="380" spans="1:2" x14ac:dyDescent="0.25">
      <c r="A380" s="1171"/>
      <c r="B380" s="1171"/>
    </row>
    <row r="381" spans="1:2" x14ac:dyDescent="0.25">
      <c r="A381" s="1171"/>
      <c r="B381" s="1171"/>
    </row>
    <row r="382" spans="1:2" x14ac:dyDescent="0.25">
      <c r="A382" s="1171"/>
      <c r="B382" s="1171"/>
    </row>
    <row r="383" spans="1:2" x14ac:dyDescent="0.25">
      <c r="A383" s="1171"/>
      <c r="B383" s="1171"/>
    </row>
    <row r="384" spans="1:2" x14ac:dyDescent="0.25">
      <c r="A384" s="1171"/>
      <c r="B384" s="1171"/>
    </row>
    <row r="385" spans="1:2" x14ac:dyDescent="0.25">
      <c r="A385" s="1171"/>
      <c r="B385" s="1171"/>
    </row>
    <row r="386" spans="1:2" x14ac:dyDescent="0.25">
      <c r="A386" s="1171"/>
      <c r="B386" s="1171"/>
    </row>
    <row r="387" spans="1:2" x14ac:dyDescent="0.25">
      <c r="A387" s="1171"/>
      <c r="B387" s="1171"/>
    </row>
    <row r="388" spans="1:2" x14ac:dyDescent="0.25">
      <c r="A388" s="1171"/>
      <c r="B388" s="1171"/>
    </row>
    <row r="389" spans="1:2" x14ac:dyDescent="0.25">
      <c r="A389" s="1171"/>
      <c r="B389" s="1171"/>
    </row>
    <row r="390" spans="1:2" x14ac:dyDescent="0.25">
      <c r="A390" s="1171"/>
      <c r="B390" s="1171"/>
    </row>
    <row r="391" spans="1:2" x14ac:dyDescent="0.25">
      <c r="A391" s="1171"/>
      <c r="B391" s="1171"/>
    </row>
    <row r="392" spans="1:2" x14ac:dyDescent="0.25">
      <c r="A392" s="1171"/>
      <c r="B392" s="1171"/>
    </row>
    <row r="393" spans="1:2" x14ac:dyDescent="0.25">
      <c r="A393" s="1171"/>
      <c r="B393" s="1171"/>
    </row>
    <row r="394" spans="1:2" x14ac:dyDescent="0.25">
      <c r="A394" s="1171"/>
      <c r="B394" s="1171"/>
    </row>
    <row r="395" spans="1:2" x14ac:dyDescent="0.25">
      <c r="A395" s="1171"/>
      <c r="B395" s="1171"/>
    </row>
    <row r="396" spans="1:2" x14ac:dyDescent="0.25">
      <c r="A396" s="1171"/>
      <c r="B396" s="1171"/>
    </row>
    <row r="397" spans="1:2" x14ac:dyDescent="0.25">
      <c r="A397" s="1171"/>
      <c r="B397" s="1171"/>
    </row>
    <row r="398" spans="1:2" x14ac:dyDescent="0.25">
      <c r="A398" s="1171"/>
      <c r="B398" s="1171"/>
    </row>
    <row r="399" spans="1:2" x14ac:dyDescent="0.25">
      <c r="A399" s="1171"/>
      <c r="B399" s="1171"/>
    </row>
    <row r="400" spans="1:2" x14ac:dyDescent="0.25">
      <c r="A400" s="1171"/>
      <c r="B400" s="1171"/>
    </row>
    <row r="401" spans="1:2" x14ac:dyDescent="0.25">
      <c r="A401" s="1171"/>
      <c r="B401" s="1171"/>
    </row>
    <row r="402" spans="1:2" x14ac:dyDescent="0.25">
      <c r="A402" s="1171"/>
      <c r="B402" s="1171"/>
    </row>
    <row r="403" spans="1:2" x14ac:dyDescent="0.25">
      <c r="A403" s="1171"/>
      <c r="B403" s="1171"/>
    </row>
    <row r="404" spans="1:2" x14ac:dyDescent="0.25">
      <c r="A404" s="1171"/>
      <c r="B404" s="1171"/>
    </row>
    <row r="405" spans="1:2" x14ac:dyDescent="0.25">
      <c r="A405" s="1171"/>
      <c r="B405" s="1171"/>
    </row>
    <row r="406" spans="1:2" x14ac:dyDescent="0.25">
      <c r="A406" s="1171"/>
      <c r="B406" s="1171"/>
    </row>
    <row r="407" spans="1:2" x14ac:dyDescent="0.25">
      <c r="A407" s="1171"/>
      <c r="B407" s="1171"/>
    </row>
    <row r="408" spans="1:2" x14ac:dyDescent="0.25">
      <c r="A408" s="1171"/>
      <c r="B408" s="1171"/>
    </row>
    <row r="409" spans="1:2" x14ac:dyDescent="0.25">
      <c r="A409" s="1171"/>
      <c r="B409" s="1171"/>
    </row>
    <row r="410" spans="1:2" x14ac:dyDescent="0.25">
      <c r="A410" s="1171"/>
      <c r="B410" s="1171"/>
    </row>
    <row r="411" spans="1:2" x14ac:dyDescent="0.25">
      <c r="A411" s="1171"/>
      <c r="B411" s="1171"/>
    </row>
    <row r="412" spans="1:2" x14ac:dyDescent="0.25">
      <c r="A412" s="1171"/>
      <c r="B412" s="1171"/>
    </row>
    <row r="413" spans="1:2" x14ac:dyDescent="0.25">
      <c r="A413" s="1171"/>
      <c r="B413" s="1171"/>
    </row>
    <row r="414" spans="1:2" x14ac:dyDescent="0.25">
      <c r="A414" s="1171"/>
      <c r="B414" s="1171"/>
    </row>
    <row r="415" spans="1:2" x14ac:dyDescent="0.25">
      <c r="A415" s="1171"/>
      <c r="B415" s="1171"/>
    </row>
    <row r="416" spans="1:2" x14ac:dyDescent="0.25">
      <c r="A416" s="1171"/>
      <c r="B416" s="1171"/>
    </row>
    <row r="417" spans="1:2" x14ac:dyDescent="0.25">
      <c r="A417" s="1171"/>
      <c r="B417" s="1171"/>
    </row>
    <row r="418" spans="1:2" x14ac:dyDescent="0.25">
      <c r="A418" s="1171"/>
      <c r="B418" s="1171"/>
    </row>
    <row r="419" spans="1:2" x14ac:dyDescent="0.25">
      <c r="A419" s="1171"/>
      <c r="B419" s="1171"/>
    </row>
    <row r="420" spans="1:2" x14ac:dyDescent="0.25">
      <c r="A420" s="1171"/>
      <c r="B420" s="1171"/>
    </row>
    <row r="421" spans="1:2" x14ac:dyDescent="0.25">
      <c r="A421" s="1171"/>
      <c r="B421" s="1171"/>
    </row>
    <row r="422" spans="1:2" x14ac:dyDescent="0.25">
      <c r="A422" s="1171"/>
      <c r="B422" s="1171"/>
    </row>
    <row r="423" spans="1:2" x14ac:dyDescent="0.25">
      <c r="A423" s="1171"/>
      <c r="B423" s="1171"/>
    </row>
    <row r="424" spans="1:2" x14ac:dyDescent="0.25">
      <c r="A424" s="1171"/>
      <c r="B424" s="1171"/>
    </row>
    <row r="425" spans="1:2" x14ac:dyDescent="0.25">
      <c r="A425" s="1171"/>
      <c r="B425" s="1171"/>
    </row>
    <row r="426" spans="1:2" x14ac:dyDescent="0.25">
      <c r="A426" s="1171"/>
      <c r="B426" s="1171"/>
    </row>
    <row r="427" spans="1:2" x14ac:dyDescent="0.25">
      <c r="A427" s="1171"/>
      <c r="B427" s="1171"/>
    </row>
    <row r="428" spans="1:2" x14ac:dyDescent="0.25">
      <c r="A428" s="1171"/>
      <c r="B428" s="1171"/>
    </row>
    <row r="429" spans="1:2" x14ac:dyDescent="0.25">
      <c r="A429" s="1171"/>
      <c r="B429" s="1171"/>
    </row>
    <row r="430" spans="1:2" x14ac:dyDescent="0.25">
      <c r="A430" s="1171"/>
      <c r="B430" s="1171"/>
    </row>
    <row r="431" spans="1:2" x14ac:dyDescent="0.25">
      <c r="A431" s="1171"/>
      <c r="B431" s="1171"/>
    </row>
    <row r="432" spans="1:2" x14ac:dyDescent="0.25">
      <c r="A432" s="1171"/>
      <c r="B432" s="1171"/>
    </row>
    <row r="433" spans="1:2" x14ac:dyDescent="0.25">
      <c r="A433" s="1171"/>
      <c r="B433" s="1171"/>
    </row>
    <row r="434" spans="1:2" x14ac:dyDescent="0.25">
      <c r="A434" s="1171"/>
      <c r="B434" s="1171"/>
    </row>
    <row r="435" spans="1:2" x14ac:dyDescent="0.25">
      <c r="A435" s="1171"/>
      <c r="B435" s="1171"/>
    </row>
    <row r="436" spans="1:2" x14ac:dyDescent="0.25">
      <c r="A436" s="1171"/>
      <c r="B436" s="1171"/>
    </row>
    <row r="437" spans="1:2" x14ac:dyDescent="0.25">
      <c r="A437" s="1171"/>
      <c r="B437" s="1171"/>
    </row>
    <row r="438" spans="1:2" x14ac:dyDescent="0.25">
      <c r="A438" s="1171"/>
      <c r="B438" s="1171"/>
    </row>
    <row r="439" spans="1:2" x14ac:dyDescent="0.25">
      <c r="A439" s="1171"/>
      <c r="B439" s="1171"/>
    </row>
    <row r="440" spans="1:2" x14ac:dyDescent="0.25">
      <c r="A440" s="1171"/>
      <c r="B440" s="1171"/>
    </row>
    <row r="441" spans="1:2" x14ac:dyDescent="0.25">
      <c r="A441" s="1171"/>
      <c r="B441" s="1171"/>
    </row>
    <row r="442" spans="1:2" x14ac:dyDescent="0.25">
      <c r="A442" s="1171"/>
      <c r="B442" s="1171"/>
    </row>
    <row r="443" spans="1:2" x14ac:dyDescent="0.25">
      <c r="A443" s="1171"/>
      <c r="B443" s="1171"/>
    </row>
    <row r="444" spans="1:2" x14ac:dyDescent="0.25">
      <c r="A444" s="1171"/>
      <c r="B444" s="1171"/>
    </row>
    <row r="445" spans="1:2" x14ac:dyDescent="0.25">
      <c r="A445" s="1171"/>
      <c r="B445" s="1171"/>
    </row>
    <row r="446" spans="1:2" x14ac:dyDescent="0.25">
      <c r="A446" s="1171"/>
      <c r="B446" s="1171"/>
    </row>
    <row r="447" spans="1:2" x14ac:dyDescent="0.25">
      <c r="A447" s="1171"/>
      <c r="B447" s="1171"/>
    </row>
    <row r="448" spans="1:2" x14ac:dyDescent="0.25">
      <c r="A448" s="1171"/>
      <c r="B448" s="1171"/>
    </row>
    <row r="449" spans="1:2" x14ac:dyDescent="0.25">
      <c r="A449" s="1171"/>
      <c r="B449" s="1171"/>
    </row>
    <row r="450" spans="1:2" x14ac:dyDescent="0.25">
      <c r="A450" s="1171"/>
      <c r="B450" s="1171"/>
    </row>
    <row r="451" spans="1:2" x14ac:dyDescent="0.25">
      <c r="A451" s="1171"/>
      <c r="B451" s="1171"/>
    </row>
    <row r="452" spans="1:2" x14ac:dyDescent="0.25">
      <c r="A452" s="1171"/>
      <c r="B452" s="1171"/>
    </row>
    <row r="453" spans="1:2" x14ac:dyDescent="0.25">
      <c r="A453" s="1171"/>
      <c r="B453" s="1171"/>
    </row>
    <row r="454" spans="1:2" x14ac:dyDescent="0.25">
      <c r="A454" s="1171"/>
      <c r="B454" s="1171"/>
    </row>
    <row r="455" spans="1:2" x14ac:dyDescent="0.25">
      <c r="A455" s="1171"/>
      <c r="B455" s="1171"/>
    </row>
    <row r="456" spans="1:2" x14ac:dyDescent="0.25">
      <c r="A456" s="1171"/>
      <c r="B456" s="1171"/>
    </row>
    <row r="457" spans="1:2" x14ac:dyDescent="0.25">
      <c r="A457" s="1171"/>
      <c r="B457" s="1171"/>
    </row>
    <row r="458" spans="1:2" x14ac:dyDescent="0.25">
      <c r="A458" s="1171"/>
      <c r="B458" s="1171"/>
    </row>
    <row r="459" spans="1:2" x14ac:dyDescent="0.25">
      <c r="A459" s="1171"/>
      <c r="B459" s="1171"/>
    </row>
    <row r="460" spans="1:2" x14ac:dyDescent="0.25">
      <c r="A460" s="1171"/>
      <c r="B460" s="1171"/>
    </row>
    <row r="461" spans="1:2" x14ac:dyDescent="0.25">
      <c r="A461" s="1171"/>
      <c r="B461" s="1171"/>
    </row>
    <row r="462" spans="1:2" x14ac:dyDescent="0.25">
      <c r="A462" s="1171"/>
      <c r="B462" s="1171"/>
    </row>
    <row r="463" spans="1:2" x14ac:dyDescent="0.25">
      <c r="A463" s="1171"/>
      <c r="B463" s="1171"/>
    </row>
    <row r="464" spans="1:2" x14ac:dyDescent="0.25">
      <c r="A464" s="1171"/>
      <c r="B464" s="1171"/>
    </row>
    <row r="465" spans="1:2" x14ac:dyDescent="0.25">
      <c r="A465" s="1171"/>
      <c r="B465" s="1171"/>
    </row>
    <row r="466" spans="1:2" x14ac:dyDescent="0.25">
      <c r="A466" s="1171"/>
      <c r="B466" s="1171"/>
    </row>
    <row r="467" spans="1:2" x14ac:dyDescent="0.25">
      <c r="A467" s="1171"/>
      <c r="B467" s="1171"/>
    </row>
    <row r="468" spans="1:2" x14ac:dyDescent="0.25">
      <c r="A468" s="1171"/>
      <c r="B468" s="1171"/>
    </row>
    <row r="469" spans="1:2" x14ac:dyDescent="0.25">
      <c r="A469" s="1171"/>
      <c r="B469" s="1171"/>
    </row>
    <row r="470" spans="1:2" x14ac:dyDescent="0.25">
      <c r="A470" s="1171"/>
      <c r="B470" s="1171"/>
    </row>
    <row r="471" spans="1:2" x14ac:dyDescent="0.25">
      <c r="A471" s="1171"/>
      <c r="B471" s="1171"/>
    </row>
    <row r="472" spans="1:2" x14ac:dyDescent="0.25">
      <c r="A472" s="1171"/>
      <c r="B472" s="1171"/>
    </row>
    <row r="473" spans="1:2" x14ac:dyDescent="0.25">
      <c r="A473" s="1171"/>
      <c r="B473" s="1171"/>
    </row>
    <row r="474" spans="1:2" x14ac:dyDescent="0.25">
      <c r="A474" s="1171"/>
      <c r="B474" s="1171"/>
    </row>
    <row r="475" spans="1:2" x14ac:dyDescent="0.25">
      <c r="A475" s="1171"/>
      <c r="B475" s="1171"/>
    </row>
    <row r="476" spans="1:2" x14ac:dyDescent="0.25">
      <c r="A476" s="1171"/>
      <c r="B476" s="1171"/>
    </row>
    <row r="477" spans="1:2" x14ac:dyDescent="0.25">
      <c r="A477" s="1171"/>
      <c r="B477" s="1171"/>
    </row>
    <row r="478" spans="1:2" x14ac:dyDescent="0.25">
      <c r="A478" s="1171"/>
      <c r="B478" s="1171"/>
    </row>
    <row r="479" spans="1:2" x14ac:dyDescent="0.25">
      <c r="A479" s="1171"/>
      <c r="B479" s="1171"/>
    </row>
    <row r="480" spans="1:2" x14ac:dyDescent="0.25">
      <c r="A480" s="1171"/>
      <c r="B480" s="1171"/>
    </row>
    <row r="481" spans="1:2" x14ac:dyDescent="0.25">
      <c r="A481" s="1171"/>
      <c r="B481" s="1171"/>
    </row>
    <row r="482" spans="1:2" x14ac:dyDescent="0.25">
      <c r="A482" s="1171"/>
      <c r="B482" s="1171"/>
    </row>
    <row r="483" spans="1:2" x14ac:dyDescent="0.25">
      <c r="A483" s="1171"/>
      <c r="B483" s="1171"/>
    </row>
    <row r="484" spans="1:2" x14ac:dyDescent="0.25">
      <c r="A484" s="1171"/>
      <c r="B484" s="1171"/>
    </row>
    <row r="485" spans="1:2" x14ac:dyDescent="0.25">
      <c r="A485" s="1171"/>
      <c r="B485" s="1171"/>
    </row>
    <row r="486" spans="1:2" x14ac:dyDescent="0.25">
      <c r="A486" s="1171"/>
      <c r="B486" s="1171"/>
    </row>
    <row r="487" spans="1:2" x14ac:dyDescent="0.25">
      <c r="A487" s="1171"/>
      <c r="B487" s="1171"/>
    </row>
    <row r="488" spans="1:2" x14ac:dyDescent="0.25">
      <c r="A488" s="1171"/>
      <c r="B488" s="1171"/>
    </row>
    <row r="489" spans="1:2" x14ac:dyDescent="0.25">
      <c r="A489" s="1171"/>
      <c r="B489" s="1171"/>
    </row>
    <row r="490" spans="1:2" x14ac:dyDescent="0.25">
      <c r="A490" s="1171"/>
      <c r="B490" s="1171"/>
    </row>
    <row r="491" spans="1:2" x14ac:dyDescent="0.25">
      <c r="A491" s="1171"/>
      <c r="B491" s="1171"/>
    </row>
    <row r="492" spans="1:2" x14ac:dyDescent="0.25">
      <c r="A492" s="1171"/>
      <c r="B492" s="1171"/>
    </row>
    <row r="493" spans="1:2" x14ac:dyDescent="0.25">
      <c r="A493" s="1171"/>
      <c r="B493" s="1171"/>
    </row>
    <row r="494" spans="1:2" x14ac:dyDescent="0.25">
      <c r="A494" s="1171"/>
      <c r="B494" s="1171"/>
    </row>
    <row r="495" spans="1:2" x14ac:dyDescent="0.25">
      <c r="A495" s="1171"/>
      <c r="B495" s="1171"/>
    </row>
    <row r="496" spans="1:2" x14ac:dyDescent="0.25">
      <c r="A496" s="1171"/>
      <c r="B496" s="1171"/>
    </row>
    <row r="497" spans="1:2" x14ac:dyDescent="0.25">
      <c r="A497" s="1171"/>
      <c r="B497" s="1171"/>
    </row>
    <row r="498" spans="1:2" x14ac:dyDescent="0.25">
      <c r="A498" s="1171"/>
      <c r="B498" s="1171"/>
    </row>
    <row r="499" spans="1:2" x14ac:dyDescent="0.25">
      <c r="A499" s="1171"/>
      <c r="B499" s="1171"/>
    </row>
    <row r="500" spans="1:2" x14ac:dyDescent="0.25">
      <c r="A500" s="1171"/>
      <c r="B500" s="1171"/>
    </row>
    <row r="501" spans="1:2" x14ac:dyDescent="0.25">
      <c r="A501" s="1171"/>
      <c r="B501" s="1171"/>
    </row>
    <row r="502" spans="1:2" x14ac:dyDescent="0.25">
      <c r="A502" s="1171"/>
      <c r="B502" s="1171"/>
    </row>
    <row r="503" spans="1:2" x14ac:dyDescent="0.25">
      <c r="A503" s="1171"/>
      <c r="B503" s="1171"/>
    </row>
    <row r="504" spans="1:2" x14ac:dyDescent="0.25">
      <c r="A504" s="1171"/>
      <c r="B504" s="1171"/>
    </row>
    <row r="505" spans="1:2" x14ac:dyDescent="0.25">
      <c r="A505" s="1171"/>
      <c r="B505" s="1171"/>
    </row>
    <row r="506" spans="1:2" x14ac:dyDescent="0.25">
      <c r="A506" s="1171"/>
      <c r="B506" s="1171"/>
    </row>
    <row r="507" spans="1:2" x14ac:dyDescent="0.25">
      <c r="A507" s="1171"/>
      <c r="B507" s="1171"/>
    </row>
    <row r="508" spans="1:2" x14ac:dyDescent="0.25">
      <c r="A508" s="1171"/>
      <c r="B508" s="1171"/>
    </row>
    <row r="509" spans="1:2" x14ac:dyDescent="0.25">
      <c r="A509" s="1171"/>
      <c r="B509" s="1171"/>
    </row>
    <row r="510" spans="1:2" x14ac:dyDescent="0.25">
      <c r="A510" s="1171"/>
      <c r="B510" s="1171"/>
    </row>
    <row r="511" spans="1:2" x14ac:dyDescent="0.25">
      <c r="A511" s="1171"/>
      <c r="B511" s="1171"/>
    </row>
    <row r="512" spans="1:2" x14ac:dyDescent="0.25">
      <c r="A512" s="1171"/>
      <c r="B512" s="1171"/>
    </row>
    <row r="513" spans="1:2" x14ac:dyDescent="0.25">
      <c r="A513" s="1171"/>
      <c r="B513" s="1171"/>
    </row>
    <row r="514" spans="1:2" x14ac:dyDescent="0.25">
      <c r="A514" s="1171"/>
      <c r="B514" s="1171"/>
    </row>
    <row r="515" spans="1:2" x14ac:dyDescent="0.25">
      <c r="A515" s="1171"/>
      <c r="B515" s="1171"/>
    </row>
    <row r="516" spans="1:2" x14ac:dyDescent="0.25">
      <c r="A516" s="1171"/>
      <c r="B516" s="1171"/>
    </row>
    <row r="517" spans="1:2" x14ac:dyDescent="0.25">
      <c r="A517" s="1171"/>
      <c r="B517" s="1171"/>
    </row>
    <row r="518" spans="1:2" x14ac:dyDescent="0.25">
      <c r="A518" s="1171"/>
      <c r="B518" s="1171"/>
    </row>
    <row r="519" spans="1:2" x14ac:dyDescent="0.25">
      <c r="A519" s="1171"/>
      <c r="B519" s="1171"/>
    </row>
    <row r="520" spans="1:2" x14ac:dyDescent="0.25">
      <c r="A520" s="1171"/>
      <c r="B520" s="1171"/>
    </row>
    <row r="521" spans="1:2" x14ac:dyDescent="0.25">
      <c r="A521" s="1171"/>
      <c r="B521" s="1171"/>
    </row>
    <row r="522" spans="1:2" x14ac:dyDescent="0.25">
      <c r="A522" s="1171"/>
      <c r="B522" s="1171"/>
    </row>
    <row r="523" spans="1:2" x14ac:dyDescent="0.25">
      <c r="A523" s="1171"/>
      <c r="B523" s="1171"/>
    </row>
    <row r="524" spans="1:2" x14ac:dyDescent="0.25">
      <c r="A524" s="1171"/>
      <c r="B524" s="1171"/>
    </row>
    <row r="525" spans="1:2" x14ac:dyDescent="0.25">
      <c r="A525" s="1171"/>
      <c r="B525" s="1171"/>
    </row>
    <row r="526" spans="1:2" x14ac:dyDescent="0.25">
      <c r="A526" s="1171"/>
      <c r="B526" s="1171"/>
    </row>
    <row r="527" spans="1:2" x14ac:dyDescent="0.25">
      <c r="A527" s="1171"/>
      <c r="B527" s="1171"/>
    </row>
    <row r="528" spans="1:2" x14ac:dyDescent="0.25">
      <c r="A528" s="1171"/>
      <c r="B528" s="1171"/>
    </row>
    <row r="529" spans="1:2" x14ac:dyDescent="0.25">
      <c r="A529" s="1171"/>
      <c r="B529" s="1171"/>
    </row>
    <row r="530" spans="1:2" x14ac:dyDescent="0.25">
      <c r="A530" s="1171"/>
      <c r="B530" s="1171"/>
    </row>
    <row r="531" spans="1:2" x14ac:dyDescent="0.25">
      <c r="A531" s="1171"/>
      <c r="B531" s="1171"/>
    </row>
    <row r="532" spans="1:2" x14ac:dyDescent="0.25">
      <c r="A532" s="1171"/>
      <c r="B532" s="1171"/>
    </row>
    <row r="533" spans="1:2" x14ac:dyDescent="0.25">
      <c r="A533" s="1171"/>
      <c r="B533" s="1171"/>
    </row>
    <row r="534" spans="1:2" x14ac:dyDescent="0.25">
      <c r="A534" s="1171"/>
      <c r="B534" s="1171"/>
    </row>
    <row r="535" spans="1:2" x14ac:dyDescent="0.25">
      <c r="A535" s="1171"/>
      <c r="B535" s="1171"/>
    </row>
    <row r="536" spans="1:2" x14ac:dyDescent="0.25">
      <c r="A536" s="1171"/>
      <c r="B536" s="1171"/>
    </row>
    <row r="537" spans="1:2" x14ac:dyDescent="0.25">
      <c r="A537" s="1171"/>
      <c r="B537" s="1171"/>
    </row>
    <row r="538" spans="1:2" x14ac:dyDescent="0.25">
      <c r="A538" s="1171"/>
      <c r="B538" s="1171"/>
    </row>
    <row r="539" spans="1:2" x14ac:dyDescent="0.25">
      <c r="A539" s="1171"/>
      <c r="B539" s="1171"/>
    </row>
    <row r="540" spans="1:2" x14ac:dyDescent="0.25">
      <c r="A540" s="1171"/>
      <c r="B540" s="1171"/>
    </row>
    <row r="541" spans="1:2" x14ac:dyDescent="0.25">
      <c r="A541" s="1171"/>
      <c r="B541" s="1171"/>
    </row>
    <row r="542" spans="1:2" x14ac:dyDescent="0.25">
      <c r="A542" s="1171"/>
      <c r="B542" s="1171"/>
    </row>
    <row r="543" spans="1:2" x14ac:dyDescent="0.25">
      <c r="A543" s="1171"/>
      <c r="B543" s="1171"/>
    </row>
    <row r="544" spans="1:2" x14ac:dyDescent="0.25">
      <c r="A544" s="1171"/>
      <c r="B544" s="1171"/>
    </row>
    <row r="545" spans="1:2" x14ac:dyDescent="0.25">
      <c r="A545" s="1171"/>
      <c r="B545" s="1171"/>
    </row>
    <row r="546" spans="1:2" x14ac:dyDescent="0.25">
      <c r="A546" s="1171"/>
      <c r="B546" s="1171"/>
    </row>
    <row r="547" spans="1:2" x14ac:dyDescent="0.25">
      <c r="A547" s="1171"/>
      <c r="B547" s="1171"/>
    </row>
    <row r="548" spans="1:2" x14ac:dyDescent="0.25">
      <c r="A548" s="1171"/>
      <c r="B548" s="1171"/>
    </row>
    <row r="549" spans="1:2" x14ac:dyDescent="0.25">
      <c r="A549" s="1171"/>
      <c r="B549" s="1171"/>
    </row>
    <row r="550" spans="1:2" x14ac:dyDescent="0.25">
      <c r="A550" s="1171"/>
      <c r="B550" s="1171"/>
    </row>
    <row r="551" spans="1:2" x14ac:dyDescent="0.25">
      <c r="A551" s="1171"/>
      <c r="B551" s="1171"/>
    </row>
    <row r="552" spans="1:2" x14ac:dyDescent="0.25">
      <c r="A552" s="1171"/>
      <c r="B552" s="1171"/>
    </row>
    <row r="553" spans="1:2" x14ac:dyDescent="0.25">
      <c r="A553" s="1171"/>
      <c r="B553" s="1171"/>
    </row>
    <row r="554" spans="1:2" x14ac:dyDescent="0.25">
      <c r="A554" s="1171"/>
      <c r="B554" s="1171"/>
    </row>
    <row r="555" spans="1:2" x14ac:dyDescent="0.25">
      <c r="A555" s="1171"/>
      <c r="B555" s="1171"/>
    </row>
    <row r="556" spans="1:2" x14ac:dyDescent="0.25">
      <c r="A556" s="1171"/>
      <c r="B556" s="1171"/>
    </row>
    <row r="557" spans="1:2" x14ac:dyDescent="0.25">
      <c r="A557" s="1171"/>
      <c r="B557" s="1171"/>
    </row>
    <row r="558" spans="1:2" x14ac:dyDescent="0.25">
      <c r="A558" s="1171"/>
      <c r="B558" s="1171"/>
    </row>
    <row r="559" spans="1:2" x14ac:dyDescent="0.25">
      <c r="A559" s="1171"/>
      <c r="B559" s="1171"/>
    </row>
    <row r="560" spans="1:2" x14ac:dyDescent="0.25">
      <c r="A560" s="1171"/>
      <c r="B560" s="1171"/>
    </row>
    <row r="561" spans="1:2" x14ac:dyDescent="0.25">
      <c r="A561" s="1171"/>
      <c r="B561" s="1171"/>
    </row>
    <row r="562" spans="1:2" x14ac:dyDescent="0.25">
      <c r="A562" s="1171"/>
      <c r="B562" s="1171"/>
    </row>
    <row r="563" spans="1:2" x14ac:dyDescent="0.25">
      <c r="A563" s="1171"/>
      <c r="B563" s="1171"/>
    </row>
    <row r="564" spans="1:2" x14ac:dyDescent="0.25">
      <c r="A564" s="1171"/>
      <c r="B564" s="1171"/>
    </row>
    <row r="565" spans="1:2" x14ac:dyDescent="0.25">
      <c r="A565" s="1171"/>
      <c r="B565" s="1171"/>
    </row>
    <row r="566" spans="1:2" x14ac:dyDescent="0.25">
      <c r="A566" s="1171"/>
      <c r="B566" s="1171"/>
    </row>
    <row r="567" spans="1:2" x14ac:dyDescent="0.25">
      <c r="A567" s="1171"/>
      <c r="B567" s="1171"/>
    </row>
    <row r="568" spans="1:2" x14ac:dyDescent="0.25">
      <c r="A568" s="1171"/>
      <c r="B568" s="1171"/>
    </row>
    <row r="569" spans="1:2" x14ac:dyDescent="0.25">
      <c r="A569" s="1171"/>
      <c r="B569" s="1171"/>
    </row>
    <row r="570" spans="1:2" x14ac:dyDescent="0.25">
      <c r="A570" s="1171"/>
      <c r="B570" s="1171"/>
    </row>
    <row r="571" spans="1:2" x14ac:dyDescent="0.25">
      <c r="A571" s="1171"/>
      <c r="B571" s="1171"/>
    </row>
    <row r="572" spans="1:2" x14ac:dyDescent="0.25">
      <c r="A572" s="1171"/>
      <c r="B572" s="1171"/>
    </row>
    <row r="573" spans="1:2" x14ac:dyDescent="0.25">
      <c r="A573" s="1171"/>
      <c r="B573" s="1171"/>
    </row>
    <row r="574" spans="1:2" x14ac:dyDescent="0.25">
      <c r="A574" s="1171"/>
      <c r="B574" s="1171"/>
    </row>
    <row r="575" spans="1:2" x14ac:dyDescent="0.25">
      <c r="A575" s="1171"/>
      <c r="B575" s="1171"/>
    </row>
    <row r="576" spans="1:2" x14ac:dyDescent="0.25">
      <c r="A576" s="1171"/>
      <c r="B576" s="1171"/>
    </row>
    <row r="577" spans="1:2" x14ac:dyDescent="0.25">
      <c r="A577" s="1171"/>
      <c r="B577" s="1171"/>
    </row>
    <row r="578" spans="1:2" x14ac:dyDescent="0.25">
      <c r="A578" s="1171"/>
      <c r="B578" s="1171"/>
    </row>
    <row r="579" spans="1:2" x14ac:dyDescent="0.25">
      <c r="A579" s="1171"/>
      <c r="B579" s="1171"/>
    </row>
    <row r="580" spans="1:2" x14ac:dyDescent="0.25">
      <c r="A580" s="1171"/>
      <c r="B580" s="1171"/>
    </row>
    <row r="581" spans="1:2" x14ac:dyDescent="0.25">
      <c r="A581" s="1171"/>
      <c r="B581" s="1171"/>
    </row>
    <row r="582" spans="1:2" x14ac:dyDescent="0.25">
      <c r="A582" s="1171"/>
      <c r="B582" s="1171"/>
    </row>
    <row r="583" spans="1:2" x14ac:dyDescent="0.25">
      <c r="A583" s="1171"/>
      <c r="B583" s="1171"/>
    </row>
    <row r="584" spans="1:2" x14ac:dyDescent="0.25">
      <c r="A584" s="1171"/>
      <c r="B584" s="1171"/>
    </row>
    <row r="585" spans="1:2" x14ac:dyDescent="0.25">
      <c r="A585" s="1171"/>
      <c r="B585" s="1171"/>
    </row>
    <row r="586" spans="1:2" x14ac:dyDescent="0.25">
      <c r="A586" s="1171"/>
      <c r="B586" s="1171"/>
    </row>
    <row r="587" spans="1:2" x14ac:dyDescent="0.25">
      <c r="A587" s="1171"/>
      <c r="B587" s="1171"/>
    </row>
    <row r="588" spans="1:2" x14ac:dyDescent="0.25">
      <c r="A588" s="1171"/>
      <c r="B588" s="1171"/>
    </row>
    <row r="589" spans="1:2" x14ac:dyDescent="0.25">
      <c r="A589" s="1171"/>
      <c r="B589" s="1171"/>
    </row>
    <row r="590" spans="1:2" x14ac:dyDescent="0.25">
      <c r="A590" s="1171"/>
      <c r="B590" s="1171"/>
    </row>
    <row r="591" spans="1:2" x14ac:dyDescent="0.25">
      <c r="A591" s="1171"/>
      <c r="B591" s="1171"/>
    </row>
    <row r="592" spans="1:2" x14ac:dyDescent="0.25">
      <c r="A592" s="1171"/>
      <c r="B592" s="1171"/>
    </row>
    <row r="593" spans="1:2" x14ac:dyDescent="0.25">
      <c r="A593" s="1171"/>
      <c r="B593" s="1171"/>
    </row>
    <row r="594" spans="1:2" x14ac:dyDescent="0.25">
      <c r="A594" s="1171"/>
      <c r="B594" s="1171"/>
    </row>
    <row r="595" spans="1:2" x14ac:dyDescent="0.25">
      <c r="A595" s="1171"/>
      <c r="B595" s="1171"/>
    </row>
    <row r="596" spans="1:2" x14ac:dyDescent="0.25">
      <c r="A596" s="1171"/>
      <c r="B596" s="1171"/>
    </row>
    <row r="597" spans="1:2" x14ac:dyDescent="0.25">
      <c r="A597" s="1171"/>
      <c r="B597" s="1171"/>
    </row>
    <row r="598" spans="1:2" x14ac:dyDescent="0.25">
      <c r="A598" s="1171"/>
      <c r="B598" s="1171"/>
    </row>
    <row r="599" spans="1:2" x14ac:dyDescent="0.25">
      <c r="A599" s="1171"/>
      <c r="B599" s="1171"/>
    </row>
    <row r="600" spans="1:2" x14ac:dyDescent="0.25">
      <c r="A600" s="1171"/>
      <c r="B600" s="1171"/>
    </row>
    <row r="601" spans="1:2" x14ac:dyDescent="0.25">
      <c r="A601" s="1171"/>
      <c r="B601" s="1171"/>
    </row>
    <row r="602" spans="1:2" x14ac:dyDescent="0.25">
      <c r="A602" s="1171"/>
      <c r="B602" s="1171"/>
    </row>
    <row r="603" spans="1:2" x14ac:dyDescent="0.25">
      <c r="A603" s="1171"/>
      <c r="B603" s="1171"/>
    </row>
    <row r="604" spans="1:2" x14ac:dyDescent="0.25">
      <c r="A604" s="1171"/>
      <c r="B604" s="1171"/>
    </row>
    <row r="605" spans="1:2" x14ac:dyDescent="0.25">
      <c r="A605" s="1171"/>
      <c r="B605" s="1171"/>
    </row>
    <row r="606" spans="1:2" x14ac:dyDescent="0.25">
      <c r="A606" s="1171"/>
      <c r="B606" s="1171"/>
    </row>
    <row r="607" spans="1:2" x14ac:dyDescent="0.25">
      <c r="A607" s="1171"/>
      <c r="B607" s="1171"/>
    </row>
    <row r="608" spans="1:2" x14ac:dyDescent="0.25">
      <c r="A608" s="1171"/>
      <c r="B608" s="1171"/>
    </row>
    <row r="609" spans="1:2" x14ac:dyDescent="0.25">
      <c r="A609" s="1171"/>
      <c r="B609" s="1171"/>
    </row>
    <row r="610" spans="1:2" x14ac:dyDescent="0.25">
      <c r="A610" s="1171"/>
      <c r="B610" s="1171"/>
    </row>
    <row r="611" spans="1:2" x14ac:dyDescent="0.25">
      <c r="A611" s="1171"/>
      <c r="B611" s="1171"/>
    </row>
    <row r="612" spans="1:2" x14ac:dyDescent="0.25">
      <c r="A612" s="1171"/>
      <c r="B612" s="1171"/>
    </row>
    <row r="613" spans="1:2" x14ac:dyDescent="0.25">
      <c r="A613" s="1171"/>
      <c r="B613" s="1171"/>
    </row>
    <row r="614" spans="1:2" x14ac:dyDescent="0.25">
      <c r="A614" s="1171"/>
      <c r="B614" s="1171"/>
    </row>
    <row r="615" spans="1:2" x14ac:dyDescent="0.25">
      <c r="A615" s="1171"/>
      <c r="B615" s="1171"/>
    </row>
    <row r="616" spans="1:2" x14ac:dyDescent="0.25">
      <c r="A616" s="1171"/>
      <c r="B616" s="1171"/>
    </row>
    <row r="617" spans="1:2" x14ac:dyDescent="0.25">
      <c r="A617" s="1171"/>
      <c r="B617" s="1171"/>
    </row>
    <row r="618" spans="1:2" x14ac:dyDescent="0.25">
      <c r="A618" s="1171"/>
      <c r="B618" s="1171"/>
    </row>
    <row r="619" spans="1:2" x14ac:dyDescent="0.25">
      <c r="A619" s="1171"/>
      <c r="B619" s="1171"/>
    </row>
    <row r="620" spans="1:2" x14ac:dyDescent="0.25">
      <c r="A620" s="1171"/>
      <c r="B620" s="1171"/>
    </row>
    <row r="621" spans="1:2" x14ac:dyDescent="0.25">
      <c r="A621" s="1171"/>
      <c r="B621" s="1171"/>
    </row>
    <row r="622" spans="1:2" x14ac:dyDescent="0.25">
      <c r="A622" s="1171"/>
      <c r="B622" s="1171"/>
    </row>
    <row r="623" spans="1:2" x14ac:dyDescent="0.25">
      <c r="A623" s="1171"/>
      <c r="B623" s="1171"/>
    </row>
    <row r="624" spans="1:2" x14ac:dyDescent="0.25">
      <c r="A624" s="1171"/>
      <c r="B624" s="1171"/>
    </row>
    <row r="625" spans="1:2" x14ac:dyDescent="0.25">
      <c r="A625" s="1171"/>
      <c r="B625" s="1171"/>
    </row>
    <row r="626" spans="1:2" x14ac:dyDescent="0.25">
      <c r="A626" s="1171"/>
      <c r="B626" s="1171"/>
    </row>
    <row r="627" spans="1:2" x14ac:dyDescent="0.25">
      <c r="A627" s="1171"/>
      <c r="B627" s="1171"/>
    </row>
    <row r="628" spans="1:2" x14ac:dyDescent="0.25">
      <c r="A628" s="1171"/>
      <c r="B628" s="1171"/>
    </row>
    <row r="629" spans="1:2" x14ac:dyDescent="0.25">
      <c r="A629" s="1171"/>
      <c r="B629" s="1171"/>
    </row>
  </sheetData>
  <mergeCells count="23">
    <mergeCell ref="A8:D8"/>
    <mergeCell ref="A14:A15"/>
    <mergeCell ref="B14:B15"/>
    <mergeCell ref="B1:D1"/>
    <mergeCell ref="A4:D4"/>
    <mergeCell ref="B5:D5"/>
    <mergeCell ref="A7:D7"/>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s>
  <hyperlinks>
    <hyperlink ref="B1" r:id="rId1" xr:uid="{27950516-A8AF-440B-9BE9-2C23C93AA99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8CC70-53B1-467B-A941-32191BE96CF1}">
  <dimension ref="A1:O564"/>
  <sheetViews>
    <sheetView view="pageBreakPreview" zoomScaleNormal="100" zoomScaleSheetLayoutView="100" workbookViewId="0">
      <selection activeCell="G16" sqref="G16"/>
    </sheetView>
  </sheetViews>
  <sheetFormatPr defaultColWidth="9.109375" defaultRowHeight="13.2" x14ac:dyDescent="0.25"/>
  <cols>
    <col min="1" max="1" width="8.6640625" style="20" customWidth="1"/>
    <col min="2" max="2" width="21.88671875" style="20" customWidth="1"/>
    <col min="3" max="15" width="11.5546875" style="20" customWidth="1"/>
    <col min="16" max="16384" width="9.109375" style="20"/>
  </cols>
  <sheetData>
    <row r="1" spans="1:15" ht="24.75" customHeight="1" x14ac:dyDescent="0.25">
      <c r="A1" s="498" t="s">
        <v>1074</v>
      </c>
      <c r="B1" s="483"/>
      <c r="C1" s="1747" t="s">
        <v>775</v>
      </c>
      <c r="D1" s="1747"/>
      <c r="E1" s="1747"/>
      <c r="F1" s="1747"/>
      <c r="G1" s="1747"/>
      <c r="H1" s="1747"/>
      <c r="I1" s="1747"/>
      <c r="J1" s="1747"/>
      <c r="K1" s="1747"/>
      <c r="L1" s="1747"/>
      <c r="M1" s="1747"/>
      <c r="N1" s="1747"/>
      <c r="O1" s="1748"/>
    </row>
    <row r="2" spans="1:15" ht="15" customHeight="1" x14ac:dyDescent="0.25">
      <c r="A2" s="2222" t="s">
        <v>1075</v>
      </c>
      <c r="B2" s="2223"/>
      <c r="C2" s="2223"/>
      <c r="D2" s="2223"/>
      <c r="E2" s="2223"/>
      <c r="F2" s="2223"/>
      <c r="G2" s="2223"/>
      <c r="H2" s="2223"/>
      <c r="I2" s="2223"/>
      <c r="J2" s="2223"/>
      <c r="K2" s="2223"/>
      <c r="L2" s="2223"/>
      <c r="M2" s="2223"/>
      <c r="N2" s="2223"/>
      <c r="O2" s="2224"/>
    </row>
    <row r="3" spans="1:15" ht="15" customHeight="1" x14ac:dyDescent="0.25">
      <c r="A3" s="2284" t="s">
        <v>402</v>
      </c>
      <c r="B3" s="2285"/>
      <c r="C3" s="2285"/>
      <c r="D3" s="2285"/>
      <c r="E3" s="2285"/>
      <c r="F3" s="2285"/>
      <c r="G3" s="2285"/>
      <c r="H3" s="2285"/>
      <c r="I3" s="2285"/>
      <c r="J3" s="2285"/>
      <c r="K3" s="2285"/>
      <c r="L3" s="2285"/>
      <c r="M3" s="2285"/>
      <c r="N3" s="2285"/>
      <c r="O3" s="2286"/>
    </row>
    <row r="4" spans="1:15" ht="13.8" thickBot="1" x14ac:dyDescent="0.3">
      <c r="A4" s="2270"/>
      <c r="B4" s="2290"/>
      <c r="C4" s="2290"/>
      <c r="D4" s="2290"/>
      <c r="E4" s="823"/>
      <c r="F4" s="1131"/>
      <c r="G4" s="1131"/>
      <c r="H4" s="1131"/>
      <c r="I4" s="1131"/>
      <c r="J4" s="1131"/>
      <c r="K4" s="1131"/>
      <c r="L4" s="1131"/>
      <c r="M4" s="1131"/>
      <c r="N4" s="1131"/>
      <c r="O4" s="814"/>
    </row>
    <row r="5" spans="1:15" ht="40.5" customHeight="1" thickBot="1" x14ac:dyDescent="0.3">
      <c r="A5" s="1016" t="s">
        <v>391</v>
      </c>
      <c r="B5" s="1732" t="s">
        <v>1042</v>
      </c>
      <c r="C5" s="1733"/>
      <c r="D5" s="1733"/>
      <c r="E5" s="1733"/>
      <c r="F5" s="1733"/>
      <c r="G5" s="1733"/>
      <c r="H5" s="1733"/>
      <c r="I5" s="1733"/>
      <c r="J5" s="1733"/>
      <c r="K5" s="1733"/>
      <c r="L5" s="1733"/>
      <c r="M5" s="1733"/>
      <c r="N5" s="1733"/>
      <c r="O5" s="1734"/>
    </row>
    <row r="6" spans="1:15" ht="15" customHeight="1" thickBot="1" x14ac:dyDescent="0.3">
      <c r="A6" s="111" t="s">
        <v>573</v>
      </c>
      <c r="B6" s="228"/>
      <c r="C6" s="1251" t="s">
        <v>2838</v>
      </c>
      <c r="D6" s="112"/>
      <c r="E6" s="511"/>
      <c r="F6" s="511"/>
      <c r="G6" s="511"/>
      <c r="H6" s="511"/>
      <c r="I6" s="511"/>
      <c r="J6" s="511"/>
      <c r="K6" s="511"/>
      <c r="L6" s="511"/>
      <c r="M6" s="511"/>
      <c r="N6" s="511"/>
      <c r="O6" s="574"/>
    </row>
    <row r="7" spans="1:15" ht="13.8" thickBot="1" x14ac:dyDescent="0.3">
      <c r="A7" s="1751" t="s">
        <v>2082</v>
      </c>
      <c r="B7" s="1752"/>
      <c r="C7" s="1752"/>
      <c r="D7" s="1752"/>
      <c r="E7" s="1752"/>
      <c r="F7" s="1752"/>
      <c r="G7" s="1752"/>
      <c r="H7" s="1752"/>
      <c r="I7" s="1752"/>
      <c r="J7" s="1752"/>
      <c r="K7" s="1752"/>
      <c r="L7" s="1752"/>
      <c r="M7" s="1752"/>
      <c r="N7" s="1752"/>
      <c r="O7" s="2189"/>
    </row>
    <row r="8" spans="1:15" ht="13.8" thickBot="1" x14ac:dyDescent="0.3">
      <c r="A8" s="1751" t="s">
        <v>1988</v>
      </c>
      <c r="B8" s="1752"/>
      <c r="C8" s="1752"/>
      <c r="D8" s="1752"/>
      <c r="E8" s="1752"/>
      <c r="F8" s="1752"/>
      <c r="G8" s="1752"/>
      <c r="H8" s="1752"/>
      <c r="I8" s="1752"/>
      <c r="J8" s="1752"/>
      <c r="K8" s="1752"/>
      <c r="L8" s="1752"/>
      <c r="M8" s="1752"/>
      <c r="N8" s="1752"/>
      <c r="O8" s="2189"/>
    </row>
    <row r="9" spans="1:15" ht="24" customHeight="1" thickBot="1" x14ac:dyDescent="0.3">
      <c r="A9" s="1751" t="s">
        <v>2072</v>
      </c>
      <c r="B9" s="1752"/>
      <c r="C9" s="1752"/>
      <c r="D9" s="1752"/>
      <c r="E9" s="1752"/>
      <c r="F9" s="1752"/>
      <c r="G9" s="1752"/>
      <c r="H9" s="1752"/>
      <c r="I9" s="1752"/>
      <c r="J9" s="1752"/>
      <c r="K9" s="1752"/>
      <c r="L9" s="1752"/>
      <c r="M9" s="1752"/>
      <c r="N9" s="1752"/>
      <c r="O9" s="2189"/>
    </row>
    <row r="10" spans="1:15" ht="13.8" thickBot="1" x14ac:dyDescent="0.3">
      <c r="A10" s="1751" t="s">
        <v>1970</v>
      </c>
      <c r="B10" s="1752"/>
      <c r="C10" s="1752"/>
      <c r="D10" s="1752"/>
      <c r="E10" s="1752"/>
      <c r="F10" s="1752"/>
      <c r="G10" s="1752"/>
      <c r="H10" s="1752"/>
      <c r="I10" s="1752"/>
      <c r="J10" s="1752"/>
      <c r="K10" s="1752"/>
      <c r="L10" s="1752"/>
      <c r="M10" s="1752"/>
      <c r="N10" s="1752"/>
      <c r="O10" s="2189"/>
    </row>
    <row r="11" spans="1:15" ht="25.5" customHeight="1" thickBot="1" x14ac:dyDescent="0.3">
      <c r="A11" s="1751" t="s">
        <v>2083</v>
      </c>
      <c r="B11" s="1752"/>
      <c r="C11" s="1752"/>
      <c r="D11" s="1752"/>
      <c r="E11" s="1752"/>
      <c r="F11" s="1752"/>
      <c r="G11" s="1752"/>
      <c r="H11" s="1752"/>
      <c r="I11" s="1752"/>
      <c r="J11" s="1752"/>
      <c r="K11" s="1752"/>
      <c r="L11" s="1752"/>
      <c r="M11" s="1752"/>
      <c r="N11" s="1752"/>
      <c r="O11" s="2189"/>
    </row>
    <row r="12" spans="1:15" ht="36.75" customHeight="1" thickBot="1" x14ac:dyDescent="0.3">
      <c r="A12" s="1751" t="s">
        <v>2084</v>
      </c>
      <c r="B12" s="1752"/>
      <c r="C12" s="1752"/>
      <c r="D12" s="1752"/>
      <c r="E12" s="1752"/>
      <c r="F12" s="1752"/>
      <c r="G12" s="1752"/>
      <c r="H12" s="1752"/>
      <c r="I12" s="1752"/>
      <c r="J12" s="1752"/>
      <c r="K12" s="1752"/>
      <c r="L12" s="1752"/>
      <c r="M12" s="1752"/>
      <c r="N12" s="1752"/>
      <c r="O12" s="2189"/>
    </row>
    <row r="13" spans="1:15" ht="13.8" thickBot="1" x14ac:dyDescent="0.3">
      <c r="A13" s="1087"/>
      <c r="B13" s="1088"/>
      <c r="C13" s="1097"/>
      <c r="D13" s="1097"/>
      <c r="E13" s="1097"/>
      <c r="F13" s="1097"/>
      <c r="G13" s="1097"/>
      <c r="H13" s="1097"/>
      <c r="I13" s="1097"/>
      <c r="J13" s="1097"/>
      <c r="K13" s="1097"/>
      <c r="L13" s="1097"/>
      <c r="M13" s="1097"/>
      <c r="N13" s="1097"/>
      <c r="O13" s="1098"/>
    </row>
    <row r="14" spans="1:15" ht="12.75" customHeight="1" thickBot="1" x14ac:dyDescent="0.3">
      <c r="A14" s="2263" t="s">
        <v>1846</v>
      </c>
      <c r="B14" s="2288"/>
      <c r="C14" s="1067" t="s">
        <v>803</v>
      </c>
      <c r="D14" s="1067" t="s">
        <v>804</v>
      </c>
      <c r="E14" s="1067" t="s">
        <v>808</v>
      </c>
      <c r="F14" s="1067" t="s">
        <v>809</v>
      </c>
      <c r="G14" s="1067" t="s">
        <v>812</v>
      </c>
      <c r="H14" s="1067" t="s">
        <v>871</v>
      </c>
      <c r="I14" s="1067" t="s">
        <v>1076</v>
      </c>
      <c r="J14" s="1067" t="s">
        <v>1077</v>
      </c>
      <c r="K14" s="1067" t="s">
        <v>1078</v>
      </c>
      <c r="L14" s="1067" t="s">
        <v>1079</v>
      </c>
      <c r="M14" s="1067" t="s">
        <v>1080</v>
      </c>
      <c r="N14" s="1067" t="s">
        <v>1081</v>
      </c>
      <c r="O14" s="1067" t="s">
        <v>1082</v>
      </c>
    </row>
    <row r="15" spans="1:15" ht="15.75" customHeight="1" thickBot="1" x14ac:dyDescent="0.3">
      <c r="A15" s="2292"/>
      <c r="B15" s="2293"/>
      <c r="C15" s="2294" t="s">
        <v>1083</v>
      </c>
      <c r="D15" s="2294"/>
      <c r="E15" s="2294"/>
      <c r="F15" s="2294"/>
      <c r="G15" s="2294"/>
      <c r="H15" s="2294"/>
      <c r="I15" s="2294"/>
      <c r="J15" s="2294"/>
      <c r="K15" s="2294"/>
      <c r="L15" s="2294"/>
      <c r="M15" s="2294"/>
      <c r="N15" s="2294"/>
      <c r="O15" s="2176"/>
    </row>
    <row r="16" spans="1:15" ht="38.25" customHeight="1" thickBot="1" x14ac:dyDescent="0.3">
      <c r="A16" s="2264"/>
      <c r="B16" s="2289"/>
      <c r="C16" s="625" t="s">
        <v>574</v>
      </c>
      <c r="D16" s="625"/>
      <c r="E16" s="625"/>
      <c r="F16" s="625"/>
      <c r="G16" s="625"/>
      <c r="H16" s="625"/>
      <c r="I16" s="625"/>
      <c r="J16" s="625"/>
      <c r="K16" s="625"/>
      <c r="L16" s="625"/>
      <c r="M16" s="625"/>
      <c r="N16" s="625"/>
      <c r="O16" s="625" t="s">
        <v>418</v>
      </c>
    </row>
    <row r="17" spans="1:15" ht="26.4" x14ac:dyDescent="0.25">
      <c r="A17" s="1075">
        <v>1</v>
      </c>
      <c r="B17" s="1070" t="s">
        <v>1048</v>
      </c>
      <c r="C17" s="1219">
        <v>996987.05479999993</v>
      </c>
      <c r="D17" s="1219"/>
      <c r="E17" s="1219"/>
      <c r="F17" s="1219"/>
      <c r="G17" s="1219"/>
      <c r="H17" s="1219"/>
      <c r="I17" s="1219"/>
      <c r="J17" s="1219"/>
      <c r="K17" s="1219"/>
      <c r="L17" s="1219"/>
      <c r="M17" s="1219"/>
      <c r="N17" s="1219"/>
      <c r="O17" s="1219">
        <v>996987.05479999993</v>
      </c>
    </row>
    <row r="18" spans="1:15" x14ac:dyDescent="0.25">
      <c r="A18" s="1076">
        <v>2</v>
      </c>
      <c r="B18" s="1069" t="s">
        <v>489</v>
      </c>
      <c r="C18" s="1211">
        <v>14958141.368209999</v>
      </c>
      <c r="D18" s="1211"/>
      <c r="E18" s="1211"/>
      <c r="F18" s="1211"/>
      <c r="G18" s="1211"/>
      <c r="H18" s="1211"/>
      <c r="I18" s="1211"/>
      <c r="J18" s="1211"/>
      <c r="K18" s="1211"/>
      <c r="L18" s="1211"/>
      <c r="M18" s="1211"/>
      <c r="N18" s="1211"/>
      <c r="O18" s="1211">
        <v>14958141.368209999</v>
      </c>
    </row>
    <row r="19" spans="1:15" x14ac:dyDescent="0.25">
      <c r="A19" s="1076">
        <v>3</v>
      </c>
      <c r="B19" s="1069" t="s">
        <v>494</v>
      </c>
      <c r="C19" s="1211">
        <v>233765432.24274999</v>
      </c>
      <c r="D19" s="1211"/>
      <c r="E19" s="1211"/>
      <c r="F19" s="1211"/>
      <c r="G19" s="1211"/>
      <c r="H19" s="1211"/>
      <c r="I19" s="1211"/>
      <c r="J19" s="1211"/>
      <c r="K19" s="1211"/>
      <c r="L19" s="1211"/>
      <c r="M19" s="1211"/>
      <c r="N19" s="1211"/>
      <c r="O19" s="1211">
        <v>233765432.24274999</v>
      </c>
    </row>
    <row r="20" spans="1:15" x14ac:dyDescent="0.25">
      <c r="A20" s="1076">
        <v>4</v>
      </c>
      <c r="B20" s="1069" t="s">
        <v>1051</v>
      </c>
      <c r="C20" s="1211">
        <v>146398078.01676002</v>
      </c>
      <c r="D20" s="1211"/>
      <c r="E20" s="1211"/>
      <c r="F20" s="1211"/>
      <c r="G20" s="1211"/>
      <c r="H20" s="1211"/>
      <c r="I20" s="1211"/>
      <c r="J20" s="1211"/>
      <c r="K20" s="1211"/>
      <c r="L20" s="1211"/>
      <c r="M20" s="1211"/>
      <c r="N20" s="1211"/>
      <c r="O20" s="1211">
        <v>146398078.01676002</v>
      </c>
    </row>
    <row r="21" spans="1:15" ht="13.8" thickBot="1" x14ac:dyDescent="0.3">
      <c r="A21" s="657">
        <v>5</v>
      </c>
      <c r="B21" s="660" t="s">
        <v>1056</v>
      </c>
      <c r="C21" s="1255">
        <v>7010898.4346899996</v>
      </c>
      <c r="D21" s="1255"/>
      <c r="E21" s="1255"/>
      <c r="F21" s="1255"/>
      <c r="G21" s="1255"/>
      <c r="H21" s="1255"/>
      <c r="I21" s="1255"/>
      <c r="J21" s="1255"/>
      <c r="K21" s="1255"/>
      <c r="L21" s="1255"/>
      <c r="M21" s="1255"/>
      <c r="N21" s="1255"/>
      <c r="O21" s="1255">
        <v>7010898.4346899996</v>
      </c>
    </row>
    <row r="22" spans="1:15" ht="13.8" thickBot="1" x14ac:dyDescent="0.3">
      <c r="A22" s="658">
        <v>6</v>
      </c>
      <c r="B22" s="1073" t="s">
        <v>1057</v>
      </c>
      <c r="C22" s="1254">
        <v>403129537.11721003</v>
      </c>
      <c r="D22" s="1254"/>
      <c r="E22" s="1254"/>
      <c r="F22" s="1254"/>
      <c r="G22" s="1254"/>
      <c r="H22" s="1254"/>
      <c r="I22" s="1254"/>
      <c r="J22" s="1254"/>
      <c r="K22" s="1254"/>
      <c r="L22" s="1254"/>
      <c r="M22" s="1254"/>
      <c r="N22" s="1254"/>
      <c r="O22" s="1254">
        <v>403129537.11721003</v>
      </c>
    </row>
    <row r="23" spans="1:15" ht="26.4" x14ac:dyDescent="0.25">
      <c r="A23" s="659">
        <v>7</v>
      </c>
      <c r="B23" s="623" t="s">
        <v>1048</v>
      </c>
      <c r="C23" s="1214">
        <v>132574535.8197</v>
      </c>
      <c r="D23" s="1214"/>
      <c r="E23" s="1214"/>
      <c r="F23" s="1214"/>
      <c r="G23" s="1214"/>
      <c r="H23" s="1214"/>
      <c r="I23" s="1214"/>
      <c r="J23" s="1214"/>
      <c r="K23" s="1214"/>
      <c r="L23" s="1214"/>
      <c r="M23" s="1214"/>
      <c r="N23" s="1214"/>
      <c r="O23" s="1214">
        <v>132574535.8197</v>
      </c>
    </row>
    <row r="24" spans="1:15" ht="26.4" x14ac:dyDescent="0.25">
      <c r="A24" s="1076">
        <v>8</v>
      </c>
      <c r="B24" s="1069" t="s">
        <v>1090</v>
      </c>
      <c r="C24" s="1211">
        <v>74310.727670000007</v>
      </c>
      <c r="D24" s="1211"/>
      <c r="E24" s="1211"/>
      <c r="F24" s="1211"/>
      <c r="G24" s="1211"/>
      <c r="H24" s="1211"/>
      <c r="I24" s="1211"/>
      <c r="J24" s="1211"/>
      <c r="K24" s="1211"/>
      <c r="L24" s="1211"/>
      <c r="M24" s="1211"/>
      <c r="N24" s="1211"/>
      <c r="O24" s="1211">
        <v>74310.727670000007</v>
      </c>
    </row>
    <row r="25" spans="1:15" ht="26.4" x14ac:dyDescent="0.25">
      <c r="A25" s="1076">
        <v>9</v>
      </c>
      <c r="B25" s="1069" t="s">
        <v>1059</v>
      </c>
      <c r="C25" s="1211">
        <v>0</v>
      </c>
      <c r="D25" s="1211"/>
      <c r="E25" s="1211"/>
      <c r="F25" s="1211"/>
      <c r="G25" s="1211"/>
      <c r="H25" s="1211"/>
      <c r="I25" s="1211"/>
      <c r="J25" s="1211"/>
      <c r="K25" s="1211"/>
      <c r="L25" s="1211"/>
      <c r="M25" s="1211"/>
      <c r="N25" s="1211"/>
      <c r="O25" s="1211">
        <v>0</v>
      </c>
    </row>
    <row r="26" spans="1:15" ht="26.4" x14ac:dyDescent="0.25">
      <c r="A26" s="1076">
        <v>10</v>
      </c>
      <c r="B26" s="1069" t="s">
        <v>1060</v>
      </c>
      <c r="C26" s="1211">
        <v>0</v>
      </c>
      <c r="D26" s="1211"/>
      <c r="E26" s="1211"/>
      <c r="F26" s="1211"/>
      <c r="G26" s="1211"/>
      <c r="H26" s="1211"/>
      <c r="I26" s="1211"/>
      <c r="J26" s="1211"/>
      <c r="K26" s="1211"/>
      <c r="L26" s="1211"/>
      <c r="M26" s="1211"/>
      <c r="N26" s="1211"/>
      <c r="O26" s="1211">
        <v>0</v>
      </c>
    </row>
    <row r="27" spans="1:15" x14ac:dyDescent="0.25">
      <c r="A27" s="1076">
        <v>11</v>
      </c>
      <c r="B27" s="1069" t="s">
        <v>1061</v>
      </c>
      <c r="C27" s="1211">
        <v>0</v>
      </c>
      <c r="D27" s="1211"/>
      <c r="E27" s="1211"/>
      <c r="F27" s="1211"/>
      <c r="G27" s="1211"/>
      <c r="H27" s="1211"/>
      <c r="I27" s="1211"/>
      <c r="J27" s="1211"/>
      <c r="K27" s="1211"/>
      <c r="L27" s="1211"/>
      <c r="M27" s="1211"/>
      <c r="N27" s="1211"/>
      <c r="O27" s="1211">
        <v>0</v>
      </c>
    </row>
    <row r="28" spans="1:15" x14ac:dyDescent="0.25">
      <c r="A28" s="1076">
        <v>12</v>
      </c>
      <c r="B28" s="1069" t="s">
        <v>489</v>
      </c>
      <c r="C28" s="1211">
        <v>0</v>
      </c>
      <c r="D28" s="1211"/>
      <c r="E28" s="1211"/>
      <c r="F28" s="1211"/>
      <c r="G28" s="1211"/>
      <c r="H28" s="1211"/>
      <c r="I28" s="1211"/>
      <c r="J28" s="1211"/>
      <c r="K28" s="1211"/>
      <c r="L28" s="1211"/>
      <c r="M28" s="1211"/>
      <c r="N28" s="1211"/>
      <c r="O28" s="1211">
        <v>0</v>
      </c>
    </row>
    <row r="29" spans="1:15" x14ac:dyDescent="0.25">
      <c r="A29" s="1076">
        <v>13</v>
      </c>
      <c r="B29" s="1069" t="s">
        <v>1062</v>
      </c>
      <c r="C29" s="1211">
        <v>13813.436009999998</v>
      </c>
      <c r="D29" s="1211"/>
      <c r="E29" s="1211"/>
      <c r="F29" s="1211"/>
      <c r="G29" s="1211"/>
      <c r="H29" s="1211"/>
      <c r="I29" s="1211"/>
      <c r="J29" s="1211"/>
      <c r="K29" s="1211"/>
      <c r="L29" s="1211"/>
      <c r="M29" s="1211"/>
      <c r="N29" s="1211"/>
      <c r="O29" s="1211">
        <v>13813.436009999998</v>
      </c>
    </row>
    <row r="30" spans="1:15" x14ac:dyDescent="0.25">
      <c r="A30" s="1076">
        <v>14</v>
      </c>
      <c r="B30" s="1069" t="s">
        <v>1051</v>
      </c>
      <c r="C30" s="1211">
        <v>0</v>
      </c>
      <c r="D30" s="1211"/>
      <c r="E30" s="1211"/>
      <c r="F30" s="1211"/>
      <c r="G30" s="1211"/>
      <c r="H30" s="1211"/>
      <c r="I30" s="1211"/>
      <c r="J30" s="1211"/>
      <c r="K30" s="1211"/>
      <c r="L30" s="1211"/>
      <c r="M30" s="1211"/>
      <c r="N30" s="1211"/>
      <c r="O30" s="1211">
        <v>0</v>
      </c>
    </row>
    <row r="31" spans="1:15" x14ac:dyDescent="0.25">
      <c r="A31" s="1076">
        <v>15</v>
      </c>
      <c r="B31" s="1069" t="s">
        <v>491</v>
      </c>
      <c r="C31" s="1211">
        <v>13673.22105</v>
      </c>
      <c r="D31" s="1211"/>
      <c r="E31" s="1211"/>
      <c r="F31" s="1211"/>
      <c r="G31" s="1211"/>
      <c r="H31" s="1211"/>
      <c r="I31" s="1211"/>
      <c r="J31" s="1211"/>
      <c r="K31" s="1211"/>
      <c r="L31" s="1211"/>
      <c r="M31" s="1211"/>
      <c r="N31" s="1211"/>
      <c r="O31" s="1211">
        <v>13673.22105</v>
      </c>
    </row>
    <row r="32" spans="1:15" x14ac:dyDescent="0.25">
      <c r="A32" s="1076">
        <v>16</v>
      </c>
      <c r="B32" s="1069" t="s">
        <v>1064</v>
      </c>
      <c r="C32" s="1211"/>
      <c r="D32" s="1211"/>
      <c r="E32" s="1211"/>
      <c r="F32" s="1211"/>
      <c r="G32" s="1211"/>
      <c r="H32" s="1211"/>
      <c r="I32" s="1211"/>
      <c r="J32" s="1211"/>
      <c r="K32" s="1211"/>
      <c r="L32" s="1211"/>
      <c r="M32" s="1211"/>
      <c r="N32" s="1211"/>
      <c r="O32" s="1211">
        <v>0</v>
      </c>
    </row>
    <row r="33" spans="1:15" ht="39.6" x14ac:dyDescent="0.25">
      <c r="A33" s="1076">
        <v>17</v>
      </c>
      <c r="B33" s="1069" t="s">
        <v>1065</v>
      </c>
      <c r="C33" s="1211"/>
      <c r="D33" s="1211"/>
      <c r="E33" s="1211"/>
      <c r="F33" s="1211"/>
      <c r="G33" s="1211"/>
      <c r="H33" s="1211"/>
      <c r="I33" s="1211"/>
      <c r="J33" s="1211"/>
      <c r="K33" s="1211"/>
      <c r="L33" s="1211"/>
      <c r="M33" s="1211"/>
      <c r="N33" s="1211"/>
      <c r="O33" s="1211">
        <v>0</v>
      </c>
    </row>
    <row r="34" spans="1:15" x14ac:dyDescent="0.25">
      <c r="A34" s="1076">
        <v>18</v>
      </c>
      <c r="B34" s="1069" t="s">
        <v>483</v>
      </c>
      <c r="C34" s="1211"/>
      <c r="D34" s="1211"/>
      <c r="E34" s="1211"/>
      <c r="F34" s="1211"/>
      <c r="G34" s="1211"/>
      <c r="H34" s="1211"/>
      <c r="I34" s="1211"/>
      <c r="J34" s="1211"/>
      <c r="K34" s="1211"/>
      <c r="L34" s="1211"/>
      <c r="M34" s="1211"/>
      <c r="N34" s="1211"/>
      <c r="O34" s="1211">
        <v>0</v>
      </c>
    </row>
    <row r="35" spans="1:15" ht="52.8" x14ac:dyDescent="0.25">
      <c r="A35" s="1076">
        <v>19</v>
      </c>
      <c r="B35" s="1069" t="s">
        <v>1066</v>
      </c>
      <c r="C35" s="1211"/>
      <c r="D35" s="1211"/>
      <c r="E35" s="1211"/>
      <c r="F35" s="1211"/>
      <c r="G35" s="1211"/>
      <c r="H35" s="1211"/>
      <c r="I35" s="1211"/>
      <c r="J35" s="1211"/>
      <c r="K35" s="1211"/>
      <c r="L35" s="1211"/>
      <c r="M35" s="1211"/>
      <c r="N35" s="1211"/>
      <c r="O35" s="1211">
        <v>0</v>
      </c>
    </row>
    <row r="36" spans="1:15" ht="26.4" x14ac:dyDescent="0.25">
      <c r="A36" s="1076">
        <v>20</v>
      </c>
      <c r="B36" s="1069" t="s">
        <v>1067</v>
      </c>
      <c r="C36" s="1211"/>
      <c r="D36" s="1211"/>
      <c r="E36" s="1211"/>
      <c r="F36" s="1211"/>
      <c r="G36" s="1211"/>
      <c r="H36" s="1211"/>
      <c r="I36" s="1211"/>
      <c r="J36" s="1211"/>
      <c r="K36" s="1211"/>
      <c r="L36" s="1211"/>
      <c r="M36" s="1211"/>
      <c r="N36" s="1211"/>
      <c r="O36" s="1211">
        <v>0</v>
      </c>
    </row>
    <row r="37" spans="1:15" x14ac:dyDescent="0.25">
      <c r="A37" s="1076">
        <v>21</v>
      </c>
      <c r="B37" s="1069" t="s">
        <v>1068</v>
      </c>
      <c r="C37" s="1211"/>
      <c r="D37" s="1211"/>
      <c r="E37" s="1211"/>
      <c r="F37" s="1211"/>
      <c r="G37" s="1211"/>
      <c r="H37" s="1211"/>
      <c r="I37" s="1211"/>
      <c r="J37" s="1211"/>
      <c r="K37" s="1211"/>
      <c r="L37" s="1211"/>
      <c r="M37" s="1211"/>
      <c r="N37" s="1211"/>
      <c r="O37" s="1211">
        <v>0</v>
      </c>
    </row>
    <row r="38" spans="1:15" ht="13.8" thickBot="1" x14ac:dyDescent="0.3">
      <c r="A38" s="657">
        <v>22</v>
      </c>
      <c r="B38" s="660" t="s">
        <v>1069</v>
      </c>
      <c r="C38" s="1255">
        <v>5106819.6160399998</v>
      </c>
      <c r="D38" s="1255"/>
      <c r="E38" s="1255"/>
      <c r="F38" s="1255"/>
      <c r="G38" s="1255"/>
      <c r="H38" s="1255"/>
      <c r="I38" s="1255"/>
      <c r="J38" s="1255"/>
      <c r="K38" s="1255"/>
      <c r="L38" s="1255"/>
      <c r="M38" s="1255"/>
      <c r="N38" s="1255"/>
      <c r="O38" s="1255">
        <v>5106819.6160399998</v>
      </c>
    </row>
    <row r="39" spans="1:15" ht="27" thickBot="1" x14ac:dyDescent="0.3">
      <c r="A39" s="658">
        <v>23</v>
      </c>
      <c r="B39" s="1073" t="s">
        <v>1070</v>
      </c>
      <c r="C39" s="1254">
        <v>137783152.82047001</v>
      </c>
      <c r="D39" s="1254"/>
      <c r="E39" s="1254"/>
      <c r="F39" s="1254"/>
      <c r="G39" s="1254"/>
      <c r="H39" s="1254"/>
      <c r="I39" s="1254"/>
      <c r="J39" s="1254"/>
      <c r="K39" s="1254"/>
      <c r="L39" s="1254"/>
      <c r="M39" s="1254"/>
      <c r="N39" s="1254"/>
      <c r="O39" s="1254">
        <v>137783152.82047001</v>
      </c>
    </row>
    <row r="40" spans="1:15" ht="13.8" thickBot="1" x14ac:dyDescent="0.3">
      <c r="A40" s="653">
        <v>24</v>
      </c>
      <c r="B40" s="1074" t="s">
        <v>418</v>
      </c>
      <c r="C40" s="1253">
        <v>540912689.93768001</v>
      </c>
      <c r="D40" s="1253"/>
      <c r="E40" s="1253"/>
      <c r="F40" s="1253"/>
      <c r="G40" s="1253"/>
      <c r="H40" s="1253"/>
      <c r="I40" s="1253"/>
      <c r="J40" s="1253"/>
      <c r="K40" s="1253"/>
      <c r="L40" s="1253"/>
      <c r="M40" s="1253"/>
      <c r="N40" s="1253"/>
      <c r="O40" s="1253">
        <v>540912689.93768001</v>
      </c>
    </row>
    <row r="41" spans="1:15" ht="8.25" customHeight="1" x14ac:dyDescent="0.25">
      <c r="A41" s="1252"/>
      <c r="B41" s="1247"/>
      <c r="C41" s="1247"/>
      <c r="D41" s="1247"/>
      <c r="E41" s="1247"/>
      <c r="F41" s="1247"/>
      <c r="G41" s="1247"/>
      <c r="H41" s="1247"/>
      <c r="I41" s="1247"/>
      <c r="J41" s="1247"/>
      <c r="K41" s="1247"/>
      <c r="L41" s="1247"/>
      <c r="M41" s="1247"/>
      <c r="N41" s="1247"/>
      <c r="O41" s="1247"/>
    </row>
    <row r="42" spans="1:15" x14ac:dyDescent="0.25">
      <c r="A42" s="1086" t="s">
        <v>1354</v>
      </c>
      <c r="B42" s="1247"/>
      <c r="C42" s="1247"/>
      <c r="D42" s="1247"/>
      <c r="E42" s="1247"/>
      <c r="F42" s="1247"/>
      <c r="G42" s="1247"/>
      <c r="H42" s="1247"/>
      <c r="I42" s="1247"/>
      <c r="J42" s="1247"/>
      <c r="K42" s="1247"/>
      <c r="L42" s="1247"/>
      <c r="M42" s="1247"/>
      <c r="N42" s="1247"/>
      <c r="O42" s="1247"/>
    </row>
    <row r="43" spans="1:15" x14ac:dyDescent="0.25">
      <c r="A43" s="2283" t="s">
        <v>928</v>
      </c>
      <c r="B43" s="2283"/>
      <c r="C43" s="2283"/>
      <c r="D43" s="2283"/>
      <c r="E43" s="2283"/>
      <c r="F43" s="2283"/>
      <c r="G43" s="2283"/>
      <c r="H43" s="2283"/>
      <c r="I43" s="2283"/>
      <c r="J43" s="2283"/>
      <c r="K43" s="2283"/>
      <c r="L43" s="2283"/>
      <c r="M43" s="2283"/>
      <c r="N43" s="2283"/>
      <c r="O43" s="2283"/>
    </row>
    <row r="44" spans="1:15" x14ac:dyDescent="0.25">
      <c r="A44" s="2283" t="s">
        <v>906</v>
      </c>
      <c r="B44" s="2283"/>
      <c r="C44" s="2283"/>
      <c r="D44" s="2283"/>
      <c r="E44" s="2283"/>
      <c r="F44" s="2283"/>
      <c r="G44" s="2283"/>
      <c r="H44" s="2283"/>
      <c r="I44" s="2283"/>
      <c r="J44" s="2283"/>
      <c r="K44" s="2283"/>
      <c r="L44" s="2283"/>
      <c r="M44" s="2283"/>
      <c r="N44" s="2283"/>
      <c r="O44" s="2283"/>
    </row>
    <row r="45" spans="1:15" ht="36" customHeight="1" x14ac:dyDescent="0.25">
      <c r="A45" s="2282" t="s">
        <v>2085</v>
      </c>
      <c r="B45" s="2282"/>
      <c r="C45" s="2282"/>
      <c r="D45" s="2282"/>
      <c r="E45" s="2282"/>
      <c r="F45" s="2282"/>
      <c r="G45" s="2282"/>
      <c r="H45" s="2282"/>
      <c r="I45" s="2282"/>
      <c r="J45" s="2282"/>
      <c r="K45" s="2282"/>
      <c r="L45" s="2282"/>
      <c r="M45" s="2282"/>
      <c r="N45" s="2282"/>
      <c r="O45" s="2282"/>
    </row>
    <row r="46" spans="1:15" ht="13.5" customHeight="1" x14ac:dyDescent="0.25">
      <c r="A46" s="2282" t="s">
        <v>2086</v>
      </c>
      <c r="B46" s="2282"/>
      <c r="C46" s="2282"/>
      <c r="D46" s="2282"/>
      <c r="E46" s="2282"/>
      <c r="F46" s="2282"/>
      <c r="G46" s="2282"/>
      <c r="H46" s="2282"/>
      <c r="I46" s="2282"/>
      <c r="J46" s="2282"/>
      <c r="K46" s="2282"/>
      <c r="L46" s="2282"/>
      <c r="M46" s="2282"/>
      <c r="N46" s="2282"/>
      <c r="O46" s="2282"/>
    </row>
    <row r="47" spans="1:15" ht="37.5" customHeight="1" x14ac:dyDescent="0.25">
      <c r="A47" s="2291" t="s">
        <v>1091</v>
      </c>
      <c r="B47" s="2291"/>
      <c r="C47" s="2291"/>
      <c r="D47" s="2291"/>
      <c r="E47" s="2291"/>
      <c r="F47" s="2291"/>
      <c r="G47" s="2291"/>
      <c r="H47" s="2291"/>
      <c r="I47" s="2291"/>
      <c r="J47" s="2291"/>
      <c r="K47" s="2291"/>
      <c r="L47" s="2291"/>
      <c r="M47" s="2291"/>
      <c r="N47" s="2291"/>
      <c r="O47" s="2291"/>
    </row>
    <row r="48" spans="1:15" ht="23.25" customHeight="1" x14ac:dyDescent="0.25">
      <c r="A48" s="2291" t="s">
        <v>1092</v>
      </c>
      <c r="B48" s="2291"/>
      <c r="C48" s="2291"/>
      <c r="D48" s="2291"/>
      <c r="E48" s="2291"/>
      <c r="F48" s="2291"/>
      <c r="G48" s="2291"/>
      <c r="H48" s="2291"/>
      <c r="I48" s="2291"/>
      <c r="J48" s="2291"/>
      <c r="K48" s="2291"/>
      <c r="L48" s="2291"/>
      <c r="M48" s="2291"/>
      <c r="N48" s="2291"/>
      <c r="O48" s="2291"/>
    </row>
    <row r="49" spans="1:15" x14ac:dyDescent="0.25">
      <c r="A49" s="2283" t="s">
        <v>904</v>
      </c>
      <c r="B49" s="2283"/>
      <c r="C49" s="2283"/>
      <c r="D49" s="2283"/>
      <c r="E49" s="2283"/>
      <c r="F49" s="2283"/>
      <c r="G49" s="2283"/>
      <c r="H49" s="2283"/>
      <c r="I49" s="2283"/>
      <c r="J49" s="2283"/>
      <c r="K49" s="2283"/>
      <c r="L49" s="2283"/>
      <c r="M49" s="2283"/>
      <c r="N49" s="2283"/>
      <c r="O49" s="2283"/>
    </row>
    <row r="50" spans="1:15" x14ac:dyDescent="0.25">
      <c r="A50" s="2282" t="s">
        <v>2087</v>
      </c>
      <c r="B50" s="2282"/>
      <c r="C50" s="2282"/>
      <c r="D50" s="2282"/>
      <c r="E50" s="2282"/>
      <c r="F50" s="2282"/>
      <c r="G50" s="2282"/>
      <c r="H50" s="2282"/>
      <c r="I50" s="2282"/>
      <c r="J50" s="2282"/>
      <c r="K50" s="2282"/>
      <c r="L50" s="2282"/>
      <c r="M50" s="2282"/>
      <c r="N50" s="2282"/>
      <c r="O50" s="2282"/>
    </row>
    <row r="51" spans="1:15" ht="24.75" customHeight="1" x14ac:dyDescent="0.25">
      <c r="A51" s="2282" t="s">
        <v>2088</v>
      </c>
      <c r="B51" s="2282"/>
      <c r="C51" s="2282"/>
      <c r="D51" s="2282"/>
      <c r="E51" s="2282"/>
      <c r="F51" s="2282"/>
      <c r="G51" s="2282"/>
      <c r="H51" s="2282"/>
      <c r="I51" s="2282"/>
      <c r="J51" s="2282"/>
      <c r="K51" s="2282"/>
      <c r="L51" s="2282"/>
      <c r="M51" s="2282"/>
      <c r="N51" s="2282"/>
      <c r="O51" s="2282"/>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row r="369" spans="1:2" x14ac:dyDescent="0.25">
      <c r="A369" s="1171"/>
      <c r="B369" s="1171"/>
    </row>
    <row r="370" spans="1:2" x14ac:dyDescent="0.25">
      <c r="A370" s="1171"/>
      <c r="B370" s="1171"/>
    </row>
    <row r="371" spans="1:2" x14ac:dyDescent="0.25">
      <c r="A371" s="1171"/>
      <c r="B371" s="1171"/>
    </row>
    <row r="372" spans="1:2" x14ac:dyDescent="0.25">
      <c r="A372" s="1171"/>
      <c r="B372" s="1171"/>
    </row>
    <row r="373" spans="1:2" x14ac:dyDescent="0.25">
      <c r="A373" s="1171"/>
      <c r="B373" s="1171"/>
    </row>
    <row r="374" spans="1:2" x14ac:dyDescent="0.25">
      <c r="A374" s="1171"/>
      <c r="B374" s="1171"/>
    </row>
    <row r="375" spans="1:2" x14ac:dyDescent="0.25">
      <c r="A375" s="1171"/>
      <c r="B375" s="1171"/>
    </row>
    <row r="376" spans="1:2" x14ac:dyDescent="0.25">
      <c r="A376" s="1171"/>
      <c r="B376" s="1171"/>
    </row>
    <row r="377" spans="1:2" x14ac:dyDescent="0.25">
      <c r="A377" s="1171"/>
      <c r="B377" s="1171"/>
    </row>
    <row r="378" spans="1:2" x14ac:dyDescent="0.25">
      <c r="A378" s="1171"/>
      <c r="B378" s="1171"/>
    </row>
    <row r="379" spans="1:2" x14ac:dyDescent="0.25">
      <c r="A379" s="1171"/>
      <c r="B379" s="1171"/>
    </row>
    <row r="380" spans="1:2" x14ac:dyDescent="0.25">
      <c r="A380" s="1171"/>
      <c r="B380" s="1171"/>
    </row>
    <row r="381" spans="1:2" x14ac:dyDescent="0.25">
      <c r="A381" s="1171"/>
      <c r="B381" s="1171"/>
    </row>
    <row r="382" spans="1:2" x14ac:dyDescent="0.25">
      <c r="A382" s="1171"/>
      <c r="B382" s="1171"/>
    </row>
    <row r="383" spans="1:2" x14ac:dyDescent="0.25">
      <c r="A383" s="1171"/>
      <c r="B383" s="1171"/>
    </row>
    <row r="384" spans="1:2" x14ac:dyDescent="0.25">
      <c r="A384" s="1171"/>
      <c r="B384" s="1171"/>
    </row>
    <row r="385" spans="1:2" x14ac:dyDescent="0.25">
      <c r="A385" s="1171"/>
      <c r="B385" s="1171"/>
    </row>
    <row r="386" spans="1:2" x14ac:dyDescent="0.25">
      <c r="A386" s="1171"/>
      <c r="B386" s="1171"/>
    </row>
    <row r="387" spans="1:2" x14ac:dyDescent="0.25">
      <c r="A387" s="1171"/>
      <c r="B387" s="1171"/>
    </row>
    <row r="388" spans="1:2" x14ac:dyDescent="0.25">
      <c r="A388" s="1171"/>
      <c r="B388" s="1171"/>
    </row>
    <row r="389" spans="1:2" x14ac:dyDescent="0.25">
      <c r="A389" s="1171"/>
      <c r="B389" s="1171"/>
    </row>
    <row r="390" spans="1:2" x14ac:dyDescent="0.25">
      <c r="A390" s="1171"/>
      <c r="B390" s="1171"/>
    </row>
    <row r="391" spans="1:2" x14ac:dyDescent="0.25">
      <c r="A391" s="1171"/>
      <c r="B391" s="1171"/>
    </row>
    <row r="392" spans="1:2" x14ac:dyDescent="0.25">
      <c r="A392" s="1171"/>
      <c r="B392" s="1171"/>
    </row>
    <row r="393" spans="1:2" x14ac:dyDescent="0.25">
      <c r="A393" s="1171"/>
      <c r="B393" s="1171"/>
    </row>
    <row r="394" spans="1:2" x14ac:dyDescent="0.25">
      <c r="A394" s="1171"/>
      <c r="B394" s="1171"/>
    </row>
    <row r="395" spans="1:2" x14ac:dyDescent="0.25">
      <c r="A395" s="1171"/>
      <c r="B395" s="1171"/>
    </row>
    <row r="396" spans="1:2" x14ac:dyDescent="0.25">
      <c r="A396" s="1171"/>
      <c r="B396" s="1171"/>
    </row>
    <row r="397" spans="1:2" x14ac:dyDescent="0.25">
      <c r="A397" s="1171"/>
      <c r="B397" s="1171"/>
    </row>
    <row r="398" spans="1:2" x14ac:dyDescent="0.25">
      <c r="A398" s="1171"/>
      <c r="B398" s="1171"/>
    </row>
    <row r="399" spans="1:2" x14ac:dyDescent="0.25">
      <c r="A399" s="1171"/>
      <c r="B399" s="1171"/>
    </row>
    <row r="400" spans="1:2" x14ac:dyDescent="0.25">
      <c r="A400" s="1171"/>
      <c r="B400" s="1171"/>
    </row>
    <row r="401" spans="1:2" x14ac:dyDescent="0.25">
      <c r="A401" s="1171"/>
      <c r="B401" s="1171"/>
    </row>
    <row r="402" spans="1:2" x14ac:dyDescent="0.25">
      <c r="A402" s="1171"/>
      <c r="B402" s="1171"/>
    </row>
    <row r="403" spans="1:2" x14ac:dyDescent="0.25">
      <c r="A403" s="1171"/>
      <c r="B403" s="1171"/>
    </row>
    <row r="404" spans="1:2" x14ac:dyDescent="0.25">
      <c r="A404" s="1171"/>
      <c r="B404" s="1171"/>
    </row>
    <row r="405" spans="1:2" x14ac:dyDescent="0.25">
      <c r="A405" s="1171"/>
      <c r="B405" s="1171"/>
    </row>
    <row r="406" spans="1:2" x14ac:dyDescent="0.25">
      <c r="A406" s="1171"/>
      <c r="B406" s="1171"/>
    </row>
    <row r="407" spans="1:2" x14ac:dyDescent="0.25">
      <c r="A407" s="1171"/>
      <c r="B407" s="1171"/>
    </row>
    <row r="408" spans="1:2" x14ac:dyDescent="0.25">
      <c r="A408" s="1171"/>
      <c r="B408" s="1171"/>
    </row>
    <row r="409" spans="1:2" x14ac:dyDescent="0.25">
      <c r="A409" s="1171"/>
      <c r="B409" s="1171"/>
    </row>
    <row r="410" spans="1:2" x14ac:dyDescent="0.25">
      <c r="A410" s="1171"/>
      <c r="B410" s="1171"/>
    </row>
    <row r="411" spans="1:2" x14ac:dyDescent="0.25">
      <c r="A411" s="1171"/>
      <c r="B411" s="1171"/>
    </row>
    <row r="412" spans="1:2" x14ac:dyDescent="0.25">
      <c r="A412" s="1171"/>
      <c r="B412" s="1171"/>
    </row>
    <row r="413" spans="1:2" x14ac:dyDescent="0.25">
      <c r="A413" s="1171"/>
      <c r="B413" s="1171"/>
    </row>
    <row r="414" spans="1:2" x14ac:dyDescent="0.25">
      <c r="A414" s="1171"/>
      <c r="B414" s="1171"/>
    </row>
    <row r="415" spans="1:2" x14ac:dyDescent="0.25">
      <c r="A415" s="1171"/>
      <c r="B415" s="1171"/>
    </row>
    <row r="416" spans="1:2" x14ac:dyDescent="0.25">
      <c r="A416" s="1171"/>
      <c r="B416" s="1171"/>
    </row>
    <row r="417" spans="1:2" x14ac:dyDescent="0.25">
      <c r="A417" s="1171"/>
      <c r="B417" s="1171"/>
    </row>
    <row r="418" spans="1:2" x14ac:dyDescent="0.25">
      <c r="A418" s="1171"/>
      <c r="B418" s="1171"/>
    </row>
    <row r="419" spans="1:2" x14ac:dyDescent="0.25">
      <c r="A419" s="1171"/>
      <c r="B419" s="1171"/>
    </row>
    <row r="420" spans="1:2" x14ac:dyDescent="0.25">
      <c r="A420" s="1171"/>
      <c r="B420" s="1171"/>
    </row>
    <row r="421" spans="1:2" x14ac:dyDescent="0.25">
      <c r="A421" s="1171"/>
      <c r="B421" s="1171"/>
    </row>
    <row r="422" spans="1:2" x14ac:dyDescent="0.25">
      <c r="A422" s="1171"/>
      <c r="B422" s="1171"/>
    </row>
    <row r="423" spans="1:2" x14ac:dyDescent="0.25">
      <c r="A423" s="1171"/>
      <c r="B423" s="1171"/>
    </row>
    <row r="424" spans="1:2" x14ac:dyDescent="0.25">
      <c r="A424" s="1171"/>
      <c r="B424" s="1171"/>
    </row>
    <row r="425" spans="1:2" x14ac:dyDescent="0.25">
      <c r="A425" s="1171"/>
      <c r="B425" s="1171"/>
    </row>
    <row r="426" spans="1:2" x14ac:dyDescent="0.25">
      <c r="A426" s="1171"/>
      <c r="B426" s="1171"/>
    </row>
    <row r="427" spans="1:2" x14ac:dyDescent="0.25">
      <c r="A427" s="1171"/>
      <c r="B427" s="1171"/>
    </row>
    <row r="428" spans="1:2" x14ac:dyDescent="0.25">
      <c r="A428" s="1171"/>
      <c r="B428" s="1171"/>
    </row>
    <row r="429" spans="1:2" x14ac:dyDescent="0.25">
      <c r="A429" s="1171"/>
      <c r="B429" s="1171"/>
    </row>
    <row r="430" spans="1:2" x14ac:dyDescent="0.25">
      <c r="A430" s="1171"/>
      <c r="B430" s="1171"/>
    </row>
    <row r="431" spans="1:2" x14ac:dyDescent="0.25">
      <c r="A431" s="1171"/>
      <c r="B431" s="1171"/>
    </row>
    <row r="432" spans="1:2" x14ac:dyDescent="0.25">
      <c r="A432" s="1171"/>
      <c r="B432" s="1171"/>
    </row>
    <row r="433" spans="1:2" x14ac:dyDescent="0.25">
      <c r="A433" s="1171"/>
      <c r="B433" s="1171"/>
    </row>
    <row r="434" spans="1:2" x14ac:dyDescent="0.25">
      <c r="A434" s="1171"/>
      <c r="B434" s="1171"/>
    </row>
    <row r="435" spans="1:2" x14ac:dyDescent="0.25">
      <c r="A435" s="1171"/>
      <c r="B435" s="1171"/>
    </row>
    <row r="436" spans="1:2" x14ac:dyDescent="0.25">
      <c r="A436" s="1171"/>
      <c r="B436" s="1171"/>
    </row>
    <row r="437" spans="1:2" x14ac:dyDescent="0.25">
      <c r="A437" s="1171"/>
      <c r="B437" s="1171"/>
    </row>
    <row r="438" spans="1:2" x14ac:dyDescent="0.25">
      <c r="A438" s="1171"/>
      <c r="B438" s="1171"/>
    </row>
    <row r="439" spans="1:2" x14ac:dyDescent="0.25">
      <c r="A439" s="1171"/>
      <c r="B439" s="1171"/>
    </row>
    <row r="440" spans="1:2" x14ac:dyDescent="0.25">
      <c r="A440" s="1171"/>
      <c r="B440" s="1171"/>
    </row>
    <row r="441" spans="1:2" x14ac:dyDescent="0.25">
      <c r="A441" s="1171"/>
      <c r="B441" s="1171"/>
    </row>
    <row r="442" spans="1:2" x14ac:dyDescent="0.25">
      <c r="A442" s="1171"/>
      <c r="B442" s="1171"/>
    </row>
    <row r="443" spans="1:2" x14ac:dyDescent="0.25">
      <c r="A443" s="1171"/>
      <c r="B443" s="1171"/>
    </row>
    <row r="444" spans="1:2" x14ac:dyDescent="0.25">
      <c r="A444" s="1171"/>
      <c r="B444" s="1171"/>
    </row>
    <row r="445" spans="1:2" x14ac:dyDescent="0.25">
      <c r="A445" s="1171"/>
      <c r="B445" s="1171"/>
    </row>
    <row r="446" spans="1:2" x14ac:dyDescent="0.25">
      <c r="A446" s="1171"/>
      <c r="B446" s="1171"/>
    </row>
    <row r="447" spans="1:2" x14ac:dyDescent="0.25">
      <c r="A447" s="1171"/>
      <c r="B447" s="1171"/>
    </row>
    <row r="448" spans="1:2" x14ac:dyDescent="0.25">
      <c r="A448" s="1171"/>
      <c r="B448" s="1171"/>
    </row>
    <row r="449" spans="1:2" x14ac:dyDescent="0.25">
      <c r="A449" s="1171"/>
      <c r="B449" s="1171"/>
    </row>
    <row r="450" spans="1:2" x14ac:dyDescent="0.25">
      <c r="A450" s="1171"/>
      <c r="B450" s="1171"/>
    </row>
    <row r="451" spans="1:2" x14ac:dyDescent="0.25">
      <c r="A451" s="1171"/>
      <c r="B451" s="1171"/>
    </row>
    <row r="452" spans="1:2" x14ac:dyDescent="0.25">
      <c r="A452" s="1171"/>
      <c r="B452" s="1171"/>
    </row>
    <row r="453" spans="1:2" x14ac:dyDescent="0.25">
      <c r="A453" s="1171"/>
      <c r="B453" s="1171"/>
    </row>
    <row r="454" spans="1:2" x14ac:dyDescent="0.25">
      <c r="A454" s="1171"/>
      <c r="B454" s="1171"/>
    </row>
    <row r="455" spans="1:2" x14ac:dyDescent="0.25">
      <c r="A455" s="1171"/>
      <c r="B455" s="1171"/>
    </row>
    <row r="456" spans="1:2" x14ac:dyDescent="0.25">
      <c r="A456" s="1171"/>
      <c r="B456" s="1171"/>
    </row>
    <row r="457" spans="1:2" x14ac:dyDescent="0.25">
      <c r="A457" s="1171"/>
      <c r="B457" s="1171"/>
    </row>
    <row r="458" spans="1:2" x14ac:dyDescent="0.25">
      <c r="A458" s="1171"/>
      <c r="B458" s="1171"/>
    </row>
    <row r="459" spans="1:2" x14ac:dyDescent="0.25">
      <c r="A459" s="1171"/>
      <c r="B459" s="1171"/>
    </row>
    <row r="460" spans="1:2" x14ac:dyDescent="0.25">
      <c r="A460" s="1171"/>
      <c r="B460" s="1171"/>
    </row>
    <row r="461" spans="1:2" x14ac:dyDescent="0.25">
      <c r="A461" s="1171"/>
      <c r="B461" s="1171"/>
    </row>
    <row r="462" spans="1:2" x14ac:dyDescent="0.25">
      <c r="A462" s="1171"/>
      <c r="B462" s="1171"/>
    </row>
    <row r="463" spans="1:2" x14ac:dyDescent="0.25">
      <c r="A463" s="1171"/>
      <c r="B463" s="1171"/>
    </row>
    <row r="464" spans="1:2" x14ac:dyDescent="0.25">
      <c r="A464" s="1171"/>
      <c r="B464" s="1171"/>
    </row>
    <row r="465" spans="1:2" x14ac:dyDescent="0.25">
      <c r="A465" s="1171"/>
      <c r="B465" s="1171"/>
    </row>
    <row r="466" spans="1:2" x14ac:dyDescent="0.25">
      <c r="A466" s="1171"/>
      <c r="B466" s="1171"/>
    </row>
    <row r="467" spans="1:2" x14ac:dyDescent="0.25">
      <c r="A467" s="1171"/>
      <c r="B467" s="1171"/>
    </row>
    <row r="468" spans="1:2" x14ac:dyDescent="0.25">
      <c r="A468" s="1171"/>
      <c r="B468" s="1171"/>
    </row>
    <row r="469" spans="1:2" x14ac:dyDescent="0.25">
      <c r="A469" s="1171"/>
      <c r="B469" s="1171"/>
    </row>
    <row r="470" spans="1:2" x14ac:dyDescent="0.25">
      <c r="A470" s="1171"/>
      <c r="B470" s="1171"/>
    </row>
    <row r="471" spans="1:2" x14ac:dyDescent="0.25">
      <c r="A471" s="1171"/>
      <c r="B471" s="1171"/>
    </row>
    <row r="472" spans="1:2" x14ac:dyDescent="0.25">
      <c r="A472" s="1171"/>
      <c r="B472" s="1171"/>
    </row>
    <row r="473" spans="1:2" x14ac:dyDescent="0.25">
      <c r="A473" s="1171"/>
      <c r="B473" s="1171"/>
    </row>
    <row r="474" spans="1:2" x14ac:dyDescent="0.25">
      <c r="A474" s="1171"/>
      <c r="B474" s="1171"/>
    </row>
    <row r="475" spans="1:2" x14ac:dyDescent="0.25">
      <c r="A475" s="1171"/>
      <c r="B475" s="1171"/>
    </row>
    <row r="476" spans="1:2" x14ac:dyDescent="0.25">
      <c r="A476" s="1171"/>
      <c r="B476" s="1171"/>
    </row>
    <row r="477" spans="1:2" x14ac:dyDescent="0.25">
      <c r="A477" s="1171"/>
      <c r="B477" s="1171"/>
    </row>
    <row r="478" spans="1:2" x14ac:dyDescent="0.25">
      <c r="A478" s="1171"/>
      <c r="B478" s="1171"/>
    </row>
    <row r="479" spans="1:2" x14ac:dyDescent="0.25">
      <c r="A479" s="1171"/>
      <c r="B479" s="1171"/>
    </row>
    <row r="480" spans="1:2" x14ac:dyDescent="0.25">
      <c r="A480" s="1171"/>
      <c r="B480" s="1171"/>
    </row>
    <row r="481" spans="1:2" x14ac:dyDescent="0.25">
      <c r="A481" s="1171"/>
      <c r="B481" s="1171"/>
    </row>
    <row r="482" spans="1:2" x14ac:dyDescent="0.25">
      <c r="A482" s="1171"/>
      <c r="B482" s="1171"/>
    </row>
    <row r="483" spans="1:2" x14ac:dyDescent="0.25">
      <c r="A483" s="1171"/>
      <c r="B483" s="1171"/>
    </row>
    <row r="484" spans="1:2" x14ac:dyDescent="0.25">
      <c r="A484" s="1171"/>
      <c r="B484" s="1171"/>
    </row>
    <row r="485" spans="1:2" x14ac:dyDescent="0.25">
      <c r="A485" s="1171"/>
      <c r="B485" s="1171"/>
    </row>
    <row r="486" spans="1:2" x14ac:dyDescent="0.25">
      <c r="A486" s="1171"/>
      <c r="B486" s="1171"/>
    </row>
    <row r="487" spans="1:2" x14ac:dyDescent="0.25">
      <c r="A487" s="1171"/>
      <c r="B487" s="1171"/>
    </row>
    <row r="488" spans="1:2" x14ac:dyDescent="0.25">
      <c r="A488" s="1171"/>
      <c r="B488" s="1171"/>
    </row>
    <row r="489" spans="1:2" x14ac:dyDescent="0.25">
      <c r="A489" s="1171"/>
      <c r="B489" s="1171"/>
    </row>
    <row r="490" spans="1:2" x14ac:dyDescent="0.25">
      <c r="A490" s="1171"/>
      <c r="B490" s="1171"/>
    </row>
    <row r="491" spans="1:2" x14ac:dyDescent="0.25">
      <c r="A491" s="1171"/>
      <c r="B491" s="1171"/>
    </row>
    <row r="492" spans="1:2" x14ac:dyDescent="0.25">
      <c r="A492" s="1171"/>
      <c r="B492" s="1171"/>
    </row>
    <row r="493" spans="1:2" x14ac:dyDescent="0.25">
      <c r="A493" s="1171"/>
      <c r="B493" s="1171"/>
    </row>
    <row r="494" spans="1:2" x14ac:dyDescent="0.25">
      <c r="A494" s="1171"/>
      <c r="B494" s="1171"/>
    </row>
    <row r="495" spans="1:2" x14ac:dyDescent="0.25">
      <c r="A495" s="1171"/>
      <c r="B495" s="1171"/>
    </row>
    <row r="496" spans="1:2" x14ac:dyDescent="0.25">
      <c r="A496" s="1171"/>
      <c r="B496" s="1171"/>
    </row>
    <row r="497" spans="1:2" x14ac:dyDescent="0.25">
      <c r="A497" s="1171"/>
      <c r="B497" s="1171"/>
    </row>
    <row r="498" spans="1:2" x14ac:dyDescent="0.25">
      <c r="A498" s="1171"/>
      <c r="B498" s="1171"/>
    </row>
    <row r="499" spans="1:2" x14ac:dyDescent="0.25">
      <c r="A499" s="1171"/>
      <c r="B499" s="1171"/>
    </row>
    <row r="500" spans="1:2" x14ac:dyDescent="0.25">
      <c r="A500" s="1171"/>
      <c r="B500" s="1171"/>
    </row>
    <row r="501" spans="1:2" x14ac:dyDescent="0.25">
      <c r="A501" s="1171"/>
      <c r="B501" s="1171"/>
    </row>
    <row r="502" spans="1:2" x14ac:dyDescent="0.25">
      <c r="A502" s="1171"/>
      <c r="B502" s="1171"/>
    </row>
    <row r="503" spans="1:2" x14ac:dyDescent="0.25">
      <c r="A503" s="1171"/>
      <c r="B503" s="1171"/>
    </row>
    <row r="504" spans="1:2" x14ac:dyDescent="0.25">
      <c r="A504" s="1171"/>
      <c r="B504" s="1171"/>
    </row>
    <row r="505" spans="1:2" x14ac:dyDescent="0.25">
      <c r="A505" s="1171"/>
      <c r="B505" s="1171"/>
    </row>
    <row r="506" spans="1:2" x14ac:dyDescent="0.25">
      <c r="A506" s="1171"/>
      <c r="B506" s="1171"/>
    </row>
    <row r="507" spans="1:2" x14ac:dyDescent="0.25">
      <c r="A507" s="1171"/>
      <c r="B507" s="1171"/>
    </row>
    <row r="508" spans="1:2" x14ac:dyDescent="0.25">
      <c r="A508" s="1171"/>
      <c r="B508" s="1171"/>
    </row>
    <row r="509" spans="1:2" x14ac:dyDescent="0.25">
      <c r="A509" s="1171"/>
      <c r="B509" s="1171"/>
    </row>
    <row r="510" spans="1:2" x14ac:dyDescent="0.25">
      <c r="A510" s="1171"/>
      <c r="B510" s="1171"/>
    </row>
    <row r="511" spans="1:2" x14ac:dyDescent="0.25">
      <c r="A511" s="1171"/>
      <c r="B511" s="1171"/>
    </row>
    <row r="512" spans="1:2" x14ac:dyDescent="0.25">
      <c r="A512" s="1171"/>
      <c r="B512" s="1171"/>
    </row>
    <row r="513" spans="1:2" x14ac:dyDescent="0.25">
      <c r="A513" s="1171"/>
      <c r="B513" s="1171"/>
    </row>
    <row r="514" spans="1:2" x14ac:dyDescent="0.25">
      <c r="A514" s="1171"/>
      <c r="B514" s="1171"/>
    </row>
    <row r="515" spans="1:2" x14ac:dyDescent="0.25">
      <c r="A515" s="1171"/>
      <c r="B515" s="1171"/>
    </row>
    <row r="516" spans="1:2" x14ac:dyDescent="0.25">
      <c r="A516" s="1171"/>
      <c r="B516" s="1171"/>
    </row>
    <row r="517" spans="1:2" x14ac:dyDescent="0.25">
      <c r="A517" s="1171"/>
      <c r="B517" s="1171"/>
    </row>
    <row r="518" spans="1:2" x14ac:dyDescent="0.25">
      <c r="A518" s="1171"/>
      <c r="B518" s="1171"/>
    </row>
    <row r="519" spans="1:2" x14ac:dyDescent="0.25">
      <c r="A519" s="1171"/>
      <c r="B519" s="1171"/>
    </row>
    <row r="520" spans="1:2" x14ac:dyDescent="0.25">
      <c r="A520" s="1171"/>
      <c r="B520" s="1171"/>
    </row>
    <row r="521" spans="1:2" x14ac:dyDescent="0.25">
      <c r="A521" s="1171"/>
      <c r="B521" s="1171"/>
    </row>
    <row r="522" spans="1:2" x14ac:dyDescent="0.25">
      <c r="A522" s="1171"/>
      <c r="B522" s="1171"/>
    </row>
    <row r="523" spans="1:2" x14ac:dyDescent="0.25">
      <c r="A523" s="1171"/>
      <c r="B523" s="1171"/>
    </row>
    <row r="524" spans="1:2" x14ac:dyDescent="0.25">
      <c r="A524" s="1171"/>
      <c r="B524" s="1171"/>
    </row>
    <row r="525" spans="1:2" x14ac:dyDescent="0.25">
      <c r="A525" s="1171"/>
      <c r="B525" s="1171"/>
    </row>
    <row r="526" spans="1:2" x14ac:dyDescent="0.25">
      <c r="A526" s="1171"/>
      <c r="B526" s="1171"/>
    </row>
    <row r="527" spans="1:2" x14ac:dyDescent="0.25">
      <c r="A527" s="1171"/>
      <c r="B527" s="1171"/>
    </row>
    <row r="528" spans="1:2" x14ac:dyDescent="0.25">
      <c r="A528" s="1171"/>
      <c r="B528" s="1171"/>
    </row>
    <row r="529" spans="1:2" x14ac:dyDescent="0.25">
      <c r="A529" s="1171"/>
      <c r="B529" s="1171"/>
    </row>
    <row r="530" spans="1:2" x14ac:dyDescent="0.25">
      <c r="A530" s="1171"/>
      <c r="B530" s="1171"/>
    </row>
    <row r="531" spans="1:2" x14ac:dyDescent="0.25">
      <c r="A531" s="1171"/>
      <c r="B531" s="1171"/>
    </row>
    <row r="532" spans="1:2" x14ac:dyDescent="0.25">
      <c r="A532" s="1171"/>
      <c r="B532" s="1171"/>
    </row>
    <row r="533" spans="1:2" x14ac:dyDescent="0.25">
      <c r="A533" s="1171"/>
      <c r="B533" s="1171"/>
    </row>
    <row r="534" spans="1:2" x14ac:dyDescent="0.25">
      <c r="A534" s="1171"/>
      <c r="B534" s="1171"/>
    </row>
    <row r="535" spans="1:2" x14ac:dyDescent="0.25">
      <c r="A535" s="1171"/>
      <c r="B535" s="1171"/>
    </row>
    <row r="536" spans="1:2" x14ac:dyDescent="0.25">
      <c r="A536" s="1171"/>
      <c r="B536" s="1171"/>
    </row>
    <row r="537" spans="1:2" x14ac:dyDescent="0.25">
      <c r="A537" s="1171"/>
      <c r="B537" s="1171"/>
    </row>
    <row r="538" spans="1:2" x14ac:dyDescent="0.25">
      <c r="A538" s="1171"/>
      <c r="B538" s="1171"/>
    </row>
    <row r="539" spans="1:2" x14ac:dyDescent="0.25">
      <c r="A539" s="1171"/>
      <c r="B539" s="1171"/>
    </row>
    <row r="540" spans="1:2" x14ac:dyDescent="0.25">
      <c r="A540" s="1171"/>
      <c r="B540" s="1171"/>
    </row>
    <row r="541" spans="1:2" x14ac:dyDescent="0.25">
      <c r="A541" s="1171"/>
      <c r="B541" s="1171"/>
    </row>
    <row r="542" spans="1:2" x14ac:dyDescent="0.25">
      <c r="A542" s="1171"/>
      <c r="B542" s="1171"/>
    </row>
    <row r="543" spans="1:2" x14ac:dyDescent="0.25">
      <c r="A543" s="1171"/>
      <c r="B543" s="1171"/>
    </row>
    <row r="544" spans="1:2" x14ac:dyDescent="0.25">
      <c r="A544" s="1171"/>
      <c r="B544" s="1171"/>
    </row>
    <row r="545" spans="1:2" x14ac:dyDescent="0.25">
      <c r="A545" s="1171"/>
      <c r="B545" s="1171"/>
    </row>
    <row r="546" spans="1:2" x14ac:dyDescent="0.25">
      <c r="A546" s="1171"/>
      <c r="B546" s="1171"/>
    </row>
    <row r="547" spans="1:2" x14ac:dyDescent="0.25">
      <c r="A547" s="1171"/>
      <c r="B547" s="1171"/>
    </row>
    <row r="548" spans="1:2" x14ac:dyDescent="0.25">
      <c r="A548" s="1171"/>
      <c r="B548" s="1171"/>
    </row>
    <row r="549" spans="1:2" x14ac:dyDescent="0.25">
      <c r="A549" s="1171"/>
      <c r="B549" s="1171"/>
    </row>
    <row r="550" spans="1:2" x14ac:dyDescent="0.25">
      <c r="A550" s="1171"/>
      <c r="B550" s="1171"/>
    </row>
    <row r="551" spans="1:2" x14ac:dyDescent="0.25">
      <c r="A551" s="1171"/>
      <c r="B551" s="1171"/>
    </row>
    <row r="552" spans="1:2" x14ac:dyDescent="0.25">
      <c r="A552" s="1171"/>
      <c r="B552" s="1171"/>
    </row>
    <row r="553" spans="1:2" x14ac:dyDescent="0.25">
      <c r="A553" s="1171"/>
      <c r="B553" s="1171"/>
    </row>
    <row r="554" spans="1:2" x14ac:dyDescent="0.25">
      <c r="A554" s="1171"/>
      <c r="B554" s="1171"/>
    </row>
    <row r="555" spans="1:2" x14ac:dyDescent="0.25">
      <c r="A555" s="1171"/>
      <c r="B555" s="1171"/>
    </row>
    <row r="556" spans="1:2" x14ac:dyDescent="0.25">
      <c r="A556" s="1171"/>
      <c r="B556" s="1171"/>
    </row>
    <row r="557" spans="1:2" x14ac:dyDescent="0.25">
      <c r="A557" s="1171"/>
      <c r="B557" s="1171"/>
    </row>
    <row r="558" spans="1:2" x14ac:dyDescent="0.25">
      <c r="A558" s="1171"/>
      <c r="B558" s="1171"/>
    </row>
    <row r="559" spans="1:2" x14ac:dyDescent="0.25">
      <c r="A559" s="1171"/>
      <c r="B559" s="1171"/>
    </row>
    <row r="560" spans="1:2" x14ac:dyDescent="0.25">
      <c r="A560" s="1171"/>
      <c r="B560" s="1171"/>
    </row>
    <row r="561" spans="1:2" x14ac:dyDescent="0.25">
      <c r="A561" s="1171"/>
      <c r="B561" s="1171"/>
    </row>
    <row r="562" spans="1:2" x14ac:dyDescent="0.25">
      <c r="A562" s="1171"/>
      <c r="B562" s="1171"/>
    </row>
    <row r="563" spans="1:2" x14ac:dyDescent="0.25">
      <c r="A563" s="1171"/>
      <c r="B563" s="1171"/>
    </row>
    <row r="564" spans="1:2" x14ac:dyDescent="0.25">
      <c r="A564" s="1171"/>
      <c r="B564" s="1171"/>
    </row>
  </sheetData>
  <mergeCells count="23">
    <mergeCell ref="C1:O1"/>
    <mergeCell ref="A4:D4"/>
    <mergeCell ref="A2:O2"/>
    <mergeCell ref="B5:O5"/>
    <mergeCell ref="A3:O3"/>
    <mergeCell ref="A7:O7"/>
    <mergeCell ref="A8:O8"/>
    <mergeCell ref="A9:O9"/>
    <mergeCell ref="A10:O10"/>
    <mergeCell ref="A11:O11"/>
    <mergeCell ref="A51:O51"/>
    <mergeCell ref="A45:O45"/>
    <mergeCell ref="A46:O46"/>
    <mergeCell ref="A12:O12"/>
    <mergeCell ref="A47:O47"/>
    <mergeCell ref="A48:O48"/>
    <mergeCell ref="A49:O49"/>
    <mergeCell ref="A50:O50"/>
    <mergeCell ref="A14:A16"/>
    <mergeCell ref="B14:B16"/>
    <mergeCell ref="C15:O15"/>
    <mergeCell ref="A43:O43"/>
    <mergeCell ref="A44:O44"/>
  </mergeCells>
  <hyperlinks>
    <hyperlink ref="C1" r:id="rId1" xr:uid="{03EEF371-FEDC-4209-8165-2E6A6912FE9D}"/>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5" sqref="C5"/>
    </sheetView>
  </sheetViews>
  <sheetFormatPr defaultColWidth="9.109375" defaultRowHeight="13.2" x14ac:dyDescent="0.25"/>
  <cols>
    <col min="1" max="1" width="14.44140625" style="20" customWidth="1"/>
    <col min="2" max="2" width="2.5546875" style="20" bestFit="1" customWidth="1"/>
    <col min="3" max="3" width="50.109375" style="20" customWidth="1"/>
    <col min="4" max="4" width="139.5546875" style="20" customWidth="1"/>
    <col min="5" max="16384" width="9.109375" style="20"/>
  </cols>
  <sheetData>
    <row r="1" spans="1:4" ht="29.25" customHeight="1" x14ac:dyDescent="0.25">
      <c r="A1" s="498" t="s">
        <v>815</v>
      </c>
      <c r="B1" s="483"/>
      <c r="C1" s="1747" t="s">
        <v>775</v>
      </c>
      <c r="D1" s="1748"/>
    </row>
    <row r="2" spans="1:4" x14ac:dyDescent="0.25">
      <c r="A2" s="146" t="s">
        <v>891</v>
      </c>
      <c r="B2" s="114"/>
      <c r="C2" s="147"/>
      <c r="D2" s="141"/>
    </row>
    <row r="3" spans="1:4" ht="13.8" thickBot="1" x14ac:dyDescent="0.3">
      <c r="A3" s="1730"/>
      <c r="B3" s="1749"/>
      <c r="C3" s="1749"/>
      <c r="D3" s="812"/>
    </row>
    <row r="4" spans="1:4" ht="39" customHeight="1" thickBot="1" x14ac:dyDescent="0.3">
      <c r="A4" s="460" t="s">
        <v>885</v>
      </c>
      <c r="B4" s="1732" t="s">
        <v>823</v>
      </c>
      <c r="C4" s="1733"/>
      <c r="D4" s="1734"/>
    </row>
    <row r="5" spans="1:4" ht="13.8" thickBot="1" x14ac:dyDescent="0.3">
      <c r="A5" s="111" t="s">
        <v>573</v>
      </c>
      <c r="B5" s="247"/>
      <c r="C5" s="246" t="s">
        <v>2838</v>
      </c>
      <c r="D5" s="453"/>
    </row>
    <row r="6" spans="1:4" ht="43.5" customHeight="1" thickBot="1" x14ac:dyDescent="0.3">
      <c r="A6" s="1737" t="s">
        <v>1965</v>
      </c>
      <c r="B6" s="1738"/>
      <c r="C6" s="1738"/>
      <c r="D6" s="494"/>
    </row>
    <row r="7" spans="1:4" ht="28.5" customHeight="1" thickBot="1" x14ac:dyDescent="0.3">
      <c r="A7" s="1735" t="s">
        <v>1966</v>
      </c>
      <c r="B7" s="1736"/>
      <c r="C7" s="1736"/>
      <c r="D7" s="494"/>
    </row>
    <row r="8" spans="1:4" ht="13.8" thickBot="1" x14ac:dyDescent="0.3">
      <c r="A8" s="1735" t="s">
        <v>1961</v>
      </c>
      <c r="B8" s="1736"/>
      <c r="C8" s="1736"/>
      <c r="D8" s="494"/>
    </row>
    <row r="9" spans="1:4" ht="13.8" thickBot="1" x14ac:dyDescent="0.3">
      <c r="A9" s="1735" t="s">
        <v>1962</v>
      </c>
      <c r="B9" s="1736"/>
      <c r="C9" s="1736"/>
      <c r="D9" s="494"/>
    </row>
    <row r="10" spans="1:4" ht="13.8" thickBot="1" x14ac:dyDescent="0.3">
      <c r="A10" s="1735" t="s">
        <v>1967</v>
      </c>
      <c r="B10" s="1736"/>
      <c r="C10" s="1736"/>
      <c r="D10" s="494"/>
    </row>
    <row r="11" spans="1:4" ht="27" customHeight="1" thickBot="1" x14ac:dyDescent="0.3">
      <c r="A11" s="1745" t="s">
        <v>816</v>
      </c>
      <c r="B11" s="1746"/>
      <c r="C11" s="1746"/>
      <c r="D11" s="494"/>
    </row>
    <row r="12" spans="1:4" ht="39.75" customHeight="1" thickBot="1" x14ac:dyDescent="0.3">
      <c r="A12" s="495" t="s">
        <v>752</v>
      </c>
      <c r="B12" s="496" t="s">
        <v>753</v>
      </c>
      <c r="C12" s="496" t="s">
        <v>817</v>
      </c>
      <c r="D12" s="1390" t="s">
        <v>3069</v>
      </c>
    </row>
    <row r="13" spans="1:4" ht="63.75" customHeight="1" thickBot="1" x14ac:dyDescent="0.3">
      <c r="A13" s="490" t="s">
        <v>770</v>
      </c>
      <c r="B13" s="487" t="s">
        <v>759</v>
      </c>
      <c r="C13" s="487" t="s">
        <v>818</v>
      </c>
      <c r="D13" s="487" t="s">
        <v>3070</v>
      </c>
    </row>
    <row r="14" spans="1:4" ht="39.75" customHeight="1" thickBot="1" x14ac:dyDescent="0.3">
      <c r="A14" s="495" t="s">
        <v>758</v>
      </c>
      <c r="B14" s="496" t="s">
        <v>762</v>
      </c>
      <c r="C14" s="496" t="s">
        <v>819</v>
      </c>
      <c r="D14" s="1390" t="s">
        <v>3071</v>
      </c>
    </row>
    <row r="15" spans="1:4" ht="57.75" customHeight="1" thickBot="1" x14ac:dyDescent="0.3">
      <c r="A15" s="490" t="s">
        <v>758</v>
      </c>
      <c r="B15" s="487" t="s">
        <v>763</v>
      </c>
      <c r="C15" s="487" t="s">
        <v>820</v>
      </c>
      <c r="D15" s="487" t="s">
        <v>3071</v>
      </c>
    </row>
    <row r="17" spans="1:4" ht="90" customHeight="1" x14ac:dyDescent="0.25">
      <c r="A17" s="1743" t="s">
        <v>821</v>
      </c>
      <c r="B17" s="1743"/>
      <c r="C17" s="1743"/>
      <c r="D17" s="1743"/>
    </row>
    <row r="18" spans="1:4" ht="22.5" customHeight="1" x14ac:dyDescent="0.25">
      <c r="A18" s="497"/>
      <c r="B18" s="491"/>
      <c r="C18" s="491"/>
      <c r="D18" s="491"/>
    </row>
    <row r="88" spans="2:4" ht="96" customHeight="1" x14ac:dyDescent="0.25">
      <c r="B88" s="173"/>
      <c r="C88" s="173"/>
      <c r="D88" s="173"/>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F5A09-C7FD-4BFD-9A75-C39EED51B757}">
  <dimension ref="A1:X506"/>
  <sheetViews>
    <sheetView view="pageBreakPreview" zoomScaleNormal="100" zoomScaleSheetLayoutView="100" workbookViewId="0">
      <selection activeCell="I25" sqref="I25"/>
    </sheetView>
  </sheetViews>
  <sheetFormatPr defaultColWidth="9.109375" defaultRowHeight="13.2" x14ac:dyDescent="0.25"/>
  <cols>
    <col min="1" max="1" width="10.88671875" style="20" customWidth="1"/>
    <col min="2" max="2" width="22.5546875" style="20" customWidth="1"/>
    <col min="3" max="3" width="7.33203125" style="20" customWidth="1"/>
    <col min="4" max="24" width="12.5546875" style="20" customWidth="1"/>
    <col min="25" max="25" width="5" style="20" customWidth="1"/>
    <col min="26" max="16384" width="9.109375" style="20"/>
  </cols>
  <sheetData>
    <row r="1" spans="1:24" ht="17.25" customHeight="1" x14ac:dyDescent="0.25">
      <c r="A1" s="498" t="s">
        <v>1093</v>
      </c>
      <c r="B1" s="1747" t="s">
        <v>775</v>
      </c>
      <c r="C1" s="1747"/>
      <c r="D1" s="1747"/>
      <c r="E1" s="1747"/>
      <c r="F1" s="1747"/>
      <c r="G1" s="1747"/>
      <c r="H1" s="1747"/>
      <c r="I1" s="1747"/>
      <c r="J1" s="1747"/>
      <c r="K1" s="1747"/>
      <c r="L1" s="1747"/>
      <c r="M1" s="1747"/>
      <c r="N1" s="1747"/>
      <c r="O1" s="1747"/>
      <c r="P1" s="1747"/>
      <c r="Q1" s="1747"/>
      <c r="R1" s="1747"/>
      <c r="S1" s="1747"/>
      <c r="T1" s="1747"/>
      <c r="U1" s="1747"/>
      <c r="V1" s="1747"/>
      <c r="W1" s="1747"/>
      <c r="X1" s="1748"/>
    </row>
    <row r="2" spans="1:24" ht="19.5" customHeight="1" x14ac:dyDescent="0.25">
      <c r="A2" s="2222" t="s">
        <v>1094</v>
      </c>
      <c r="B2" s="2223"/>
      <c r="C2" s="2223"/>
      <c r="D2" s="2223"/>
      <c r="E2" s="2223"/>
      <c r="F2" s="2223"/>
      <c r="G2" s="2223"/>
      <c r="H2" s="2223"/>
      <c r="I2" s="2223"/>
      <c r="J2" s="2223"/>
      <c r="K2" s="2223"/>
      <c r="L2" s="2223"/>
      <c r="M2" s="2223"/>
      <c r="N2" s="2223"/>
      <c r="O2" s="2223"/>
      <c r="P2" s="2223"/>
      <c r="Q2" s="2223"/>
      <c r="R2" s="2223"/>
      <c r="S2" s="2223"/>
      <c r="T2" s="2223"/>
      <c r="U2" s="2223"/>
      <c r="V2" s="2223"/>
      <c r="W2" s="2223"/>
      <c r="X2" s="2224"/>
    </row>
    <row r="3" spans="1:24" ht="16.5" customHeight="1" x14ac:dyDescent="0.25">
      <c r="A3" s="2284" t="s">
        <v>402</v>
      </c>
      <c r="B3" s="2285"/>
      <c r="C3" s="2285"/>
      <c r="D3" s="2285"/>
      <c r="E3" s="2285"/>
      <c r="F3" s="2285"/>
      <c r="G3" s="2285"/>
      <c r="H3" s="2285"/>
      <c r="I3" s="2285"/>
      <c r="J3" s="2285"/>
      <c r="K3" s="2285"/>
      <c r="L3" s="2285"/>
      <c r="M3" s="2285"/>
      <c r="N3" s="2285"/>
      <c r="O3" s="2285"/>
      <c r="P3" s="2285"/>
      <c r="Q3" s="2285"/>
      <c r="R3" s="2285"/>
      <c r="S3" s="2285"/>
      <c r="T3" s="2285"/>
      <c r="U3" s="2285"/>
      <c r="V3" s="2285"/>
      <c r="W3" s="2285"/>
      <c r="X3" s="2286"/>
    </row>
    <row r="4" spans="1:24" ht="13.8" thickBot="1" x14ac:dyDescent="0.3">
      <c r="A4" s="2270"/>
      <c r="B4" s="2290"/>
      <c r="C4" s="2290"/>
      <c r="D4" s="2290"/>
      <c r="E4" s="823"/>
      <c r="F4" s="1131"/>
      <c r="G4" s="1131"/>
      <c r="H4" s="1131"/>
      <c r="I4" s="1131"/>
      <c r="J4" s="1131"/>
      <c r="K4" s="1131"/>
      <c r="L4" s="1131"/>
      <c r="M4" s="1131"/>
      <c r="N4" s="1131"/>
      <c r="O4" s="1131"/>
      <c r="P4" s="1131"/>
      <c r="Q4" s="1131"/>
      <c r="R4" s="1131"/>
      <c r="S4" s="1131"/>
      <c r="T4" s="1131"/>
      <c r="U4" s="1131"/>
      <c r="V4" s="1131"/>
      <c r="W4" s="1131"/>
      <c r="X4" s="814"/>
    </row>
    <row r="5" spans="1:24" ht="42.75" customHeight="1" thickBot="1" x14ac:dyDescent="0.3">
      <c r="A5" s="1019" t="s">
        <v>628</v>
      </c>
      <c r="B5" s="1763" t="s">
        <v>1095</v>
      </c>
      <c r="C5" s="1764"/>
      <c r="D5" s="1764"/>
      <c r="E5" s="1733"/>
      <c r="F5" s="1733"/>
      <c r="G5" s="1733"/>
      <c r="H5" s="1733"/>
      <c r="I5" s="1733"/>
      <c r="J5" s="1733"/>
      <c r="K5" s="1733"/>
      <c r="L5" s="1733"/>
      <c r="M5" s="1733"/>
      <c r="N5" s="1733"/>
      <c r="O5" s="1733"/>
      <c r="P5" s="1733"/>
      <c r="Q5" s="1733"/>
      <c r="R5" s="1733"/>
      <c r="S5" s="1733"/>
      <c r="T5" s="1733"/>
      <c r="U5" s="1733"/>
      <c r="V5" s="1733"/>
      <c r="W5" s="1733"/>
      <c r="X5" s="1734"/>
    </row>
    <row r="6" spans="1:24" ht="13.8" thickBot="1" x14ac:dyDescent="0.3">
      <c r="A6" s="111" t="s">
        <v>573</v>
      </c>
      <c r="B6" s="228"/>
      <c r="C6" s="1251" t="s">
        <v>2838</v>
      </c>
      <c r="D6" s="112"/>
      <c r="E6" s="511"/>
      <c r="F6" s="511"/>
      <c r="G6" s="511"/>
      <c r="H6" s="511"/>
      <c r="I6" s="511"/>
      <c r="J6" s="511"/>
      <c r="K6" s="511"/>
      <c r="L6" s="511"/>
      <c r="M6" s="511"/>
      <c r="N6" s="511"/>
      <c r="O6" s="511"/>
      <c r="P6" s="511"/>
      <c r="Q6" s="511"/>
      <c r="R6" s="511"/>
      <c r="S6" s="511"/>
      <c r="T6" s="511"/>
      <c r="U6" s="511"/>
      <c r="V6" s="511"/>
      <c r="W6" s="511"/>
      <c r="X6" s="574"/>
    </row>
    <row r="7" spans="1:24" ht="15.75" customHeight="1" thickBot="1" x14ac:dyDescent="0.3">
      <c r="A7" s="1751" t="s">
        <v>2089</v>
      </c>
      <c r="B7" s="1752"/>
      <c r="C7" s="1752"/>
      <c r="D7" s="1752"/>
      <c r="E7" s="1752"/>
      <c r="F7" s="1752"/>
      <c r="G7" s="1752"/>
      <c r="H7" s="1752"/>
      <c r="I7" s="1752"/>
      <c r="J7" s="1752"/>
      <c r="K7" s="1752"/>
      <c r="L7" s="1752"/>
      <c r="M7" s="1752"/>
      <c r="N7" s="1752"/>
      <c r="O7" s="1752"/>
      <c r="P7" s="1752"/>
      <c r="Q7" s="1752"/>
      <c r="R7" s="1752"/>
      <c r="S7" s="1752"/>
      <c r="T7" s="1752"/>
      <c r="U7" s="1752"/>
      <c r="V7" s="1752"/>
      <c r="W7" s="1752"/>
      <c r="X7" s="2189"/>
    </row>
    <row r="8" spans="1:24" ht="16.5" customHeight="1" thickBot="1" x14ac:dyDescent="0.3">
      <c r="A8" s="1751" t="s">
        <v>1988</v>
      </c>
      <c r="B8" s="1752"/>
      <c r="C8" s="1752"/>
      <c r="D8" s="1752"/>
      <c r="E8" s="1752"/>
      <c r="F8" s="1752"/>
      <c r="G8" s="1752"/>
      <c r="H8" s="1752"/>
      <c r="I8" s="1752"/>
      <c r="J8" s="1752"/>
      <c r="K8" s="1752"/>
      <c r="L8" s="1752"/>
      <c r="M8" s="1752"/>
      <c r="N8" s="1752"/>
      <c r="O8" s="1752"/>
      <c r="P8" s="1752"/>
      <c r="Q8" s="1752"/>
      <c r="R8" s="1752"/>
      <c r="S8" s="1752"/>
      <c r="T8" s="1752"/>
      <c r="U8" s="1752"/>
      <c r="V8" s="1752"/>
      <c r="W8" s="1752"/>
      <c r="X8" s="2189"/>
    </row>
    <row r="9" spans="1:24" ht="54.75" customHeight="1" thickBot="1" x14ac:dyDescent="0.3">
      <c r="A9" s="1751" t="s">
        <v>2090</v>
      </c>
      <c r="B9" s="1752"/>
      <c r="C9" s="1752"/>
      <c r="D9" s="1752"/>
      <c r="E9" s="1752"/>
      <c r="F9" s="1752"/>
      <c r="G9" s="1752"/>
      <c r="H9" s="1752"/>
      <c r="I9" s="1752"/>
      <c r="J9" s="1752"/>
      <c r="K9" s="1752"/>
      <c r="L9" s="1752"/>
      <c r="M9" s="1752"/>
      <c r="N9" s="1752"/>
      <c r="O9" s="1752"/>
      <c r="P9" s="1752"/>
      <c r="Q9" s="1752"/>
      <c r="R9" s="1752"/>
      <c r="S9" s="1752"/>
      <c r="T9" s="1752"/>
      <c r="U9" s="1752"/>
      <c r="V9" s="1752"/>
      <c r="W9" s="1752"/>
      <c r="X9" s="2189"/>
    </row>
    <row r="10" spans="1:24" ht="14.25" customHeight="1" thickBot="1" x14ac:dyDescent="0.3">
      <c r="A10" s="1751" t="s">
        <v>1970</v>
      </c>
      <c r="B10" s="1752"/>
      <c r="C10" s="1752"/>
      <c r="D10" s="1752"/>
      <c r="E10" s="1752"/>
      <c r="F10" s="1752"/>
      <c r="G10" s="1752"/>
      <c r="H10" s="1752"/>
      <c r="I10" s="1752"/>
      <c r="J10" s="1752"/>
      <c r="K10" s="1752"/>
      <c r="L10" s="1752"/>
      <c r="M10" s="1752"/>
      <c r="N10" s="1752"/>
      <c r="O10" s="1752"/>
      <c r="P10" s="1752"/>
      <c r="Q10" s="1752"/>
      <c r="R10" s="1752"/>
      <c r="S10" s="1752"/>
      <c r="T10" s="1752"/>
      <c r="U10" s="1752"/>
      <c r="V10" s="1752"/>
      <c r="W10" s="1752"/>
      <c r="X10" s="2189"/>
    </row>
    <row r="11" spans="1:24" ht="56.25" customHeight="1" thickBot="1" x14ac:dyDescent="0.3">
      <c r="A11" s="1751" t="s">
        <v>2091</v>
      </c>
      <c r="B11" s="1752"/>
      <c r="C11" s="1752"/>
      <c r="D11" s="1752"/>
      <c r="E11" s="1752"/>
      <c r="F11" s="1752"/>
      <c r="G11" s="1752"/>
      <c r="H11" s="1752"/>
      <c r="I11" s="1752"/>
      <c r="J11" s="1752"/>
      <c r="K11" s="1752"/>
      <c r="L11" s="1752"/>
      <c r="M11" s="1752"/>
      <c r="N11" s="1752"/>
      <c r="O11" s="1752"/>
      <c r="P11" s="1752"/>
      <c r="Q11" s="1752"/>
      <c r="R11" s="1752"/>
      <c r="S11" s="1752"/>
      <c r="T11" s="1752"/>
      <c r="U11" s="1752"/>
      <c r="V11" s="1752"/>
      <c r="W11" s="1752"/>
      <c r="X11" s="2189"/>
    </row>
    <row r="12" spans="1:24" ht="15.75" customHeight="1" thickBot="1" x14ac:dyDescent="0.3">
      <c r="A12" s="1751" t="s">
        <v>2092</v>
      </c>
      <c r="B12" s="1752"/>
      <c r="C12" s="1752"/>
      <c r="D12" s="1752"/>
      <c r="E12" s="1752"/>
      <c r="F12" s="1752"/>
      <c r="G12" s="1752"/>
      <c r="H12" s="1752"/>
      <c r="I12" s="1752"/>
      <c r="J12" s="1752"/>
      <c r="K12" s="1752"/>
      <c r="L12" s="1752"/>
      <c r="M12" s="1752"/>
      <c r="N12" s="1752"/>
      <c r="O12" s="1752"/>
      <c r="P12" s="1752"/>
      <c r="Q12" s="1752"/>
      <c r="R12" s="1752"/>
      <c r="S12" s="1752"/>
      <c r="T12" s="1752"/>
      <c r="U12" s="1752"/>
      <c r="V12" s="1752"/>
      <c r="W12" s="1752"/>
      <c r="X12" s="2189"/>
    </row>
    <row r="13" spans="1:24" ht="13.8" thickBot="1" x14ac:dyDescent="0.3">
      <c r="A13" s="2306"/>
      <c r="B13" s="2307"/>
      <c r="C13" s="2307"/>
      <c r="D13" s="2307"/>
      <c r="E13" s="2307"/>
      <c r="F13" s="2307"/>
      <c r="G13" s="2307"/>
      <c r="H13" s="2307"/>
      <c r="I13" s="2307"/>
      <c r="J13" s="2307"/>
      <c r="K13" s="2307"/>
      <c r="L13" s="2307"/>
      <c r="M13" s="2307"/>
      <c r="N13" s="2307"/>
      <c r="O13" s="2307"/>
      <c r="P13" s="2307"/>
      <c r="Q13" s="2307"/>
      <c r="R13" s="2307"/>
      <c r="S13" s="2307"/>
      <c r="T13" s="2307"/>
      <c r="U13" s="2307"/>
      <c r="V13" s="2307"/>
      <c r="W13" s="2307"/>
      <c r="X13" s="2308"/>
    </row>
    <row r="14" spans="1:24" ht="19.5" customHeight="1" thickBot="1" x14ac:dyDescent="0.3">
      <c r="A14" s="2263" t="s">
        <v>1847</v>
      </c>
      <c r="B14" s="2309"/>
      <c r="C14" s="2310"/>
      <c r="D14" s="1054" t="s">
        <v>803</v>
      </c>
      <c r="E14" s="1054" t="s">
        <v>804</v>
      </c>
      <c r="F14" s="1054" t="s">
        <v>808</v>
      </c>
      <c r="G14" s="1054" t="s">
        <v>809</v>
      </c>
      <c r="H14" s="1054" t="s">
        <v>812</v>
      </c>
      <c r="I14" s="1054" t="s">
        <v>871</v>
      </c>
      <c r="J14" s="1054" t="s">
        <v>872</v>
      </c>
      <c r="K14" s="1054" t="s">
        <v>1076</v>
      </c>
      <c r="L14" s="1054" t="s">
        <v>1077</v>
      </c>
      <c r="M14" s="1054" t="s">
        <v>1078</v>
      </c>
      <c r="N14" s="1054" t="s">
        <v>1080</v>
      </c>
      <c r="O14" s="1054" t="s">
        <v>1081</v>
      </c>
      <c r="P14" s="1054" t="s">
        <v>1082</v>
      </c>
      <c r="Q14" s="1054" t="s">
        <v>1096</v>
      </c>
      <c r="R14" s="1054" t="s">
        <v>1097</v>
      </c>
      <c r="S14" s="1054" t="s">
        <v>1098</v>
      </c>
      <c r="T14" s="1054"/>
      <c r="U14" s="1054"/>
      <c r="V14" s="1054" t="s">
        <v>1099</v>
      </c>
      <c r="W14" s="1054" t="s">
        <v>1100</v>
      </c>
      <c r="X14" s="625" t="s">
        <v>1101</v>
      </c>
    </row>
    <row r="15" spans="1:24" s="514" customFormat="1" ht="91.5" customHeight="1" thickBot="1" x14ac:dyDescent="0.3">
      <c r="A15" s="2264"/>
      <c r="B15" s="2311"/>
      <c r="C15" s="2312"/>
      <c r="D15" s="1258" t="s">
        <v>2611</v>
      </c>
      <c r="E15" s="1258" t="s">
        <v>2994</v>
      </c>
      <c r="F15" s="1258" t="s">
        <v>2609</v>
      </c>
      <c r="G15" s="1258" t="s">
        <v>2605</v>
      </c>
      <c r="H15" s="1258" t="s">
        <v>2607</v>
      </c>
      <c r="I15" s="1258" t="s">
        <v>2614</v>
      </c>
      <c r="J15" s="1258" t="s">
        <v>2993</v>
      </c>
      <c r="K15" s="1258" t="s">
        <v>2608</v>
      </c>
      <c r="L15" s="1258" t="s">
        <v>2992</v>
      </c>
      <c r="M15" s="1258" t="s">
        <v>1104</v>
      </c>
      <c r="N15" s="1258" t="s">
        <v>2602</v>
      </c>
      <c r="O15" s="1258" t="s">
        <v>2606</v>
      </c>
      <c r="P15" s="1258" t="s">
        <v>2991</v>
      </c>
      <c r="Q15" s="1258" t="s">
        <v>2612</v>
      </c>
      <c r="R15" s="1258" t="s">
        <v>2990</v>
      </c>
      <c r="S15" s="1258" t="s">
        <v>1105</v>
      </c>
      <c r="T15" s="1258" t="s">
        <v>2989</v>
      </c>
      <c r="U15" s="1258" t="s">
        <v>2613</v>
      </c>
      <c r="V15" s="1258" t="s">
        <v>2988</v>
      </c>
      <c r="W15" s="1258" t="s">
        <v>1102</v>
      </c>
      <c r="X15" s="1257" t="s">
        <v>418</v>
      </c>
    </row>
    <row r="16" spans="1:24" x14ac:dyDescent="0.25">
      <c r="A16" s="612">
        <v>1</v>
      </c>
      <c r="B16" s="2304" t="s">
        <v>1048</v>
      </c>
      <c r="C16" s="2305"/>
      <c r="D16" s="1221">
        <v>0</v>
      </c>
      <c r="E16" s="1221">
        <v>0</v>
      </c>
      <c r="F16" s="1221">
        <v>0</v>
      </c>
      <c r="G16" s="1221">
        <v>699847.32868999999</v>
      </c>
      <c r="H16" s="1221">
        <v>0</v>
      </c>
      <c r="I16" s="1221">
        <v>0</v>
      </c>
      <c r="J16" s="1221">
        <v>0</v>
      </c>
      <c r="K16" s="1221">
        <v>0</v>
      </c>
      <c r="L16" s="1221">
        <v>-0.2435000000000116</v>
      </c>
      <c r="M16" s="1221">
        <v>0</v>
      </c>
      <c r="N16" s="1221">
        <v>0</v>
      </c>
      <c r="O16" s="1221">
        <v>0</v>
      </c>
      <c r="P16" s="1221">
        <v>-7.8109999999981028E-2</v>
      </c>
      <c r="Q16" s="1221">
        <v>297140.29458999995</v>
      </c>
      <c r="R16" s="1221">
        <v>0</v>
      </c>
      <c r="S16" s="1221">
        <v>0</v>
      </c>
      <c r="T16" s="1221">
        <v>0</v>
      </c>
      <c r="U16" s="1221">
        <v>0</v>
      </c>
      <c r="V16" s="1221">
        <v>0</v>
      </c>
      <c r="W16" s="1221">
        <v>-0.24686999999999992</v>
      </c>
      <c r="X16" s="1219">
        <v>996987.05479999993</v>
      </c>
    </row>
    <row r="17" spans="1:24" x14ac:dyDescent="0.25">
      <c r="A17" s="614">
        <v>2</v>
      </c>
      <c r="B17" s="2295" t="s">
        <v>489</v>
      </c>
      <c r="C17" s="2296"/>
      <c r="D17" s="1213">
        <v>0.24788999999999817</v>
      </c>
      <c r="E17" s="1213">
        <v>0</v>
      </c>
      <c r="F17" s="1213">
        <v>-0.29586999999999364</v>
      </c>
      <c r="G17" s="1213">
        <v>0</v>
      </c>
      <c r="H17" s="1213">
        <v>0</v>
      </c>
      <c r="I17" s="1213">
        <v>0</v>
      </c>
      <c r="J17" s="1213">
        <v>0</v>
      </c>
      <c r="K17" s="1213">
        <v>14958141.788630001</v>
      </c>
      <c r="L17" s="1213">
        <v>0.26257999999999981</v>
      </c>
      <c r="M17" s="1213">
        <v>0</v>
      </c>
      <c r="N17" s="1213">
        <v>0</v>
      </c>
      <c r="O17" s="1213">
        <v>0</v>
      </c>
      <c r="P17" s="1213">
        <v>2.5930000000016662E-2</v>
      </c>
      <c r="Q17" s="1213">
        <v>3.7899999999999601E-3</v>
      </c>
      <c r="R17" s="1213">
        <v>0</v>
      </c>
      <c r="S17" s="1213">
        <v>0</v>
      </c>
      <c r="T17" s="1213">
        <v>0</v>
      </c>
      <c r="U17" s="1213">
        <v>0</v>
      </c>
      <c r="V17" s="1213">
        <v>-0.27465000000000117</v>
      </c>
      <c r="W17" s="1213">
        <v>-0.39009000000000071</v>
      </c>
      <c r="X17" s="1211">
        <v>14958141.368210003</v>
      </c>
    </row>
    <row r="18" spans="1:24" x14ac:dyDescent="0.25">
      <c r="A18" s="614">
        <v>3</v>
      </c>
      <c r="B18" s="2295" t="s">
        <v>494</v>
      </c>
      <c r="C18" s="2296"/>
      <c r="D18" s="1213">
        <v>2690339.4649000005</v>
      </c>
      <c r="E18" s="1213">
        <v>2988692.4081100002</v>
      </c>
      <c r="F18" s="1213">
        <v>28730342.354019996</v>
      </c>
      <c r="G18" s="1213">
        <v>6073758.7441300005</v>
      </c>
      <c r="H18" s="1213">
        <v>7000242.9074900001</v>
      </c>
      <c r="I18" s="1213">
        <v>463004.50520999997</v>
      </c>
      <c r="J18" s="1213">
        <v>989127.67132000008</v>
      </c>
      <c r="K18" s="1213">
        <v>55622852.698319994</v>
      </c>
      <c r="L18" s="1213">
        <v>11473777.12366</v>
      </c>
      <c r="M18" s="1213">
        <v>20253860.100129995</v>
      </c>
      <c r="N18" s="1213">
        <v>107586.49339</v>
      </c>
      <c r="O18" s="1213">
        <v>2703366.8409799999</v>
      </c>
      <c r="P18" s="1213">
        <v>32264184.137930002</v>
      </c>
      <c r="Q18" s="1213">
        <v>0</v>
      </c>
      <c r="R18" s="1213">
        <v>10930889.391410001</v>
      </c>
      <c r="S18" s="1213">
        <v>71148.745619999987</v>
      </c>
      <c r="T18" s="1213">
        <v>1129979.8205500001</v>
      </c>
      <c r="U18" s="1213">
        <v>1554524.4902099997</v>
      </c>
      <c r="V18" s="1213">
        <v>4479541.5920600006</v>
      </c>
      <c r="W18" s="1213">
        <v>44238212.753309995</v>
      </c>
      <c r="X18" s="1211">
        <v>233765432.24274996</v>
      </c>
    </row>
    <row r="19" spans="1:24" x14ac:dyDescent="0.25">
      <c r="A19" s="614">
        <v>4</v>
      </c>
      <c r="B19" s="2295" t="s">
        <v>1051</v>
      </c>
      <c r="C19" s="2296"/>
      <c r="D19" s="1213">
        <v>380644.02295000007</v>
      </c>
      <c r="E19" s="1213">
        <v>135775659.24453998</v>
      </c>
      <c r="F19" s="1213">
        <v>355234.83402999997</v>
      </c>
      <c r="G19" s="1213">
        <v>778153.44097</v>
      </c>
      <c r="H19" s="1213">
        <v>550296.6767999999</v>
      </c>
      <c r="I19" s="1213">
        <v>74178.44038</v>
      </c>
      <c r="J19" s="1213">
        <v>139933.50508000003</v>
      </c>
      <c r="K19" s="1213">
        <v>53705.363720000001</v>
      </c>
      <c r="L19" s="1213">
        <v>1495973.3844600001</v>
      </c>
      <c r="M19" s="1213">
        <v>1505475.6189900003</v>
      </c>
      <c r="N19" s="1213">
        <v>4604.9920899999997</v>
      </c>
      <c r="O19" s="1213">
        <v>544318.28850000014</v>
      </c>
      <c r="P19" s="1213">
        <v>2651190.6545699998</v>
      </c>
      <c r="Q19" s="1213">
        <v>1189.53802</v>
      </c>
      <c r="R19" s="1213">
        <v>25275.657950000001</v>
      </c>
      <c r="S19" s="1213">
        <v>95879.560519999999</v>
      </c>
      <c r="T19" s="1213">
        <v>87255.457250000007</v>
      </c>
      <c r="U19" s="1213">
        <v>274429.75289</v>
      </c>
      <c r="V19" s="1213">
        <v>296252.67263000004</v>
      </c>
      <c r="W19" s="1213">
        <v>1308426.9104200001</v>
      </c>
      <c r="X19" s="1211">
        <v>146398078.01676005</v>
      </c>
    </row>
    <row r="20" spans="1:24" ht="13.8" thickBot="1" x14ac:dyDescent="0.3">
      <c r="A20" s="616">
        <v>5</v>
      </c>
      <c r="B20" s="2298" t="s">
        <v>1056</v>
      </c>
      <c r="C20" s="2299"/>
      <c r="D20" s="1210">
        <v>0</v>
      </c>
      <c r="E20" s="1210">
        <v>0</v>
      </c>
      <c r="F20" s="1210">
        <v>0</v>
      </c>
      <c r="G20" s="1210">
        <v>0</v>
      </c>
      <c r="H20" s="1210">
        <v>0</v>
      </c>
      <c r="I20" s="1210">
        <v>0</v>
      </c>
      <c r="J20" s="1210">
        <v>0</v>
      </c>
      <c r="K20" s="1210">
        <v>7010898.4346899996</v>
      </c>
      <c r="L20" s="1210">
        <v>0</v>
      </c>
      <c r="M20" s="1210">
        <v>0</v>
      </c>
      <c r="N20" s="1210">
        <v>0</v>
      </c>
      <c r="O20" s="1210">
        <v>0</v>
      </c>
      <c r="P20" s="1210">
        <v>0</v>
      </c>
      <c r="Q20" s="1210">
        <v>0</v>
      </c>
      <c r="R20" s="1210">
        <v>0</v>
      </c>
      <c r="S20" s="1210">
        <v>0</v>
      </c>
      <c r="T20" s="1210">
        <v>0</v>
      </c>
      <c r="U20" s="1210">
        <v>0</v>
      </c>
      <c r="V20" s="1210">
        <v>0</v>
      </c>
      <c r="W20" s="1210">
        <v>0</v>
      </c>
      <c r="X20" s="1208">
        <v>7010898.4346899996</v>
      </c>
    </row>
    <row r="21" spans="1:24" ht="17.25" customHeight="1" thickBot="1" x14ac:dyDescent="0.3">
      <c r="A21" s="662">
        <v>6</v>
      </c>
      <c r="B21" s="2300" t="s">
        <v>1057</v>
      </c>
      <c r="C21" s="2301"/>
      <c r="D21" s="1256">
        <v>3070983.7357400008</v>
      </c>
      <c r="E21" s="1256">
        <v>138764351.65264997</v>
      </c>
      <c r="F21" s="1256">
        <v>29085576.892179996</v>
      </c>
      <c r="G21" s="1256">
        <v>7551759.5137900002</v>
      </c>
      <c r="H21" s="1256">
        <v>7550539.5842899997</v>
      </c>
      <c r="I21" s="1256">
        <v>537182.94559000002</v>
      </c>
      <c r="J21" s="1256">
        <v>1129061.1764000002</v>
      </c>
      <c r="K21" s="1256">
        <v>77645598.285359994</v>
      </c>
      <c r="L21" s="1256">
        <v>12969750.5272</v>
      </c>
      <c r="M21" s="1256">
        <v>21759335.719119996</v>
      </c>
      <c r="N21" s="1256">
        <v>112191.48548</v>
      </c>
      <c r="O21" s="1256">
        <v>3247685.1294800001</v>
      </c>
      <c r="P21" s="1256">
        <v>34915374.740320005</v>
      </c>
      <c r="Q21" s="1256">
        <v>298329.83639999991</v>
      </c>
      <c r="R21" s="1256">
        <v>10956165.049360001</v>
      </c>
      <c r="S21" s="1256">
        <v>167028.30614</v>
      </c>
      <c r="T21" s="1256">
        <v>1217235.2778</v>
      </c>
      <c r="U21" s="1256">
        <v>1828954.2430999996</v>
      </c>
      <c r="V21" s="1256">
        <v>4775793.9900400005</v>
      </c>
      <c r="W21" s="1256">
        <v>45546639.026769996</v>
      </c>
      <c r="X21" s="1254">
        <v>403129537.11720991</v>
      </c>
    </row>
    <row r="22" spans="1:24" x14ac:dyDescent="0.25">
      <c r="A22" s="612">
        <v>7</v>
      </c>
      <c r="B22" s="2304" t="s">
        <v>1048</v>
      </c>
      <c r="C22" s="2305"/>
      <c r="D22" s="1221">
        <v>0</v>
      </c>
      <c r="E22" s="1221">
        <v>0</v>
      </c>
      <c r="F22" s="1221">
        <v>0</v>
      </c>
      <c r="G22" s="1221">
        <v>0</v>
      </c>
      <c r="H22" s="1221">
        <v>0</v>
      </c>
      <c r="I22" s="1221">
        <v>0</v>
      </c>
      <c r="J22" s="1221">
        <v>0</v>
      </c>
      <c r="K22" s="1221">
        <v>132574535.8017</v>
      </c>
      <c r="L22" s="1221">
        <v>0</v>
      </c>
      <c r="M22" s="1221">
        <v>0</v>
      </c>
      <c r="N22" s="1221">
        <v>0</v>
      </c>
      <c r="O22" s="1221">
        <v>0</v>
      </c>
      <c r="P22" s="1221">
        <v>0</v>
      </c>
      <c r="Q22" s="1221">
        <v>1.7999999999999999E-2</v>
      </c>
      <c r="R22" s="1221">
        <v>0</v>
      </c>
      <c r="S22" s="1221">
        <v>0</v>
      </c>
      <c r="T22" s="1221">
        <v>0</v>
      </c>
      <c r="U22" s="1221">
        <v>0</v>
      </c>
      <c r="V22" s="1221">
        <v>0</v>
      </c>
      <c r="W22" s="1221">
        <v>0</v>
      </c>
      <c r="X22" s="1219">
        <v>132574535.8197</v>
      </c>
    </row>
    <row r="23" spans="1:24" x14ac:dyDescent="0.25">
      <c r="A23" s="614">
        <v>8</v>
      </c>
      <c r="B23" s="2295" t="s">
        <v>1058</v>
      </c>
      <c r="C23" s="2296"/>
      <c r="D23" s="1213">
        <v>0</v>
      </c>
      <c r="E23" s="1213">
        <v>0</v>
      </c>
      <c r="F23" s="1213">
        <v>0</v>
      </c>
      <c r="G23" s="1213">
        <v>0</v>
      </c>
      <c r="H23" s="1213">
        <v>0</v>
      </c>
      <c r="I23" s="1213">
        <v>0</v>
      </c>
      <c r="J23" s="1213">
        <v>0</v>
      </c>
      <c r="K23" s="1213">
        <v>0</v>
      </c>
      <c r="L23" s="1213">
        <v>0</v>
      </c>
      <c r="M23" s="1213">
        <v>0</v>
      </c>
      <c r="N23" s="1213">
        <v>0</v>
      </c>
      <c r="O23" s="1213">
        <v>0</v>
      </c>
      <c r="P23" s="1213">
        <v>0</v>
      </c>
      <c r="Q23" s="1213">
        <v>74310.727670000007</v>
      </c>
      <c r="R23" s="1213">
        <v>0</v>
      </c>
      <c r="S23" s="1213">
        <v>0</v>
      </c>
      <c r="T23" s="1213">
        <v>0</v>
      </c>
      <c r="U23" s="1213">
        <v>0</v>
      </c>
      <c r="V23" s="1213">
        <v>0</v>
      </c>
      <c r="W23" s="1213">
        <v>0</v>
      </c>
      <c r="X23" s="1211">
        <v>74310.727670000007</v>
      </c>
    </row>
    <row r="24" spans="1:24" x14ac:dyDescent="0.25">
      <c r="A24" s="614">
        <v>9</v>
      </c>
      <c r="B24" s="2295" t="s">
        <v>1059</v>
      </c>
      <c r="C24" s="2296"/>
      <c r="D24" s="1213"/>
      <c r="E24" s="1213"/>
      <c r="F24" s="1213"/>
      <c r="G24" s="1213"/>
      <c r="H24" s="1213"/>
      <c r="I24" s="1213"/>
      <c r="J24" s="1213"/>
      <c r="K24" s="1213"/>
      <c r="L24" s="1213"/>
      <c r="M24" s="1213"/>
      <c r="N24" s="1213"/>
      <c r="O24" s="1213"/>
      <c r="P24" s="1213"/>
      <c r="Q24" s="1213"/>
      <c r="R24" s="1213"/>
      <c r="S24" s="1213"/>
      <c r="T24" s="1213"/>
      <c r="U24" s="1213"/>
      <c r="V24" s="1213"/>
      <c r="W24" s="1213"/>
      <c r="X24" s="1211">
        <v>0</v>
      </c>
    </row>
    <row r="25" spans="1:24" x14ac:dyDescent="0.25">
      <c r="A25" s="614">
        <v>10</v>
      </c>
      <c r="B25" s="2295" t="s">
        <v>1060</v>
      </c>
      <c r="C25" s="2296"/>
      <c r="D25" s="1213"/>
      <c r="E25" s="1213"/>
      <c r="F25" s="1213"/>
      <c r="G25" s="1213"/>
      <c r="H25" s="1213"/>
      <c r="I25" s="1213"/>
      <c r="J25" s="1213"/>
      <c r="K25" s="1213"/>
      <c r="L25" s="1213"/>
      <c r="M25" s="1213"/>
      <c r="N25" s="1213"/>
      <c r="O25" s="1213"/>
      <c r="P25" s="1213"/>
      <c r="Q25" s="1213"/>
      <c r="R25" s="1213"/>
      <c r="S25" s="1213"/>
      <c r="T25" s="1213"/>
      <c r="U25" s="1213"/>
      <c r="V25" s="1213"/>
      <c r="W25" s="1213"/>
      <c r="X25" s="1211">
        <v>0</v>
      </c>
    </row>
    <row r="26" spans="1:24" x14ac:dyDescent="0.25">
      <c r="A26" s="614">
        <v>11</v>
      </c>
      <c r="B26" s="2295" t="s">
        <v>1061</v>
      </c>
      <c r="C26" s="2296"/>
      <c r="D26" s="1213"/>
      <c r="E26" s="1213"/>
      <c r="F26" s="1213"/>
      <c r="G26" s="1213"/>
      <c r="H26" s="1213"/>
      <c r="I26" s="1213"/>
      <c r="J26" s="1213"/>
      <c r="K26" s="1213"/>
      <c r="L26" s="1213"/>
      <c r="M26" s="1213"/>
      <c r="N26" s="1213"/>
      <c r="O26" s="1213"/>
      <c r="P26" s="1213"/>
      <c r="Q26" s="1213"/>
      <c r="R26" s="1213"/>
      <c r="S26" s="1213"/>
      <c r="T26" s="1213"/>
      <c r="U26" s="1213"/>
      <c r="V26" s="1213"/>
      <c r="W26" s="1213"/>
      <c r="X26" s="1211">
        <v>0</v>
      </c>
    </row>
    <row r="27" spans="1:24" x14ac:dyDescent="0.25">
      <c r="A27" s="614">
        <v>12</v>
      </c>
      <c r="B27" s="2295" t="s">
        <v>489</v>
      </c>
      <c r="C27" s="2296"/>
      <c r="D27" s="1213"/>
      <c r="E27" s="1213"/>
      <c r="F27" s="1213"/>
      <c r="G27" s="1213"/>
      <c r="H27" s="1213"/>
      <c r="I27" s="1213"/>
      <c r="J27" s="1213"/>
      <c r="K27" s="1213"/>
      <c r="L27" s="1213"/>
      <c r="M27" s="1213"/>
      <c r="N27" s="1213"/>
      <c r="O27" s="1213"/>
      <c r="P27" s="1213"/>
      <c r="Q27" s="1213"/>
      <c r="R27" s="1213"/>
      <c r="S27" s="1213"/>
      <c r="T27" s="1213"/>
      <c r="U27" s="1213"/>
      <c r="V27" s="1213"/>
      <c r="W27" s="1213"/>
      <c r="X27" s="1211">
        <v>0</v>
      </c>
    </row>
    <row r="28" spans="1:24" x14ac:dyDescent="0.25">
      <c r="A28" s="614">
        <v>13</v>
      </c>
      <c r="B28" s="2295" t="s">
        <v>1062</v>
      </c>
      <c r="C28" s="2296"/>
      <c r="D28" s="1213">
        <v>0</v>
      </c>
      <c r="E28" s="1213">
        <v>13813.436010000001</v>
      </c>
      <c r="F28" s="1213">
        <v>0</v>
      </c>
      <c r="G28" s="1213">
        <v>0</v>
      </c>
      <c r="H28" s="1213">
        <v>0</v>
      </c>
      <c r="I28" s="1213">
        <v>0</v>
      </c>
      <c r="J28" s="1213">
        <v>0</v>
      </c>
      <c r="K28" s="1213">
        <v>0</v>
      </c>
      <c r="L28" s="1213">
        <v>0</v>
      </c>
      <c r="M28" s="1213">
        <v>0</v>
      </c>
      <c r="N28" s="1213">
        <v>0</v>
      </c>
      <c r="O28" s="1213">
        <v>0</v>
      </c>
      <c r="P28" s="1213">
        <v>0</v>
      </c>
      <c r="Q28" s="1213">
        <v>0</v>
      </c>
      <c r="R28" s="1213">
        <v>0</v>
      </c>
      <c r="S28" s="1213">
        <v>0</v>
      </c>
      <c r="T28" s="1213">
        <v>0</v>
      </c>
      <c r="U28" s="1213">
        <v>0</v>
      </c>
      <c r="V28" s="1213">
        <v>0</v>
      </c>
      <c r="W28" s="1213">
        <v>0</v>
      </c>
      <c r="X28" s="1211">
        <v>13813.436010000001</v>
      </c>
    </row>
    <row r="29" spans="1:24" x14ac:dyDescent="0.25">
      <c r="A29" s="614">
        <v>14</v>
      </c>
      <c r="B29" s="2295" t="s">
        <v>1051</v>
      </c>
      <c r="C29" s="2296"/>
      <c r="D29" s="1213"/>
      <c r="E29" s="1213"/>
      <c r="F29" s="1213"/>
      <c r="G29" s="1213"/>
      <c r="H29" s="1213"/>
      <c r="I29" s="1213"/>
      <c r="J29" s="1213"/>
      <c r="K29" s="1213"/>
      <c r="L29" s="1213"/>
      <c r="M29" s="1213"/>
      <c r="N29" s="1213"/>
      <c r="O29" s="1213"/>
      <c r="P29" s="1213"/>
      <c r="Q29" s="1213"/>
      <c r="R29" s="1213"/>
      <c r="S29" s="1213"/>
      <c r="T29" s="1213"/>
      <c r="U29" s="1213"/>
      <c r="V29" s="1213"/>
      <c r="W29" s="1213"/>
      <c r="X29" s="1211">
        <v>0</v>
      </c>
    </row>
    <row r="30" spans="1:24" x14ac:dyDescent="0.25">
      <c r="A30" s="614">
        <v>15</v>
      </c>
      <c r="B30" s="2295" t="s">
        <v>491</v>
      </c>
      <c r="C30" s="2296"/>
      <c r="D30" s="1213">
        <v>0</v>
      </c>
      <c r="E30" s="1213">
        <v>13673.22105</v>
      </c>
      <c r="F30" s="1213">
        <v>0</v>
      </c>
      <c r="G30" s="1213">
        <v>0</v>
      </c>
      <c r="H30" s="1213">
        <v>0</v>
      </c>
      <c r="I30" s="1213">
        <v>0</v>
      </c>
      <c r="J30" s="1213">
        <v>0</v>
      </c>
      <c r="K30" s="1213">
        <v>0</v>
      </c>
      <c r="L30" s="1213">
        <v>0</v>
      </c>
      <c r="M30" s="1213">
        <v>0</v>
      </c>
      <c r="N30" s="1213">
        <v>0</v>
      </c>
      <c r="O30" s="1213">
        <v>0</v>
      </c>
      <c r="P30" s="1213">
        <v>0</v>
      </c>
      <c r="Q30" s="1213">
        <v>0</v>
      </c>
      <c r="R30" s="1213">
        <v>0</v>
      </c>
      <c r="S30" s="1213">
        <v>0</v>
      </c>
      <c r="T30" s="1213">
        <v>0</v>
      </c>
      <c r="U30" s="1213">
        <v>0</v>
      </c>
      <c r="V30" s="1213">
        <v>0</v>
      </c>
      <c r="W30" s="1213">
        <v>0</v>
      </c>
      <c r="X30" s="1211">
        <v>13673.22105</v>
      </c>
    </row>
    <row r="31" spans="1:24" x14ac:dyDescent="0.25">
      <c r="A31" s="614">
        <v>16</v>
      </c>
      <c r="B31" s="2295" t="s">
        <v>1064</v>
      </c>
      <c r="C31" s="2296"/>
      <c r="D31" s="1213"/>
      <c r="E31" s="1213"/>
      <c r="F31" s="1213"/>
      <c r="G31" s="1213"/>
      <c r="H31" s="1213"/>
      <c r="I31" s="1213"/>
      <c r="J31" s="1213"/>
      <c r="K31" s="1213"/>
      <c r="L31" s="1213"/>
      <c r="M31" s="1213"/>
      <c r="N31" s="1213"/>
      <c r="O31" s="1213"/>
      <c r="P31" s="1213"/>
      <c r="Q31" s="1213"/>
      <c r="R31" s="1213"/>
      <c r="S31" s="1213"/>
      <c r="T31" s="1213"/>
      <c r="U31" s="1213"/>
      <c r="V31" s="1213"/>
      <c r="W31" s="1213"/>
      <c r="X31" s="1211">
        <v>0</v>
      </c>
    </row>
    <row r="32" spans="1:24" ht="22.5" customHeight="1" x14ac:dyDescent="0.25">
      <c r="A32" s="614">
        <v>17</v>
      </c>
      <c r="B32" s="2295" t="s">
        <v>1065</v>
      </c>
      <c r="C32" s="2296"/>
      <c r="D32" s="1213"/>
      <c r="E32" s="1213"/>
      <c r="F32" s="1213"/>
      <c r="G32" s="1213"/>
      <c r="H32" s="1213"/>
      <c r="I32" s="1213"/>
      <c r="J32" s="1213"/>
      <c r="K32" s="1213"/>
      <c r="L32" s="1213"/>
      <c r="M32" s="1213"/>
      <c r="N32" s="1213"/>
      <c r="O32" s="1213"/>
      <c r="P32" s="1213"/>
      <c r="Q32" s="1213"/>
      <c r="R32" s="1213"/>
      <c r="S32" s="1213"/>
      <c r="T32" s="1213"/>
      <c r="U32" s="1213"/>
      <c r="V32" s="1213"/>
      <c r="W32" s="1213"/>
      <c r="X32" s="1211">
        <v>0</v>
      </c>
    </row>
    <row r="33" spans="1:24" x14ac:dyDescent="0.25">
      <c r="A33" s="614">
        <v>18</v>
      </c>
      <c r="B33" s="2295" t="s">
        <v>483</v>
      </c>
      <c r="C33" s="2296"/>
      <c r="D33" s="1213"/>
      <c r="E33" s="1213"/>
      <c r="F33" s="1213"/>
      <c r="G33" s="1213"/>
      <c r="H33" s="1213"/>
      <c r="I33" s="1213"/>
      <c r="J33" s="1213"/>
      <c r="K33" s="1213"/>
      <c r="L33" s="1213"/>
      <c r="M33" s="1213"/>
      <c r="N33" s="1213"/>
      <c r="O33" s="1213"/>
      <c r="P33" s="1213"/>
      <c r="Q33" s="1213"/>
      <c r="R33" s="1213"/>
      <c r="S33" s="1213"/>
      <c r="T33" s="1213"/>
      <c r="U33" s="1213"/>
      <c r="V33" s="1213"/>
      <c r="W33" s="1213"/>
      <c r="X33" s="1211">
        <v>0</v>
      </c>
    </row>
    <row r="34" spans="1:24" ht="24" customHeight="1" x14ac:dyDescent="0.25">
      <c r="A34" s="614">
        <v>19</v>
      </c>
      <c r="B34" s="2295" t="s">
        <v>1066</v>
      </c>
      <c r="C34" s="2296"/>
      <c r="D34" s="1213"/>
      <c r="E34" s="1213"/>
      <c r="F34" s="1213"/>
      <c r="G34" s="1213"/>
      <c r="H34" s="1213"/>
      <c r="I34" s="1213"/>
      <c r="J34" s="1213"/>
      <c r="K34" s="1213"/>
      <c r="L34" s="1213"/>
      <c r="M34" s="1213"/>
      <c r="N34" s="1213"/>
      <c r="O34" s="1213"/>
      <c r="P34" s="1213"/>
      <c r="Q34" s="1213"/>
      <c r="R34" s="1213"/>
      <c r="S34" s="1213"/>
      <c r="T34" s="1213"/>
      <c r="U34" s="1213"/>
      <c r="V34" s="1213"/>
      <c r="W34" s="1213"/>
      <c r="X34" s="1211">
        <v>0</v>
      </c>
    </row>
    <row r="35" spans="1:24" x14ac:dyDescent="0.25">
      <c r="A35" s="614">
        <v>20</v>
      </c>
      <c r="B35" s="2295" t="s">
        <v>1107</v>
      </c>
      <c r="C35" s="2296"/>
      <c r="D35" s="1213"/>
      <c r="E35" s="1213"/>
      <c r="F35" s="1213"/>
      <c r="G35" s="1213"/>
      <c r="H35" s="1213"/>
      <c r="I35" s="1213"/>
      <c r="J35" s="1213"/>
      <c r="K35" s="1213"/>
      <c r="L35" s="1213"/>
      <c r="M35" s="1213"/>
      <c r="N35" s="1213"/>
      <c r="O35" s="1213"/>
      <c r="P35" s="1213"/>
      <c r="Q35" s="1213"/>
      <c r="R35" s="1213"/>
      <c r="S35" s="1213"/>
      <c r="T35" s="1213"/>
      <c r="U35" s="1213"/>
      <c r="V35" s="1213"/>
      <c r="W35" s="1213"/>
      <c r="X35" s="1211">
        <v>0</v>
      </c>
    </row>
    <row r="36" spans="1:24" x14ac:dyDescent="0.25">
      <c r="A36" s="614">
        <v>21</v>
      </c>
      <c r="B36" s="2295" t="s">
        <v>1068</v>
      </c>
      <c r="C36" s="2296"/>
      <c r="D36" s="1213"/>
      <c r="E36" s="1213"/>
      <c r="F36" s="1213"/>
      <c r="G36" s="1213"/>
      <c r="H36" s="1213"/>
      <c r="I36" s="1213"/>
      <c r="J36" s="1213"/>
      <c r="K36" s="1213"/>
      <c r="L36" s="1213"/>
      <c r="M36" s="1213"/>
      <c r="N36" s="1213"/>
      <c r="O36" s="1213"/>
      <c r="P36" s="1213"/>
      <c r="Q36" s="1213"/>
      <c r="R36" s="1213"/>
      <c r="S36" s="1213"/>
      <c r="T36" s="1213"/>
      <c r="U36" s="1213"/>
      <c r="V36" s="1213"/>
      <c r="W36" s="1213"/>
      <c r="X36" s="1211">
        <v>0</v>
      </c>
    </row>
    <row r="37" spans="1:24" ht="13.8" thickBot="1" x14ac:dyDescent="0.3">
      <c r="A37" s="616">
        <v>22</v>
      </c>
      <c r="B37" s="2298" t="s">
        <v>1069</v>
      </c>
      <c r="C37" s="2299"/>
      <c r="D37" s="1210">
        <v>0</v>
      </c>
      <c r="E37" s="1210">
        <v>0</v>
      </c>
      <c r="F37" s="1210">
        <v>0</v>
      </c>
      <c r="G37" s="1210">
        <v>0</v>
      </c>
      <c r="H37" s="1210">
        <v>0</v>
      </c>
      <c r="I37" s="1210">
        <v>0</v>
      </c>
      <c r="J37" s="1210">
        <v>0</v>
      </c>
      <c r="K37" s="1210">
        <v>5106819.6160400007</v>
      </c>
      <c r="L37" s="1210">
        <v>0</v>
      </c>
      <c r="M37" s="1210">
        <v>0</v>
      </c>
      <c r="N37" s="1210">
        <v>0</v>
      </c>
      <c r="O37" s="1210">
        <v>0</v>
      </c>
      <c r="P37" s="1210">
        <v>0</v>
      </c>
      <c r="Q37" s="1210">
        <v>0</v>
      </c>
      <c r="R37" s="1210">
        <v>0</v>
      </c>
      <c r="S37" s="1210">
        <v>0</v>
      </c>
      <c r="T37" s="1210">
        <v>0</v>
      </c>
      <c r="U37" s="1210">
        <v>0</v>
      </c>
      <c r="V37" s="1210">
        <v>0</v>
      </c>
      <c r="W37" s="1210">
        <v>0</v>
      </c>
      <c r="X37" s="1208">
        <v>5106819.6160400007</v>
      </c>
    </row>
    <row r="38" spans="1:24" ht="17.25" customHeight="1" thickBot="1" x14ac:dyDescent="0.3">
      <c r="A38" s="662">
        <v>23</v>
      </c>
      <c r="B38" s="2300" t="s">
        <v>1070</v>
      </c>
      <c r="C38" s="2301"/>
      <c r="D38" s="1256">
        <v>0</v>
      </c>
      <c r="E38" s="1256">
        <v>27486.657060000001</v>
      </c>
      <c r="F38" s="1256">
        <v>0</v>
      </c>
      <c r="G38" s="1256">
        <v>0</v>
      </c>
      <c r="H38" s="1256">
        <v>0</v>
      </c>
      <c r="I38" s="1256">
        <v>0</v>
      </c>
      <c r="J38" s="1256">
        <v>0</v>
      </c>
      <c r="K38" s="1256">
        <v>137681355.41773999</v>
      </c>
      <c r="L38" s="1256">
        <v>0</v>
      </c>
      <c r="M38" s="1256">
        <v>0</v>
      </c>
      <c r="N38" s="1256">
        <v>0</v>
      </c>
      <c r="O38" s="1256">
        <v>0</v>
      </c>
      <c r="P38" s="1256">
        <v>0</v>
      </c>
      <c r="Q38" s="1256">
        <v>74310.745670000004</v>
      </c>
      <c r="R38" s="1256">
        <v>0</v>
      </c>
      <c r="S38" s="1256">
        <v>0</v>
      </c>
      <c r="T38" s="1256">
        <v>0</v>
      </c>
      <c r="U38" s="1256">
        <v>0</v>
      </c>
      <c r="V38" s="1256">
        <v>0</v>
      </c>
      <c r="W38" s="1256">
        <v>0</v>
      </c>
      <c r="X38" s="1254">
        <v>137783152.82046998</v>
      </c>
    </row>
    <row r="39" spans="1:24" ht="17.25" customHeight="1" thickBot="1" x14ac:dyDescent="0.3">
      <c r="A39" s="661">
        <v>24</v>
      </c>
      <c r="B39" s="2302" t="s">
        <v>418</v>
      </c>
      <c r="C39" s="2303"/>
      <c r="D39" s="1248">
        <v>3070983.7357400008</v>
      </c>
      <c r="E39" s="1248">
        <v>138791838.30970997</v>
      </c>
      <c r="F39" s="1248">
        <v>29085576.892179996</v>
      </c>
      <c r="G39" s="1248">
        <v>7551759.5137900002</v>
      </c>
      <c r="H39" s="1248">
        <v>7550539.5842899997</v>
      </c>
      <c r="I39" s="1248">
        <v>537182.94559000002</v>
      </c>
      <c r="J39" s="1248">
        <v>1129061.1764000002</v>
      </c>
      <c r="K39" s="1248">
        <v>215326953.70309997</v>
      </c>
      <c r="L39" s="1248">
        <v>12969750.5272</v>
      </c>
      <c r="M39" s="1248">
        <v>21759335.719119996</v>
      </c>
      <c r="N39" s="1248">
        <v>112191.48548</v>
      </c>
      <c r="O39" s="1248">
        <v>3247685.1294800001</v>
      </c>
      <c r="P39" s="1248">
        <v>34915374.740320005</v>
      </c>
      <c r="Q39" s="1248">
        <v>372640.58206999989</v>
      </c>
      <c r="R39" s="1248">
        <v>10956165.049360001</v>
      </c>
      <c r="S39" s="1248">
        <v>167028.30614</v>
      </c>
      <c r="T39" s="1248">
        <v>1217235.2778</v>
      </c>
      <c r="U39" s="1248">
        <v>1828954.2430999996</v>
      </c>
      <c r="V39" s="1248">
        <v>4775793.9900400005</v>
      </c>
      <c r="W39" s="1248">
        <v>45546639.026769996</v>
      </c>
      <c r="X39" s="1253">
        <v>540912689.93768001</v>
      </c>
    </row>
    <row r="40" spans="1:24" ht="13.5" customHeight="1" x14ac:dyDescent="0.25">
      <c r="A40" s="6"/>
      <c r="B40" s="6"/>
    </row>
    <row r="41" spans="1:24" ht="63.75" customHeight="1" x14ac:dyDescent="0.25">
      <c r="A41" s="2297" t="s">
        <v>1109</v>
      </c>
      <c r="B41" s="2297"/>
      <c r="C41" s="2297"/>
      <c r="D41" s="2297"/>
      <c r="E41" s="2297"/>
      <c r="F41" s="2297"/>
      <c r="G41" s="2297"/>
      <c r="H41" s="2297"/>
      <c r="I41" s="2297"/>
      <c r="J41" s="2297"/>
      <c r="K41" s="2297"/>
      <c r="L41" s="2297"/>
      <c r="M41" s="2297"/>
      <c r="N41" s="2297"/>
      <c r="O41" s="2297"/>
      <c r="P41" s="2297"/>
      <c r="Q41" s="2297"/>
      <c r="R41" s="2297"/>
      <c r="S41" s="2297"/>
      <c r="T41" s="2297"/>
      <c r="U41" s="2297"/>
      <c r="V41" s="2297"/>
      <c r="W41" s="2297"/>
      <c r="X41" s="2297"/>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row r="369" spans="1:2" x14ac:dyDescent="0.25">
      <c r="A369" s="1171"/>
      <c r="B369" s="1171"/>
    </row>
    <row r="370" spans="1:2" x14ac:dyDescent="0.25">
      <c r="A370" s="1171"/>
      <c r="B370" s="1171"/>
    </row>
    <row r="371" spans="1:2" x14ac:dyDescent="0.25">
      <c r="A371" s="1171"/>
      <c r="B371" s="1171"/>
    </row>
    <row r="372" spans="1:2" x14ac:dyDescent="0.25">
      <c r="A372" s="1171"/>
      <c r="B372" s="1171"/>
    </row>
    <row r="373" spans="1:2" x14ac:dyDescent="0.25">
      <c r="A373" s="1171"/>
      <c r="B373" s="1171"/>
    </row>
    <row r="374" spans="1:2" x14ac:dyDescent="0.25">
      <c r="A374" s="1171"/>
      <c r="B374" s="1171"/>
    </row>
    <row r="375" spans="1:2" x14ac:dyDescent="0.25">
      <c r="A375" s="1171"/>
      <c r="B375" s="1171"/>
    </row>
    <row r="376" spans="1:2" x14ac:dyDescent="0.25">
      <c r="A376" s="1171"/>
      <c r="B376" s="1171"/>
    </row>
    <row r="377" spans="1:2" x14ac:dyDescent="0.25">
      <c r="A377" s="1171"/>
      <c r="B377" s="1171"/>
    </row>
    <row r="378" spans="1:2" x14ac:dyDescent="0.25">
      <c r="A378" s="1171"/>
      <c r="B378" s="1171"/>
    </row>
    <row r="379" spans="1:2" x14ac:dyDescent="0.25">
      <c r="A379" s="1171"/>
      <c r="B379" s="1171"/>
    </row>
    <row r="380" spans="1:2" x14ac:dyDescent="0.25">
      <c r="A380" s="1171"/>
      <c r="B380" s="1171"/>
    </row>
    <row r="381" spans="1:2" x14ac:dyDescent="0.25">
      <c r="A381" s="1171"/>
      <c r="B381" s="1171"/>
    </row>
    <row r="382" spans="1:2" x14ac:dyDescent="0.25">
      <c r="A382" s="1171"/>
      <c r="B382" s="1171"/>
    </row>
    <row r="383" spans="1:2" x14ac:dyDescent="0.25">
      <c r="A383" s="1171"/>
      <c r="B383" s="1171"/>
    </row>
    <row r="384" spans="1:2" x14ac:dyDescent="0.25">
      <c r="A384" s="1171"/>
      <c r="B384" s="1171"/>
    </row>
    <row r="385" spans="1:2" x14ac:dyDescent="0.25">
      <c r="A385" s="1171"/>
      <c r="B385" s="1171"/>
    </row>
    <row r="386" spans="1:2" x14ac:dyDescent="0.25">
      <c r="A386" s="1171"/>
      <c r="B386" s="1171"/>
    </row>
    <row r="387" spans="1:2" x14ac:dyDescent="0.25">
      <c r="A387" s="1171"/>
      <c r="B387" s="1171"/>
    </row>
    <row r="388" spans="1:2" x14ac:dyDescent="0.25">
      <c r="A388" s="1171"/>
      <c r="B388" s="1171"/>
    </row>
    <row r="389" spans="1:2" x14ac:dyDescent="0.25">
      <c r="A389" s="1171"/>
      <c r="B389" s="1171"/>
    </row>
    <row r="390" spans="1:2" x14ac:dyDescent="0.25">
      <c r="A390" s="1171"/>
      <c r="B390" s="1171"/>
    </row>
    <row r="391" spans="1:2" x14ac:dyDescent="0.25">
      <c r="A391" s="1171"/>
      <c r="B391" s="1171"/>
    </row>
    <row r="392" spans="1:2" x14ac:dyDescent="0.25">
      <c r="A392" s="1171"/>
      <c r="B392" s="1171"/>
    </row>
    <row r="393" spans="1:2" x14ac:dyDescent="0.25">
      <c r="A393" s="1171"/>
      <c r="B393" s="1171"/>
    </row>
    <row r="394" spans="1:2" x14ac:dyDescent="0.25">
      <c r="A394" s="1171"/>
      <c r="B394" s="1171"/>
    </row>
    <row r="395" spans="1:2" x14ac:dyDescent="0.25">
      <c r="A395" s="1171"/>
      <c r="B395" s="1171"/>
    </row>
    <row r="396" spans="1:2" x14ac:dyDescent="0.25">
      <c r="A396" s="1171"/>
      <c r="B396" s="1171"/>
    </row>
    <row r="397" spans="1:2" x14ac:dyDescent="0.25">
      <c r="A397" s="1171"/>
      <c r="B397" s="1171"/>
    </row>
    <row r="398" spans="1:2" x14ac:dyDescent="0.25">
      <c r="A398" s="1171"/>
      <c r="B398" s="1171"/>
    </row>
    <row r="399" spans="1:2" x14ac:dyDescent="0.25">
      <c r="A399" s="1171"/>
      <c r="B399" s="1171"/>
    </row>
    <row r="400" spans="1:2" x14ac:dyDescent="0.25">
      <c r="A400" s="1171"/>
      <c r="B400" s="1171"/>
    </row>
    <row r="401" spans="1:2" x14ac:dyDescent="0.25">
      <c r="A401" s="1171"/>
      <c r="B401" s="1171"/>
    </row>
    <row r="402" spans="1:2" x14ac:dyDescent="0.25">
      <c r="A402" s="1171"/>
      <c r="B402" s="1171"/>
    </row>
    <row r="403" spans="1:2" x14ac:dyDescent="0.25">
      <c r="A403" s="1171"/>
      <c r="B403" s="1171"/>
    </row>
    <row r="404" spans="1:2" x14ac:dyDescent="0.25">
      <c r="A404" s="1171"/>
      <c r="B404" s="1171"/>
    </row>
    <row r="405" spans="1:2" x14ac:dyDescent="0.25">
      <c r="A405" s="1171"/>
      <c r="B405" s="1171"/>
    </row>
    <row r="406" spans="1:2" x14ac:dyDescent="0.25">
      <c r="A406" s="1171"/>
      <c r="B406" s="1171"/>
    </row>
    <row r="407" spans="1:2" x14ac:dyDescent="0.25">
      <c r="A407" s="1171"/>
      <c r="B407" s="1171"/>
    </row>
    <row r="408" spans="1:2" x14ac:dyDescent="0.25">
      <c r="A408" s="1171"/>
      <c r="B408" s="1171"/>
    </row>
    <row r="409" spans="1:2" x14ac:dyDescent="0.25">
      <c r="A409" s="1171"/>
      <c r="B409" s="1171"/>
    </row>
    <row r="410" spans="1:2" x14ac:dyDescent="0.25">
      <c r="A410" s="1171"/>
      <c r="B410" s="1171"/>
    </row>
    <row r="411" spans="1:2" x14ac:dyDescent="0.25">
      <c r="A411" s="1171"/>
      <c r="B411" s="1171"/>
    </row>
    <row r="412" spans="1:2" x14ac:dyDescent="0.25">
      <c r="A412" s="1171"/>
      <c r="B412" s="1171"/>
    </row>
    <row r="413" spans="1:2" x14ac:dyDescent="0.25">
      <c r="A413" s="1171"/>
      <c r="B413" s="1171"/>
    </row>
    <row r="414" spans="1:2" x14ac:dyDescent="0.25">
      <c r="A414" s="1171"/>
      <c r="B414" s="1171"/>
    </row>
    <row r="415" spans="1:2" x14ac:dyDescent="0.25">
      <c r="A415" s="1171"/>
      <c r="B415" s="1171"/>
    </row>
    <row r="416" spans="1:2" x14ac:dyDescent="0.25">
      <c r="A416" s="1171"/>
      <c r="B416" s="1171"/>
    </row>
    <row r="417" spans="1:2" x14ac:dyDescent="0.25">
      <c r="A417" s="1171"/>
      <c r="B417" s="1171"/>
    </row>
    <row r="418" spans="1:2" x14ac:dyDescent="0.25">
      <c r="A418" s="1171"/>
      <c r="B418" s="1171"/>
    </row>
    <row r="419" spans="1:2" x14ac:dyDescent="0.25">
      <c r="A419" s="1171"/>
      <c r="B419" s="1171"/>
    </row>
    <row r="420" spans="1:2" x14ac:dyDescent="0.25">
      <c r="A420" s="1171"/>
      <c r="B420" s="1171"/>
    </row>
    <row r="421" spans="1:2" x14ac:dyDescent="0.25">
      <c r="A421" s="1171"/>
      <c r="B421" s="1171"/>
    </row>
    <row r="422" spans="1:2" x14ac:dyDescent="0.25">
      <c r="A422" s="1171"/>
      <c r="B422" s="1171"/>
    </row>
    <row r="423" spans="1:2" x14ac:dyDescent="0.25">
      <c r="A423" s="1171"/>
      <c r="B423" s="1171"/>
    </row>
    <row r="424" spans="1:2" x14ac:dyDescent="0.25">
      <c r="A424" s="1171"/>
      <c r="B424" s="1171"/>
    </row>
    <row r="425" spans="1:2" x14ac:dyDescent="0.25">
      <c r="A425" s="1171"/>
      <c r="B425" s="1171"/>
    </row>
    <row r="426" spans="1:2" x14ac:dyDescent="0.25">
      <c r="A426" s="1171"/>
      <c r="B426" s="1171"/>
    </row>
    <row r="427" spans="1:2" x14ac:dyDescent="0.25">
      <c r="A427" s="1171"/>
      <c r="B427" s="1171"/>
    </row>
    <row r="428" spans="1:2" x14ac:dyDescent="0.25">
      <c r="A428" s="1171"/>
      <c r="B428" s="1171"/>
    </row>
    <row r="429" spans="1:2" x14ac:dyDescent="0.25">
      <c r="A429" s="1171"/>
      <c r="B429" s="1171"/>
    </row>
    <row r="430" spans="1:2" x14ac:dyDescent="0.25">
      <c r="A430" s="1171"/>
      <c r="B430" s="1171"/>
    </row>
    <row r="431" spans="1:2" x14ac:dyDescent="0.25">
      <c r="A431" s="1171"/>
      <c r="B431" s="1171"/>
    </row>
    <row r="432" spans="1:2" x14ac:dyDescent="0.25">
      <c r="A432" s="1171"/>
      <c r="B432" s="1171"/>
    </row>
    <row r="433" spans="1:2" x14ac:dyDescent="0.25">
      <c r="A433" s="1171"/>
      <c r="B433" s="1171"/>
    </row>
    <row r="434" spans="1:2" x14ac:dyDescent="0.25">
      <c r="A434" s="1171"/>
      <c r="B434" s="1171"/>
    </row>
    <row r="435" spans="1:2" x14ac:dyDescent="0.25">
      <c r="A435" s="1171"/>
      <c r="B435" s="1171"/>
    </row>
    <row r="436" spans="1:2" x14ac:dyDescent="0.25">
      <c r="A436" s="1171"/>
      <c r="B436" s="1171"/>
    </row>
    <row r="437" spans="1:2" x14ac:dyDescent="0.25">
      <c r="A437" s="1171"/>
      <c r="B437" s="1171"/>
    </row>
    <row r="438" spans="1:2" x14ac:dyDescent="0.25">
      <c r="A438" s="1171"/>
      <c r="B438" s="1171"/>
    </row>
    <row r="439" spans="1:2" x14ac:dyDescent="0.25">
      <c r="A439" s="1171"/>
      <c r="B439" s="1171"/>
    </row>
    <row r="440" spans="1:2" x14ac:dyDescent="0.25">
      <c r="A440" s="1171"/>
      <c r="B440" s="1171"/>
    </row>
    <row r="441" spans="1:2" x14ac:dyDescent="0.25">
      <c r="A441" s="1171"/>
      <c r="B441" s="1171"/>
    </row>
    <row r="442" spans="1:2" x14ac:dyDescent="0.25">
      <c r="A442" s="1171"/>
      <c r="B442" s="1171"/>
    </row>
    <row r="443" spans="1:2" x14ac:dyDescent="0.25">
      <c r="A443" s="1171"/>
      <c r="B443" s="1171"/>
    </row>
    <row r="444" spans="1:2" x14ac:dyDescent="0.25">
      <c r="A444" s="1171"/>
      <c r="B444" s="1171"/>
    </row>
    <row r="445" spans="1:2" x14ac:dyDescent="0.25">
      <c r="A445" s="1171"/>
      <c r="B445" s="1171"/>
    </row>
    <row r="446" spans="1:2" x14ac:dyDescent="0.25">
      <c r="A446" s="1171"/>
      <c r="B446" s="1171"/>
    </row>
    <row r="447" spans="1:2" x14ac:dyDescent="0.25">
      <c r="A447" s="1171"/>
      <c r="B447" s="1171"/>
    </row>
    <row r="448" spans="1:2" x14ac:dyDescent="0.25">
      <c r="A448" s="1171"/>
      <c r="B448" s="1171"/>
    </row>
    <row r="449" spans="1:2" x14ac:dyDescent="0.25">
      <c r="A449" s="1171"/>
      <c r="B449" s="1171"/>
    </row>
    <row r="450" spans="1:2" x14ac:dyDescent="0.25">
      <c r="A450" s="1171"/>
      <c r="B450" s="1171"/>
    </row>
    <row r="451" spans="1:2" x14ac:dyDescent="0.25">
      <c r="A451" s="1171"/>
      <c r="B451" s="1171"/>
    </row>
    <row r="452" spans="1:2" x14ac:dyDescent="0.25">
      <c r="A452" s="1171"/>
      <c r="B452" s="1171"/>
    </row>
    <row r="453" spans="1:2" x14ac:dyDescent="0.25">
      <c r="A453" s="1171"/>
      <c r="B453" s="1171"/>
    </row>
    <row r="454" spans="1:2" x14ac:dyDescent="0.25">
      <c r="A454" s="1171"/>
      <c r="B454" s="1171"/>
    </row>
    <row r="455" spans="1:2" x14ac:dyDescent="0.25">
      <c r="A455" s="1171"/>
      <c r="B455" s="1171"/>
    </row>
    <row r="456" spans="1:2" x14ac:dyDescent="0.25">
      <c r="A456" s="1171"/>
      <c r="B456" s="1171"/>
    </row>
    <row r="457" spans="1:2" x14ac:dyDescent="0.25">
      <c r="A457" s="1171"/>
      <c r="B457" s="1171"/>
    </row>
    <row r="458" spans="1:2" x14ac:dyDescent="0.25">
      <c r="A458" s="1171"/>
      <c r="B458" s="1171"/>
    </row>
    <row r="459" spans="1:2" x14ac:dyDescent="0.25">
      <c r="A459" s="1171"/>
      <c r="B459" s="1171"/>
    </row>
    <row r="460" spans="1:2" x14ac:dyDescent="0.25">
      <c r="A460" s="1171"/>
      <c r="B460" s="1171"/>
    </row>
    <row r="461" spans="1:2" x14ac:dyDescent="0.25">
      <c r="A461" s="1171"/>
      <c r="B461" s="1171"/>
    </row>
    <row r="462" spans="1:2" x14ac:dyDescent="0.25">
      <c r="A462" s="1171"/>
      <c r="B462" s="1171"/>
    </row>
    <row r="463" spans="1:2" x14ac:dyDescent="0.25">
      <c r="A463" s="1171"/>
      <c r="B463" s="1171"/>
    </row>
    <row r="464" spans="1:2" x14ac:dyDescent="0.25">
      <c r="A464" s="1171"/>
      <c r="B464" s="1171"/>
    </row>
    <row r="465" spans="1:2" x14ac:dyDescent="0.25">
      <c r="A465" s="1171"/>
      <c r="B465" s="1171"/>
    </row>
    <row r="466" spans="1:2" x14ac:dyDescent="0.25">
      <c r="A466" s="1171"/>
      <c r="B466" s="1171"/>
    </row>
    <row r="467" spans="1:2" x14ac:dyDescent="0.25">
      <c r="A467" s="1171"/>
      <c r="B467" s="1171"/>
    </row>
    <row r="468" spans="1:2" x14ac:dyDescent="0.25">
      <c r="A468" s="1171"/>
      <c r="B468" s="1171"/>
    </row>
    <row r="469" spans="1:2" x14ac:dyDescent="0.25">
      <c r="A469" s="1171"/>
      <c r="B469" s="1171"/>
    </row>
    <row r="470" spans="1:2" x14ac:dyDescent="0.25">
      <c r="A470" s="1171"/>
      <c r="B470" s="1171"/>
    </row>
    <row r="471" spans="1:2" x14ac:dyDescent="0.25">
      <c r="A471" s="1171"/>
      <c r="B471" s="1171"/>
    </row>
    <row r="472" spans="1:2" x14ac:dyDescent="0.25">
      <c r="A472" s="1171"/>
      <c r="B472" s="1171"/>
    </row>
    <row r="473" spans="1:2" x14ac:dyDescent="0.25">
      <c r="A473" s="1171"/>
      <c r="B473" s="1171"/>
    </row>
    <row r="474" spans="1:2" x14ac:dyDescent="0.25">
      <c r="A474" s="1171"/>
      <c r="B474" s="1171"/>
    </row>
    <row r="475" spans="1:2" x14ac:dyDescent="0.25">
      <c r="A475" s="1171"/>
      <c r="B475" s="1171"/>
    </row>
    <row r="476" spans="1:2" x14ac:dyDescent="0.25">
      <c r="A476" s="1171"/>
      <c r="B476" s="1171"/>
    </row>
    <row r="477" spans="1:2" x14ac:dyDescent="0.25">
      <c r="A477" s="1171"/>
      <c r="B477" s="1171"/>
    </row>
    <row r="478" spans="1:2" x14ac:dyDescent="0.25">
      <c r="A478" s="1171"/>
      <c r="B478" s="1171"/>
    </row>
    <row r="479" spans="1:2" x14ac:dyDescent="0.25">
      <c r="A479" s="1171"/>
      <c r="B479" s="1171"/>
    </row>
    <row r="480" spans="1:2" x14ac:dyDescent="0.25">
      <c r="A480" s="1171"/>
      <c r="B480" s="1171"/>
    </row>
    <row r="481" spans="1:2" x14ac:dyDescent="0.25">
      <c r="A481" s="1171"/>
      <c r="B481" s="1171"/>
    </row>
    <row r="482" spans="1:2" x14ac:dyDescent="0.25">
      <c r="A482" s="1171"/>
      <c r="B482" s="1171"/>
    </row>
    <row r="483" spans="1:2" x14ac:dyDescent="0.25">
      <c r="A483" s="1171"/>
      <c r="B483" s="1171"/>
    </row>
    <row r="484" spans="1:2" x14ac:dyDescent="0.25">
      <c r="A484" s="1171"/>
      <c r="B484" s="1171"/>
    </row>
    <row r="485" spans="1:2" x14ac:dyDescent="0.25">
      <c r="A485" s="1171"/>
      <c r="B485" s="1171"/>
    </row>
    <row r="486" spans="1:2" x14ac:dyDescent="0.25">
      <c r="A486" s="1171"/>
      <c r="B486" s="1171"/>
    </row>
    <row r="487" spans="1:2" x14ac:dyDescent="0.25">
      <c r="A487" s="1171"/>
      <c r="B487" s="1171"/>
    </row>
    <row r="488" spans="1:2" x14ac:dyDescent="0.25">
      <c r="A488" s="1171"/>
      <c r="B488" s="1171"/>
    </row>
    <row r="489" spans="1:2" x14ac:dyDescent="0.25">
      <c r="A489" s="1171"/>
      <c r="B489" s="1171"/>
    </row>
    <row r="490" spans="1:2" x14ac:dyDescent="0.25">
      <c r="A490" s="1171"/>
      <c r="B490" s="1171"/>
    </row>
    <row r="491" spans="1:2" x14ac:dyDescent="0.25">
      <c r="A491" s="1171"/>
      <c r="B491" s="1171"/>
    </row>
    <row r="492" spans="1:2" x14ac:dyDescent="0.25">
      <c r="A492" s="1171"/>
      <c r="B492" s="1171"/>
    </row>
    <row r="493" spans="1:2" x14ac:dyDescent="0.25">
      <c r="A493" s="1171"/>
      <c r="B493" s="1171"/>
    </row>
    <row r="494" spans="1:2" x14ac:dyDescent="0.25">
      <c r="A494" s="1171"/>
      <c r="B494" s="1171"/>
    </row>
    <row r="495" spans="1:2" x14ac:dyDescent="0.25">
      <c r="A495" s="1171"/>
      <c r="B495" s="1171"/>
    </row>
    <row r="496" spans="1:2" x14ac:dyDescent="0.25">
      <c r="A496" s="1171"/>
      <c r="B496" s="1171"/>
    </row>
    <row r="497" spans="1:2" x14ac:dyDescent="0.25">
      <c r="A497" s="1171"/>
      <c r="B497" s="1171"/>
    </row>
    <row r="498" spans="1:2" x14ac:dyDescent="0.25">
      <c r="A498" s="1171"/>
      <c r="B498" s="1171"/>
    </row>
    <row r="499" spans="1:2" x14ac:dyDescent="0.25">
      <c r="A499" s="1171"/>
      <c r="B499" s="1171"/>
    </row>
    <row r="500" spans="1:2" x14ac:dyDescent="0.25">
      <c r="A500" s="1171"/>
      <c r="B500" s="1171"/>
    </row>
    <row r="501" spans="1:2" x14ac:dyDescent="0.25">
      <c r="A501" s="1171"/>
      <c r="B501" s="1171"/>
    </row>
    <row r="502" spans="1:2" x14ac:dyDescent="0.25">
      <c r="A502" s="1171"/>
      <c r="B502" s="1171"/>
    </row>
    <row r="503" spans="1:2" x14ac:dyDescent="0.25">
      <c r="A503" s="1171"/>
      <c r="B503" s="1171"/>
    </row>
    <row r="504" spans="1:2" x14ac:dyDescent="0.25">
      <c r="A504" s="1171"/>
      <c r="B504" s="1171"/>
    </row>
    <row r="505" spans="1:2" x14ac:dyDescent="0.25">
      <c r="A505" s="1171"/>
      <c r="B505" s="1171"/>
    </row>
    <row r="506" spans="1:2" x14ac:dyDescent="0.25">
      <c r="A506" s="1171"/>
      <c r="B506" s="1171"/>
    </row>
  </sheetData>
  <mergeCells count="39">
    <mergeCell ref="A10:X10"/>
    <mergeCell ref="A11:X11"/>
    <mergeCell ref="B16:C16"/>
    <mergeCell ref="B17:C17"/>
    <mergeCell ref="A13:X13"/>
    <mergeCell ref="A14:A15"/>
    <mergeCell ref="B14:C15"/>
    <mergeCell ref="B35:C35"/>
    <mergeCell ref="B33:C33"/>
    <mergeCell ref="B1:X1"/>
    <mergeCell ref="A2:X2"/>
    <mergeCell ref="B5:X5"/>
    <mergeCell ref="A4:D4"/>
    <mergeCell ref="A12:X12"/>
    <mergeCell ref="A7:X7"/>
    <mergeCell ref="A8:X8"/>
    <mergeCell ref="B21:C21"/>
    <mergeCell ref="B18:C18"/>
    <mergeCell ref="A3:X3"/>
    <mergeCell ref="B22:C22"/>
    <mergeCell ref="B19:C19"/>
    <mergeCell ref="B20:C20"/>
    <mergeCell ref="A9:X9"/>
    <mergeCell ref="B23:C23"/>
    <mergeCell ref="B24:C24"/>
    <mergeCell ref="A41:X41"/>
    <mergeCell ref="B25:C25"/>
    <mergeCell ref="B37:C37"/>
    <mergeCell ref="B38:C38"/>
    <mergeCell ref="B39:C39"/>
    <mergeCell ref="B26:C26"/>
    <mergeCell ref="B27:C27"/>
    <mergeCell ref="B28:C28"/>
    <mergeCell ref="B29:C29"/>
    <mergeCell ref="B36:C36"/>
    <mergeCell ref="B30:C30"/>
    <mergeCell ref="B31:C31"/>
    <mergeCell ref="B32:C32"/>
    <mergeCell ref="B34:C34"/>
  </mergeCells>
  <hyperlinks>
    <hyperlink ref="B1" r:id="rId1" xr:uid="{849C5082-3032-4605-80EA-6AB6F9EB2CD6}"/>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701E-C19B-4539-A983-DE804456E0BE}">
  <dimension ref="A1:U473"/>
  <sheetViews>
    <sheetView view="pageBreakPreview" topLeftCell="A4" zoomScaleNormal="100" zoomScaleSheetLayoutView="100" workbookViewId="0">
      <selection activeCell="K17" sqref="K17"/>
    </sheetView>
  </sheetViews>
  <sheetFormatPr defaultColWidth="9.109375" defaultRowHeight="13.2" x14ac:dyDescent="0.25"/>
  <cols>
    <col min="1" max="1" width="10.88671875" style="20" customWidth="1"/>
    <col min="2" max="2" width="26.88671875" style="20" customWidth="1"/>
    <col min="3" max="8" width="12.44140625" style="20" customWidth="1"/>
    <col min="9" max="9" width="5" style="20" customWidth="1"/>
    <col min="10" max="16384" width="9.109375" style="20"/>
  </cols>
  <sheetData>
    <row r="1" spans="1:21" ht="24.75" customHeight="1" x14ac:dyDescent="0.25">
      <c r="A1" s="498" t="s">
        <v>1110</v>
      </c>
      <c r="B1" s="1747" t="s">
        <v>775</v>
      </c>
      <c r="C1" s="1747"/>
      <c r="D1" s="1747"/>
      <c r="E1" s="1747"/>
      <c r="F1" s="1747"/>
      <c r="G1" s="1747"/>
      <c r="H1" s="1748"/>
    </row>
    <row r="2" spans="1:21" ht="16.5" customHeight="1" x14ac:dyDescent="0.25">
      <c r="A2" s="2222" t="s">
        <v>1111</v>
      </c>
      <c r="B2" s="2223"/>
      <c r="C2" s="2223"/>
      <c r="D2" s="2223"/>
      <c r="E2" s="2223"/>
      <c r="F2" s="2223"/>
      <c r="G2" s="2223"/>
      <c r="H2" s="2224"/>
    </row>
    <row r="3" spans="1:21" ht="27" customHeight="1" x14ac:dyDescent="0.25">
      <c r="A3" s="2284" t="s">
        <v>402</v>
      </c>
      <c r="B3" s="2285"/>
      <c r="C3" s="2285"/>
      <c r="D3" s="2285"/>
      <c r="E3" s="2285"/>
      <c r="F3" s="2285"/>
      <c r="G3" s="2285"/>
      <c r="H3" s="2286"/>
      <c r="I3" s="1260"/>
      <c r="J3" s="1260"/>
      <c r="K3" s="1260"/>
      <c r="L3" s="1260"/>
      <c r="M3" s="1260"/>
      <c r="N3" s="1260"/>
      <c r="O3" s="1260"/>
      <c r="P3" s="1260"/>
      <c r="Q3" s="1260"/>
      <c r="R3" s="1260"/>
      <c r="S3" s="1260"/>
      <c r="T3" s="1260"/>
      <c r="U3" s="1260"/>
    </row>
    <row r="4" spans="1:21" ht="13.8" thickBot="1" x14ac:dyDescent="0.3">
      <c r="A4" s="2270"/>
      <c r="B4" s="2270"/>
      <c r="C4" s="2290"/>
      <c r="D4" s="2290"/>
      <c r="E4" s="1131"/>
      <c r="F4" s="1131"/>
      <c r="G4" s="1131"/>
      <c r="H4" s="814"/>
    </row>
    <row r="5" spans="1:21" ht="41.25" customHeight="1" thickBot="1" x14ac:dyDescent="0.3">
      <c r="A5" s="1019" t="s">
        <v>628</v>
      </c>
      <c r="B5" s="1763" t="s">
        <v>1111</v>
      </c>
      <c r="C5" s="1764"/>
      <c r="D5" s="1764"/>
      <c r="E5" s="1733"/>
      <c r="F5" s="1733"/>
      <c r="G5" s="1733"/>
      <c r="H5" s="1734"/>
    </row>
    <row r="6" spans="1:21" ht="13.8" thickBot="1" x14ac:dyDescent="0.3">
      <c r="A6" s="111" t="s">
        <v>573</v>
      </c>
      <c r="B6" s="228"/>
      <c r="C6" s="1251" t="s">
        <v>2838</v>
      </c>
      <c r="D6" s="112"/>
      <c r="E6" s="511"/>
      <c r="F6" s="511"/>
      <c r="G6" s="511"/>
      <c r="H6" s="574"/>
    </row>
    <row r="7" spans="1:21" ht="13.8" thickBot="1" x14ac:dyDescent="0.3">
      <c r="A7" s="1751" t="s">
        <v>2093</v>
      </c>
      <c r="B7" s="1752"/>
      <c r="C7" s="1752"/>
      <c r="D7" s="1752"/>
      <c r="E7" s="1752"/>
      <c r="F7" s="1752"/>
      <c r="G7" s="1752"/>
      <c r="H7" s="2189"/>
    </row>
    <row r="8" spans="1:21" ht="13.8" thickBot="1" x14ac:dyDescent="0.3">
      <c r="A8" s="1751" t="s">
        <v>1988</v>
      </c>
      <c r="B8" s="1752"/>
      <c r="C8" s="1752"/>
      <c r="D8" s="1752"/>
      <c r="E8" s="1752"/>
      <c r="F8" s="1752"/>
      <c r="G8" s="1752"/>
      <c r="H8" s="2189"/>
    </row>
    <row r="9" spans="1:21" ht="25.5" customHeight="1" thickBot="1" x14ac:dyDescent="0.3">
      <c r="A9" s="1751" t="s">
        <v>2094</v>
      </c>
      <c r="B9" s="1752"/>
      <c r="C9" s="1752"/>
      <c r="D9" s="1752"/>
      <c r="E9" s="1752"/>
      <c r="F9" s="1752"/>
      <c r="G9" s="1752"/>
      <c r="H9" s="2189"/>
    </row>
    <row r="10" spans="1:21" ht="13.8" thickBot="1" x14ac:dyDescent="0.3">
      <c r="A10" s="1751" t="s">
        <v>1970</v>
      </c>
      <c r="B10" s="1752"/>
      <c r="C10" s="1752"/>
      <c r="D10" s="1752"/>
      <c r="E10" s="1752"/>
      <c r="F10" s="1752"/>
      <c r="G10" s="1752"/>
      <c r="H10" s="2189"/>
    </row>
    <row r="11" spans="1:21" ht="26.25" customHeight="1" thickBot="1" x14ac:dyDescent="0.3">
      <c r="A11" s="1751" t="s">
        <v>2095</v>
      </c>
      <c r="B11" s="1752"/>
      <c r="C11" s="1752"/>
      <c r="D11" s="1752"/>
      <c r="E11" s="1752"/>
      <c r="F11" s="1752"/>
      <c r="G11" s="1752"/>
      <c r="H11" s="2189"/>
    </row>
    <row r="12" spans="1:21" ht="24.75" customHeight="1" thickBot="1" x14ac:dyDescent="0.3">
      <c r="A12" s="1751" t="s">
        <v>2074</v>
      </c>
      <c r="B12" s="1752"/>
      <c r="C12" s="1752"/>
      <c r="D12" s="1752"/>
      <c r="E12" s="1752"/>
      <c r="F12" s="1752"/>
      <c r="G12" s="1752"/>
      <c r="H12" s="2189"/>
    </row>
    <row r="13" spans="1:21" ht="13.8" thickBot="1" x14ac:dyDescent="0.3">
      <c r="A13" s="663"/>
      <c r="C13" s="24"/>
      <c r="D13" s="24"/>
      <c r="E13" s="24"/>
      <c r="F13" s="24"/>
      <c r="G13" s="1079"/>
      <c r="H13" s="664"/>
    </row>
    <row r="14" spans="1:21" ht="13.8" thickBot="1" x14ac:dyDescent="0.3">
      <c r="A14" s="2313" t="s">
        <v>1848</v>
      </c>
      <c r="B14" s="2316"/>
      <c r="C14" s="1067" t="s">
        <v>803</v>
      </c>
      <c r="D14" s="1067" t="s">
        <v>804</v>
      </c>
      <c r="E14" s="1067" t="s">
        <v>808</v>
      </c>
      <c r="F14" s="1067" t="s">
        <v>809</v>
      </c>
      <c r="G14" s="1067" t="s">
        <v>812</v>
      </c>
      <c r="H14" s="625" t="s">
        <v>871</v>
      </c>
    </row>
    <row r="15" spans="1:21" ht="13.8" thickBot="1" x14ac:dyDescent="0.3">
      <c r="A15" s="2314"/>
      <c r="B15" s="2317"/>
      <c r="C15" s="2294" t="s">
        <v>1112</v>
      </c>
      <c r="D15" s="2294"/>
      <c r="E15" s="2294"/>
      <c r="F15" s="2294"/>
      <c r="G15" s="2294"/>
      <c r="H15" s="2176"/>
    </row>
    <row r="16" spans="1:21" ht="27" thickBot="1" x14ac:dyDescent="0.3">
      <c r="A16" s="2315"/>
      <c r="B16" s="2318"/>
      <c r="C16" s="1067" t="s">
        <v>1113</v>
      </c>
      <c r="D16" s="1054" t="s">
        <v>1114</v>
      </c>
      <c r="E16" s="1054" t="s">
        <v>2098</v>
      </c>
      <c r="F16" s="1054" t="s">
        <v>1115</v>
      </c>
      <c r="G16" s="1054" t="s">
        <v>1116</v>
      </c>
      <c r="H16" s="625" t="s">
        <v>418</v>
      </c>
    </row>
    <row r="17" spans="1:8" ht="13.5" customHeight="1" thickBot="1" x14ac:dyDescent="0.3">
      <c r="A17" s="1064">
        <v>1</v>
      </c>
      <c r="B17" s="611" t="s">
        <v>2099</v>
      </c>
      <c r="C17" s="1207">
        <v>-5.9339999999991733E-2</v>
      </c>
      <c r="D17" s="1207">
        <v>55893.010439999998</v>
      </c>
      <c r="E17" s="1207">
        <v>940992.05622999999</v>
      </c>
      <c r="F17" s="1207">
        <v>102.04746999999999</v>
      </c>
      <c r="G17" s="611"/>
      <c r="H17" s="1205">
        <v>996987.05479999993</v>
      </c>
    </row>
    <row r="18" spans="1:8" ht="13.8" thickBot="1" x14ac:dyDescent="0.3">
      <c r="A18" s="1064">
        <v>2</v>
      </c>
      <c r="B18" s="611" t="s">
        <v>489</v>
      </c>
      <c r="C18" s="1207">
        <v>4638141.1854400001</v>
      </c>
      <c r="D18" s="1207">
        <v>4576182.9815299995</v>
      </c>
      <c r="E18" s="1207">
        <v>5047622.5796099994</v>
      </c>
      <c r="F18" s="1207">
        <v>696194.62162999995</v>
      </c>
      <c r="G18" s="611"/>
      <c r="H18" s="1205">
        <v>14958141.368209999</v>
      </c>
    </row>
    <row r="19" spans="1:8" ht="13.8" thickBot="1" x14ac:dyDescent="0.3">
      <c r="A19" s="1064">
        <v>3</v>
      </c>
      <c r="B19" s="611" t="s">
        <v>494</v>
      </c>
      <c r="C19" s="1207">
        <v>31247409.113330003</v>
      </c>
      <c r="D19" s="1207">
        <v>50159239.321360007</v>
      </c>
      <c r="E19" s="1207">
        <v>107102087.22026999</v>
      </c>
      <c r="F19" s="1207">
        <v>45256696.58779002</v>
      </c>
      <c r="G19" s="611"/>
      <c r="H19" s="1205">
        <v>233765432.24275002</v>
      </c>
    </row>
    <row r="20" spans="1:8" ht="13.8" thickBot="1" x14ac:dyDescent="0.3">
      <c r="A20" s="1064">
        <v>4</v>
      </c>
      <c r="B20" s="611" t="s">
        <v>1051</v>
      </c>
      <c r="C20" s="1207">
        <v>1320999.61781</v>
      </c>
      <c r="D20" s="1207">
        <v>4580647.5553899985</v>
      </c>
      <c r="E20" s="1207">
        <v>10855986.744109999</v>
      </c>
      <c r="F20" s="1207">
        <v>129640444.09945001</v>
      </c>
      <c r="G20" s="611"/>
      <c r="H20" s="1205">
        <v>146398078.01675999</v>
      </c>
    </row>
    <row r="21" spans="1:8" ht="13.8" thickBot="1" x14ac:dyDescent="0.3">
      <c r="A21" s="1064">
        <v>5</v>
      </c>
      <c r="B21" s="611" t="s">
        <v>1056</v>
      </c>
      <c r="C21" s="1207">
        <v>0</v>
      </c>
      <c r="D21" s="1207">
        <v>0</v>
      </c>
      <c r="E21" s="1207">
        <v>0</v>
      </c>
      <c r="F21" s="1207">
        <v>7010898.4346899996</v>
      </c>
      <c r="G21" s="611"/>
      <c r="H21" s="1205">
        <v>7010898.4346899996</v>
      </c>
    </row>
    <row r="22" spans="1:8" ht="13.8" thickBot="1" x14ac:dyDescent="0.3">
      <c r="A22" s="649">
        <v>6</v>
      </c>
      <c r="B22" s="1074" t="s">
        <v>1057</v>
      </c>
      <c r="C22" s="1249">
        <v>37206549.857240006</v>
      </c>
      <c r="D22" s="1249">
        <v>59371962.86872001</v>
      </c>
      <c r="E22" s="1249">
        <v>123946688.60021999</v>
      </c>
      <c r="F22" s="1249">
        <v>182604335.79103002</v>
      </c>
      <c r="G22" s="654"/>
      <c r="H22" s="1254">
        <v>403129537.11721003</v>
      </c>
    </row>
    <row r="23" spans="1:8" ht="27" thickBot="1" x14ac:dyDescent="0.3">
      <c r="A23" s="1064">
        <v>7</v>
      </c>
      <c r="B23" s="611" t="s">
        <v>1048</v>
      </c>
      <c r="C23" s="1207">
        <v>98703151.388919994</v>
      </c>
      <c r="D23" s="1207">
        <v>3236553.4164399998</v>
      </c>
      <c r="E23" s="1207">
        <v>10905494.32808</v>
      </c>
      <c r="F23" s="1207">
        <v>19729336.68626</v>
      </c>
      <c r="G23" s="611"/>
      <c r="H23" s="1205">
        <v>132574535.81969999</v>
      </c>
    </row>
    <row r="24" spans="1:8" ht="27" thickBot="1" x14ac:dyDescent="0.3">
      <c r="A24" s="1064">
        <v>8</v>
      </c>
      <c r="B24" s="611" t="s">
        <v>1090</v>
      </c>
      <c r="C24" s="1207">
        <v>70000</v>
      </c>
      <c r="D24" s="1207">
        <v>0</v>
      </c>
      <c r="E24" s="1207">
        <v>4310.7276700000002</v>
      </c>
      <c r="F24" s="1207">
        <v>0</v>
      </c>
      <c r="G24" s="611"/>
      <c r="H24" s="1205">
        <v>74310.727669999993</v>
      </c>
    </row>
    <row r="25" spans="1:8" ht="13.8" thickBot="1" x14ac:dyDescent="0.3">
      <c r="A25" s="1064">
        <v>9</v>
      </c>
      <c r="B25" s="611" t="s">
        <v>1059</v>
      </c>
      <c r="C25" s="1207"/>
      <c r="D25" s="1207"/>
      <c r="E25" s="1207"/>
      <c r="F25" s="1207"/>
      <c r="G25" s="611"/>
      <c r="H25" s="1205">
        <v>0</v>
      </c>
    </row>
    <row r="26" spans="1:8" ht="13.8" thickBot="1" x14ac:dyDescent="0.3">
      <c r="A26" s="1064">
        <v>10</v>
      </c>
      <c r="B26" s="611" t="s">
        <v>1060</v>
      </c>
      <c r="C26" s="1207"/>
      <c r="D26" s="1207"/>
      <c r="E26" s="1207"/>
      <c r="F26" s="1207"/>
      <c r="G26" s="611"/>
      <c r="H26" s="1205">
        <v>0</v>
      </c>
    </row>
    <row r="27" spans="1:8" ht="13.8" thickBot="1" x14ac:dyDescent="0.3">
      <c r="A27" s="1064">
        <v>11</v>
      </c>
      <c r="B27" s="611" t="s">
        <v>1061</v>
      </c>
      <c r="C27" s="1207"/>
      <c r="D27" s="1207"/>
      <c r="E27" s="1207"/>
      <c r="F27" s="1207"/>
      <c r="G27" s="611"/>
      <c r="H27" s="1205">
        <v>0</v>
      </c>
    </row>
    <row r="28" spans="1:8" ht="13.8" thickBot="1" x14ac:dyDescent="0.3">
      <c r="A28" s="1064">
        <v>12</v>
      </c>
      <c r="B28" s="611" t="s">
        <v>489</v>
      </c>
      <c r="C28" s="1207"/>
      <c r="D28" s="1207"/>
      <c r="E28" s="1207"/>
      <c r="F28" s="1207"/>
      <c r="G28" s="611"/>
      <c r="H28" s="1205">
        <v>0</v>
      </c>
    </row>
    <row r="29" spans="1:8" ht="13.8" thickBot="1" x14ac:dyDescent="0.3">
      <c r="A29" s="1064">
        <v>13</v>
      </c>
      <c r="B29" s="611" t="s">
        <v>1062</v>
      </c>
      <c r="C29" s="1207">
        <v>4961.5980399999999</v>
      </c>
      <c r="D29" s="1207">
        <v>2538.8113199999998</v>
      </c>
      <c r="E29" s="1207">
        <v>0</v>
      </c>
      <c r="F29" s="1207">
        <v>6313.026649999998</v>
      </c>
      <c r="G29" s="611"/>
      <c r="H29" s="1205">
        <v>13813.436009999998</v>
      </c>
    </row>
    <row r="30" spans="1:8" ht="13.8" thickBot="1" x14ac:dyDescent="0.3">
      <c r="A30" s="1064">
        <v>14</v>
      </c>
      <c r="B30" s="611" t="s">
        <v>1051</v>
      </c>
      <c r="C30" s="1207"/>
      <c r="D30" s="1207"/>
      <c r="E30" s="1207"/>
      <c r="F30" s="1207"/>
      <c r="G30" s="611"/>
      <c r="H30" s="1205">
        <v>0</v>
      </c>
    </row>
    <row r="31" spans="1:8" ht="13.8" thickBot="1" x14ac:dyDescent="0.3">
      <c r="A31" s="1064">
        <v>15</v>
      </c>
      <c r="B31" s="611" t="s">
        <v>491</v>
      </c>
      <c r="C31" s="1207">
        <v>0</v>
      </c>
      <c r="D31" s="1207">
        <v>59.442970000000003</v>
      </c>
      <c r="E31" s="1207">
        <v>4698.5960999999998</v>
      </c>
      <c r="F31" s="1207">
        <v>8915.1819800000012</v>
      </c>
      <c r="G31" s="611"/>
      <c r="H31" s="1205">
        <v>13673.22105</v>
      </c>
    </row>
    <row r="32" spans="1:8" ht="13.8" thickBot="1" x14ac:dyDescent="0.3">
      <c r="A32" s="1064">
        <v>16</v>
      </c>
      <c r="B32" s="611" t="s">
        <v>1064</v>
      </c>
      <c r="C32" s="1207"/>
      <c r="D32" s="1207"/>
      <c r="E32" s="1207"/>
      <c r="F32" s="1207"/>
      <c r="G32" s="611"/>
      <c r="H32" s="1205">
        <v>0</v>
      </c>
    </row>
    <row r="33" spans="1:8" ht="27" thickBot="1" x14ac:dyDescent="0.3">
      <c r="A33" s="1064">
        <v>17</v>
      </c>
      <c r="B33" s="611" t="s">
        <v>1065</v>
      </c>
      <c r="C33" s="1207"/>
      <c r="D33" s="1207"/>
      <c r="E33" s="1207"/>
      <c r="F33" s="1207"/>
      <c r="G33" s="611"/>
      <c r="H33" s="1205">
        <v>0</v>
      </c>
    </row>
    <row r="34" spans="1:8" ht="13.8" thickBot="1" x14ac:dyDescent="0.3">
      <c r="A34" s="1064">
        <v>18</v>
      </c>
      <c r="B34" s="611" t="s">
        <v>483</v>
      </c>
      <c r="C34" s="1207"/>
      <c r="D34" s="1207"/>
      <c r="E34" s="1207"/>
      <c r="F34" s="1207"/>
      <c r="G34" s="611"/>
      <c r="H34" s="1205">
        <v>0</v>
      </c>
    </row>
    <row r="35" spans="1:8" ht="40.200000000000003" thickBot="1" x14ac:dyDescent="0.3">
      <c r="A35" s="1064">
        <v>19</v>
      </c>
      <c r="B35" s="611" t="s">
        <v>1066</v>
      </c>
      <c r="C35" s="1207"/>
      <c r="D35" s="1207"/>
      <c r="E35" s="1207"/>
      <c r="F35" s="1207"/>
      <c r="G35" s="611"/>
      <c r="H35" s="1205">
        <v>0</v>
      </c>
    </row>
    <row r="36" spans="1:8" ht="27" thickBot="1" x14ac:dyDescent="0.3">
      <c r="A36" s="1064">
        <v>20</v>
      </c>
      <c r="B36" s="611" t="s">
        <v>1107</v>
      </c>
      <c r="C36" s="1207"/>
      <c r="D36" s="1207"/>
      <c r="E36" s="1207"/>
      <c r="F36" s="1207"/>
      <c r="G36" s="611"/>
      <c r="H36" s="1205">
        <v>0</v>
      </c>
    </row>
    <row r="37" spans="1:8" ht="13.8" thickBot="1" x14ac:dyDescent="0.3">
      <c r="A37" s="1064">
        <v>21</v>
      </c>
      <c r="B37" s="611" t="s">
        <v>1068</v>
      </c>
      <c r="C37" s="1207"/>
      <c r="D37" s="1207"/>
      <c r="E37" s="1207"/>
      <c r="F37" s="1207"/>
      <c r="G37" s="611"/>
      <c r="H37" s="1205">
        <v>0</v>
      </c>
    </row>
    <row r="38" spans="1:8" ht="13.8" thickBot="1" x14ac:dyDescent="0.3">
      <c r="A38" s="1064">
        <v>22</v>
      </c>
      <c r="B38" s="611" t="s">
        <v>1069</v>
      </c>
      <c r="C38" s="1207">
        <v>1.2335199999999999</v>
      </c>
      <c r="D38" s="1207">
        <v>0</v>
      </c>
      <c r="E38" s="1207">
        <v>0</v>
      </c>
      <c r="F38" s="1207">
        <v>5106818.3825200005</v>
      </c>
      <c r="G38" s="611"/>
      <c r="H38" s="1205">
        <v>5106819.6160400007</v>
      </c>
    </row>
    <row r="39" spans="1:8" ht="27" thickBot="1" x14ac:dyDescent="0.3">
      <c r="A39" s="649">
        <v>23</v>
      </c>
      <c r="B39" s="1074" t="s">
        <v>1070</v>
      </c>
      <c r="C39" s="1249">
        <v>98778114.220479995</v>
      </c>
      <c r="D39" s="1249">
        <v>3239151.6707299999</v>
      </c>
      <c r="E39" s="1249">
        <v>10914503.651850002</v>
      </c>
      <c r="F39" s="1249">
        <v>24851383.277410001</v>
      </c>
      <c r="G39" s="654"/>
      <c r="H39" s="1254">
        <v>137783152.82046998</v>
      </c>
    </row>
    <row r="40" spans="1:8" ht="13.8" thickBot="1" x14ac:dyDescent="0.3">
      <c r="A40" s="653">
        <v>24</v>
      </c>
      <c r="B40" s="1074" t="s">
        <v>418</v>
      </c>
      <c r="C40" s="1248">
        <v>135984664.07771999</v>
      </c>
      <c r="D40" s="1248">
        <v>62611114.539450012</v>
      </c>
      <c r="E40" s="1248">
        <v>134861192.25207001</v>
      </c>
      <c r="F40" s="1248">
        <v>207455719.06844002</v>
      </c>
      <c r="G40" s="1074"/>
      <c r="H40" s="1259">
        <v>540912689.93768001</v>
      </c>
    </row>
    <row r="42" spans="1:8" x14ac:dyDescent="0.25">
      <c r="A42" s="2319" t="s">
        <v>1120</v>
      </c>
      <c r="B42" s="2319"/>
      <c r="C42" s="2319"/>
      <c r="D42" s="2319"/>
      <c r="E42" s="2319"/>
      <c r="F42" s="2319"/>
      <c r="G42" s="2319"/>
      <c r="H42" s="2319"/>
    </row>
    <row r="43" spans="1:8" x14ac:dyDescent="0.25">
      <c r="A43" s="2283" t="s">
        <v>928</v>
      </c>
      <c r="B43" s="2283"/>
      <c r="C43" s="2283"/>
      <c r="D43" s="2283"/>
      <c r="E43" s="2283"/>
      <c r="F43" s="2283"/>
      <c r="G43" s="2283"/>
      <c r="H43" s="2283"/>
    </row>
    <row r="44" spans="1:8" x14ac:dyDescent="0.25">
      <c r="A44" s="2283" t="s">
        <v>906</v>
      </c>
      <c r="B44" s="2283"/>
      <c r="C44" s="2283"/>
      <c r="D44" s="2283"/>
      <c r="E44" s="2283"/>
      <c r="F44" s="2283"/>
      <c r="G44" s="2283"/>
      <c r="H44" s="2283"/>
    </row>
    <row r="45" spans="1:8" ht="33.75" customHeight="1" x14ac:dyDescent="0.25">
      <c r="A45" s="2282" t="s">
        <v>2096</v>
      </c>
      <c r="B45" s="2282"/>
      <c r="C45" s="2282"/>
      <c r="D45" s="2282"/>
      <c r="E45" s="2282"/>
      <c r="F45" s="2282"/>
      <c r="G45" s="2282"/>
      <c r="H45" s="2282"/>
    </row>
    <row r="46" spans="1:8" ht="58.5" customHeight="1" x14ac:dyDescent="0.25">
      <c r="A46" s="2291" t="s">
        <v>1117</v>
      </c>
      <c r="B46" s="2291"/>
      <c r="C46" s="2291"/>
      <c r="D46" s="2291"/>
      <c r="E46" s="2291"/>
      <c r="F46" s="2291"/>
      <c r="G46" s="2291"/>
      <c r="H46" s="2291"/>
    </row>
    <row r="47" spans="1:8" ht="30" customHeight="1" x14ac:dyDescent="0.25">
      <c r="A47" s="2291" t="s">
        <v>1118</v>
      </c>
      <c r="B47" s="2291"/>
      <c r="C47" s="2291"/>
      <c r="D47" s="2291"/>
      <c r="E47" s="2291"/>
      <c r="F47" s="2291"/>
      <c r="G47" s="2291"/>
      <c r="H47" s="2291"/>
    </row>
    <row r="48" spans="1:8" ht="17.25" customHeight="1" x14ac:dyDescent="0.25">
      <c r="A48" s="2291" t="s">
        <v>1119</v>
      </c>
      <c r="B48" s="2291"/>
      <c r="C48" s="2291"/>
      <c r="D48" s="2291"/>
      <c r="E48" s="2291"/>
      <c r="F48" s="2291"/>
      <c r="G48" s="2291"/>
      <c r="H48" s="2291"/>
    </row>
    <row r="49" spans="1:8" x14ac:dyDescent="0.25">
      <c r="A49" s="2283" t="s">
        <v>904</v>
      </c>
      <c r="B49" s="2283"/>
      <c r="C49" s="2283"/>
      <c r="D49" s="2283"/>
      <c r="E49" s="2283"/>
      <c r="F49" s="2283"/>
      <c r="G49" s="2283"/>
      <c r="H49" s="2283"/>
    </row>
    <row r="50" spans="1:8" ht="42.75" customHeight="1" x14ac:dyDescent="0.25">
      <c r="A50" s="2282" t="s">
        <v>2097</v>
      </c>
      <c r="B50" s="2282"/>
      <c r="C50" s="2282"/>
      <c r="D50" s="2282"/>
      <c r="E50" s="2282"/>
      <c r="F50" s="2282"/>
      <c r="G50" s="2282"/>
      <c r="H50" s="2282"/>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row r="369" spans="1:2" x14ac:dyDescent="0.25">
      <c r="A369" s="1171"/>
      <c r="B369" s="1171"/>
    </row>
    <row r="370" spans="1:2" x14ac:dyDescent="0.25">
      <c r="A370" s="1171"/>
      <c r="B370" s="1171"/>
    </row>
    <row r="371" spans="1:2" x14ac:dyDescent="0.25">
      <c r="A371" s="1171"/>
      <c r="B371" s="1171"/>
    </row>
    <row r="372" spans="1:2" x14ac:dyDescent="0.25">
      <c r="A372" s="1171"/>
      <c r="B372" s="1171"/>
    </row>
    <row r="373" spans="1:2" x14ac:dyDescent="0.25">
      <c r="A373" s="1171"/>
      <c r="B373" s="1171"/>
    </row>
    <row r="374" spans="1:2" x14ac:dyDescent="0.25">
      <c r="A374" s="1171"/>
      <c r="B374" s="1171"/>
    </row>
    <row r="375" spans="1:2" x14ac:dyDescent="0.25">
      <c r="A375" s="1171"/>
      <c r="B375" s="1171"/>
    </row>
    <row r="376" spans="1:2" x14ac:dyDescent="0.25">
      <c r="A376" s="1171"/>
      <c r="B376" s="1171"/>
    </row>
    <row r="377" spans="1:2" x14ac:dyDescent="0.25">
      <c r="A377" s="1171"/>
      <c r="B377" s="1171"/>
    </row>
    <row r="378" spans="1:2" x14ac:dyDescent="0.25">
      <c r="A378" s="1171"/>
      <c r="B378" s="1171"/>
    </row>
    <row r="379" spans="1:2" x14ac:dyDescent="0.25">
      <c r="A379" s="1171"/>
      <c r="B379" s="1171"/>
    </row>
    <row r="380" spans="1:2" x14ac:dyDescent="0.25">
      <c r="A380" s="1171"/>
      <c r="B380" s="1171"/>
    </row>
    <row r="381" spans="1:2" x14ac:dyDescent="0.25">
      <c r="A381" s="1171"/>
      <c r="B381" s="1171"/>
    </row>
    <row r="382" spans="1:2" x14ac:dyDescent="0.25">
      <c r="A382" s="1171"/>
      <c r="B382" s="1171"/>
    </row>
    <row r="383" spans="1:2" x14ac:dyDescent="0.25">
      <c r="A383" s="1171"/>
      <c r="B383" s="1171"/>
    </row>
    <row r="384" spans="1:2" x14ac:dyDescent="0.25">
      <c r="A384" s="1171"/>
      <c r="B384" s="1171"/>
    </row>
    <row r="385" spans="1:2" x14ac:dyDescent="0.25">
      <c r="A385" s="1171"/>
      <c r="B385" s="1171"/>
    </row>
    <row r="386" spans="1:2" x14ac:dyDescent="0.25">
      <c r="A386" s="1171"/>
      <c r="B386" s="1171"/>
    </row>
    <row r="387" spans="1:2" x14ac:dyDescent="0.25">
      <c r="A387" s="1171"/>
      <c r="B387" s="1171"/>
    </row>
    <row r="388" spans="1:2" x14ac:dyDescent="0.25">
      <c r="A388" s="1171"/>
      <c r="B388" s="1171"/>
    </row>
    <row r="389" spans="1:2" x14ac:dyDescent="0.25">
      <c r="A389" s="1171"/>
      <c r="B389" s="1171"/>
    </row>
    <row r="390" spans="1:2" x14ac:dyDescent="0.25">
      <c r="A390" s="1171"/>
      <c r="B390" s="1171"/>
    </row>
    <row r="391" spans="1:2" x14ac:dyDescent="0.25">
      <c r="A391" s="1171"/>
      <c r="B391" s="1171"/>
    </row>
    <row r="392" spans="1:2" x14ac:dyDescent="0.25">
      <c r="A392" s="1171"/>
      <c r="B392" s="1171"/>
    </row>
    <row r="393" spans="1:2" x14ac:dyDescent="0.25">
      <c r="A393" s="1171"/>
      <c r="B393" s="1171"/>
    </row>
    <row r="394" spans="1:2" x14ac:dyDescent="0.25">
      <c r="A394" s="1171"/>
      <c r="B394" s="1171"/>
    </row>
    <row r="395" spans="1:2" x14ac:dyDescent="0.25">
      <c r="A395" s="1171"/>
      <c r="B395" s="1171"/>
    </row>
    <row r="396" spans="1:2" x14ac:dyDescent="0.25">
      <c r="A396" s="1171"/>
      <c r="B396" s="1171"/>
    </row>
    <row r="397" spans="1:2" x14ac:dyDescent="0.25">
      <c r="A397" s="1171"/>
      <c r="B397" s="1171"/>
    </row>
    <row r="398" spans="1:2" x14ac:dyDescent="0.25">
      <c r="A398" s="1171"/>
      <c r="B398" s="1171"/>
    </row>
    <row r="399" spans="1:2" x14ac:dyDescent="0.25">
      <c r="A399" s="1171"/>
      <c r="B399" s="1171"/>
    </row>
    <row r="400" spans="1:2" x14ac:dyDescent="0.25">
      <c r="A400" s="1171"/>
      <c r="B400" s="1171"/>
    </row>
    <row r="401" spans="1:2" x14ac:dyDescent="0.25">
      <c r="A401" s="1171"/>
      <c r="B401" s="1171"/>
    </row>
    <row r="402" spans="1:2" x14ac:dyDescent="0.25">
      <c r="A402" s="1171"/>
      <c r="B402" s="1171"/>
    </row>
    <row r="403" spans="1:2" x14ac:dyDescent="0.25">
      <c r="A403" s="1171"/>
      <c r="B403" s="1171"/>
    </row>
    <row r="404" spans="1:2" x14ac:dyDescent="0.25">
      <c r="A404" s="1171"/>
      <c r="B404" s="1171"/>
    </row>
    <row r="405" spans="1:2" x14ac:dyDescent="0.25">
      <c r="A405" s="1171"/>
      <c r="B405" s="1171"/>
    </row>
    <row r="406" spans="1:2" x14ac:dyDescent="0.25">
      <c r="A406" s="1171"/>
      <c r="B406" s="1171"/>
    </row>
    <row r="407" spans="1:2" x14ac:dyDescent="0.25">
      <c r="A407" s="1171"/>
      <c r="B407" s="1171"/>
    </row>
    <row r="408" spans="1:2" x14ac:dyDescent="0.25">
      <c r="A408" s="1171"/>
      <c r="B408" s="1171"/>
    </row>
    <row r="409" spans="1:2" x14ac:dyDescent="0.25">
      <c r="A409" s="1171"/>
      <c r="B409" s="1171"/>
    </row>
    <row r="410" spans="1:2" x14ac:dyDescent="0.25">
      <c r="A410" s="1171"/>
      <c r="B410" s="1171"/>
    </row>
    <row r="411" spans="1:2" x14ac:dyDescent="0.25">
      <c r="A411" s="1171"/>
      <c r="B411" s="1171"/>
    </row>
    <row r="412" spans="1:2" x14ac:dyDescent="0.25">
      <c r="A412" s="1171"/>
      <c r="B412" s="1171"/>
    </row>
    <row r="413" spans="1:2" x14ac:dyDescent="0.25">
      <c r="A413" s="1171"/>
      <c r="B413" s="1171"/>
    </row>
    <row r="414" spans="1:2" x14ac:dyDescent="0.25">
      <c r="A414" s="1171"/>
      <c r="B414" s="1171"/>
    </row>
    <row r="415" spans="1:2" x14ac:dyDescent="0.25">
      <c r="A415" s="1171"/>
      <c r="B415" s="1171"/>
    </row>
    <row r="416" spans="1:2" x14ac:dyDescent="0.25">
      <c r="A416" s="1171"/>
      <c r="B416" s="1171"/>
    </row>
    <row r="417" spans="1:2" x14ac:dyDescent="0.25">
      <c r="A417" s="1171"/>
      <c r="B417" s="1171"/>
    </row>
    <row r="418" spans="1:2" x14ac:dyDescent="0.25">
      <c r="A418" s="1171"/>
      <c r="B418" s="1171"/>
    </row>
    <row r="419" spans="1:2" x14ac:dyDescent="0.25">
      <c r="A419" s="1171"/>
      <c r="B419" s="1171"/>
    </row>
    <row r="420" spans="1:2" x14ac:dyDescent="0.25">
      <c r="A420" s="1171"/>
      <c r="B420" s="1171"/>
    </row>
    <row r="421" spans="1:2" x14ac:dyDescent="0.25">
      <c r="A421" s="1171"/>
      <c r="B421" s="1171"/>
    </row>
    <row r="422" spans="1:2" x14ac:dyDescent="0.25">
      <c r="A422" s="1171"/>
      <c r="B422" s="1171"/>
    </row>
    <row r="423" spans="1:2" x14ac:dyDescent="0.25">
      <c r="A423" s="1171"/>
      <c r="B423" s="1171"/>
    </row>
    <row r="424" spans="1:2" x14ac:dyDescent="0.25">
      <c r="A424" s="1171"/>
      <c r="B424" s="1171"/>
    </row>
    <row r="425" spans="1:2" x14ac:dyDescent="0.25">
      <c r="A425" s="1171"/>
      <c r="B425" s="1171"/>
    </row>
    <row r="426" spans="1:2" x14ac:dyDescent="0.25">
      <c r="A426" s="1171"/>
      <c r="B426" s="1171"/>
    </row>
    <row r="427" spans="1:2" x14ac:dyDescent="0.25">
      <c r="A427" s="1171"/>
      <c r="B427" s="1171"/>
    </row>
    <row r="428" spans="1:2" x14ac:dyDescent="0.25">
      <c r="A428" s="1171"/>
      <c r="B428" s="1171"/>
    </row>
    <row r="429" spans="1:2" x14ac:dyDescent="0.25">
      <c r="A429" s="1171"/>
      <c r="B429" s="1171"/>
    </row>
    <row r="430" spans="1:2" x14ac:dyDescent="0.25">
      <c r="A430" s="1171"/>
      <c r="B430" s="1171"/>
    </row>
    <row r="431" spans="1:2" x14ac:dyDescent="0.25">
      <c r="A431" s="1171"/>
      <c r="B431" s="1171"/>
    </row>
    <row r="432" spans="1:2" x14ac:dyDescent="0.25">
      <c r="A432" s="1171"/>
      <c r="B432" s="1171"/>
    </row>
    <row r="433" spans="1:2" x14ac:dyDescent="0.25">
      <c r="A433" s="1171"/>
      <c r="B433" s="1171"/>
    </row>
    <row r="434" spans="1:2" x14ac:dyDescent="0.25">
      <c r="A434" s="1171"/>
      <c r="B434" s="1171"/>
    </row>
    <row r="435" spans="1:2" x14ac:dyDescent="0.25">
      <c r="A435" s="1171"/>
      <c r="B435" s="1171"/>
    </row>
    <row r="436" spans="1:2" x14ac:dyDescent="0.25">
      <c r="A436" s="1171"/>
      <c r="B436" s="1171"/>
    </row>
    <row r="437" spans="1:2" x14ac:dyDescent="0.25">
      <c r="A437" s="1171"/>
      <c r="B437" s="1171"/>
    </row>
    <row r="438" spans="1:2" x14ac:dyDescent="0.25">
      <c r="A438" s="1171"/>
      <c r="B438" s="1171"/>
    </row>
    <row r="439" spans="1:2" x14ac:dyDescent="0.25">
      <c r="A439" s="1171"/>
      <c r="B439" s="1171"/>
    </row>
    <row r="440" spans="1:2" x14ac:dyDescent="0.25">
      <c r="A440" s="1171"/>
      <c r="B440" s="1171"/>
    </row>
    <row r="441" spans="1:2" x14ac:dyDescent="0.25">
      <c r="A441" s="1171"/>
      <c r="B441" s="1171"/>
    </row>
    <row r="442" spans="1:2" x14ac:dyDescent="0.25">
      <c r="A442" s="1171"/>
      <c r="B442" s="1171"/>
    </row>
    <row r="443" spans="1:2" x14ac:dyDescent="0.25">
      <c r="A443" s="1171"/>
      <c r="B443" s="1171"/>
    </row>
    <row r="444" spans="1:2" x14ac:dyDescent="0.25">
      <c r="A444" s="1171"/>
      <c r="B444" s="1171"/>
    </row>
    <row r="445" spans="1:2" x14ac:dyDescent="0.25">
      <c r="A445" s="1171"/>
      <c r="B445" s="1171"/>
    </row>
    <row r="446" spans="1:2" x14ac:dyDescent="0.25">
      <c r="A446" s="1171"/>
      <c r="B446" s="1171"/>
    </row>
    <row r="447" spans="1:2" x14ac:dyDescent="0.25">
      <c r="A447" s="1171"/>
      <c r="B447" s="1171"/>
    </row>
    <row r="448" spans="1:2" x14ac:dyDescent="0.25">
      <c r="A448" s="1171"/>
      <c r="B448" s="1171"/>
    </row>
    <row r="449" spans="1:2" x14ac:dyDescent="0.25">
      <c r="A449" s="1171"/>
      <c r="B449" s="1171"/>
    </row>
    <row r="450" spans="1:2" x14ac:dyDescent="0.25">
      <c r="A450" s="1171"/>
      <c r="B450" s="1171"/>
    </row>
    <row r="451" spans="1:2" x14ac:dyDescent="0.25">
      <c r="A451" s="1171"/>
      <c r="B451" s="1171"/>
    </row>
    <row r="452" spans="1:2" x14ac:dyDescent="0.25">
      <c r="A452" s="1171"/>
      <c r="B452" s="1171"/>
    </row>
    <row r="453" spans="1:2" x14ac:dyDescent="0.25">
      <c r="A453" s="1171"/>
      <c r="B453" s="1171"/>
    </row>
    <row r="454" spans="1:2" x14ac:dyDescent="0.25">
      <c r="A454" s="1171"/>
      <c r="B454" s="1171"/>
    </row>
    <row r="455" spans="1:2" x14ac:dyDescent="0.25">
      <c r="A455" s="1171"/>
      <c r="B455" s="1171"/>
    </row>
    <row r="456" spans="1:2" x14ac:dyDescent="0.25">
      <c r="A456" s="1171"/>
      <c r="B456" s="1171"/>
    </row>
    <row r="457" spans="1:2" x14ac:dyDescent="0.25">
      <c r="A457" s="1171"/>
      <c r="B457" s="1171"/>
    </row>
    <row r="458" spans="1:2" x14ac:dyDescent="0.25">
      <c r="A458" s="1171"/>
      <c r="B458" s="1171"/>
    </row>
    <row r="459" spans="1:2" x14ac:dyDescent="0.25">
      <c r="A459" s="1171"/>
      <c r="B459" s="1171"/>
    </row>
    <row r="460" spans="1:2" x14ac:dyDescent="0.25">
      <c r="A460" s="1171"/>
      <c r="B460" s="1171"/>
    </row>
    <row r="461" spans="1:2" x14ac:dyDescent="0.25">
      <c r="A461" s="1171"/>
      <c r="B461" s="1171"/>
    </row>
    <row r="462" spans="1:2" x14ac:dyDescent="0.25">
      <c r="A462" s="1171"/>
      <c r="B462" s="1171"/>
    </row>
    <row r="463" spans="1:2" x14ac:dyDescent="0.25">
      <c r="A463" s="1171"/>
      <c r="B463" s="1171"/>
    </row>
    <row r="464" spans="1:2" x14ac:dyDescent="0.25">
      <c r="A464" s="1171"/>
      <c r="B464" s="1171"/>
    </row>
    <row r="465" spans="1:2" x14ac:dyDescent="0.25">
      <c r="A465" s="1171"/>
      <c r="B465" s="1171"/>
    </row>
    <row r="466" spans="1:2" x14ac:dyDescent="0.25">
      <c r="A466" s="1171"/>
      <c r="B466" s="1171"/>
    </row>
    <row r="467" spans="1:2" x14ac:dyDescent="0.25">
      <c r="A467" s="1171"/>
      <c r="B467" s="1171"/>
    </row>
    <row r="468" spans="1:2" x14ac:dyDescent="0.25">
      <c r="A468" s="1171"/>
      <c r="B468" s="1171"/>
    </row>
    <row r="469" spans="1:2" x14ac:dyDescent="0.25">
      <c r="A469" s="1171"/>
      <c r="B469" s="1171"/>
    </row>
    <row r="470" spans="1:2" x14ac:dyDescent="0.25">
      <c r="A470" s="1171"/>
      <c r="B470" s="1171"/>
    </row>
    <row r="471" spans="1:2" x14ac:dyDescent="0.25">
      <c r="A471" s="1171"/>
      <c r="B471" s="1171"/>
    </row>
    <row r="472" spans="1:2" x14ac:dyDescent="0.25">
      <c r="A472" s="1171"/>
      <c r="B472" s="1171"/>
    </row>
    <row r="473" spans="1:2" x14ac:dyDescent="0.25">
      <c r="A473" s="1171"/>
      <c r="B473" s="1171"/>
    </row>
  </sheetData>
  <mergeCells count="23">
    <mergeCell ref="A43:H43"/>
    <mergeCell ref="A44:H44"/>
    <mergeCell ref="C15:H15"/>
    <mergeCell ref="A3:H3"/>
    <mergeCell ref="A50:H50"/>
    <mergeCell ref="A14:A16"/>
    <mergeCell ref="B14:B16"/>
    <mergeCell ref="A42:H42"/>
    <mergeCell ref="A45:H45"/>
    <mergeCell ref="A46:H46"/>
    <mergeCell ref="A47:H47"/>
    <mergeCell ref="A48:H48"/>
    <mergeCell ref="A49:H49"/>
    <mergeCell ref="A12:H12"/>
    <mergeCell ref="A8:H8"/>
    <mergeCell ref="A9:H9"/>
    <mergeCell ref="A10:H10"/>
    <mergeCell ref="A11:H11"/>
    <mergeCell ref="B1:H1"/>
    <mergeCell ref="A2:H2"/>
    <mergeCell ref="A4:D4"/>
    <mergeCell ref="B5:H5"/>
    <mergeCell ref="A7:H7"/>
  </mergeCells>
  <hyperlinks>
    <hyperlink ref="B1" r:id="rId1" xr:uid="{F2E2B823-8524-4503-9CDE-9D5BC76F649B}"/>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32DB1-E6C4-4037-9BEF-01D1E0674DC9}">
  <dimension ref="A1:I429"/>
  <sheetViews>
    <sheetView view="pageBreakPreview" zoomScaleNormal="100" zoomScaleSheetLayoutView="100" workbookViewId="0">
      <selection activeCell="G14" sqref="G14"/>
    </sheetView>
  </sheetViews>
  <sheetFormatPr defaultColWidth="9.109375" defaultRowHeight="13.2" x14ac:dyDescent="0.25"/>
  <cols>
    <col min="1" max="1" width="10.88671875" style="20" customWidth="1"/>
    <col min="2" max="2" width="21.6640625" style="20" customWidth="1"/>
    <col min="3" max="9" width="11.88671875" style="20" customWidth="1"/>
    <col min="10" max="16384" width="9.109375" style="20"/>
  </cols>
  <sheetData>
    <row r="1" spans="1:9" ht="24.75" customHeight="1" x14ac:dyDescent="0.25">
      <c r="A1" s="498" t="s">
        <v>1121</v>
      </c>
      <c r="B1" s="1747" t="s">
        <v>775</v>
      </c>
      <c r="C1" s="1747"/>
      <c r="D1" s="1747"/>
      <c r="E1" s="1747"/>
      <c r="F1" s="1747"/>
      <c r="G1" s="1747"/>
      <c r="H1" s="1747"/>
      <c r="I1" s="1748"/>
    </row>
    <row r="2" spans="1:9" ht="15" customHeight="1" x14ac:dyDescent="0.25">
      <c r="A2" s="1084" t="s">
        <v>1141</v>
      </c>
      <c r="B2" s="1264"/>
      <c r="C2" s="1264"/>
      <c r="D2" s="1264"/>
      <c r="E2" s="1263"/>
      <c r="F2" s="1263"/>
      <c r="G2" s="1263"/>
      <c r="H2" s="1263"/>
      <c r="I2" s="665"/>
    </row>
    <row r="3" spans="1:9" ht="15" customHeight="1" x14ac:dyDescent="0.25">
      <c r="A3" s="2284" t="s">
        <v>402</v>
      </c>
      <c r="B3" s="2285"/>
      <c r="C3" s="2285"/>
      <c r="D3" s="2285"/>
      <c r="E3" s="2285"/>
      <c r="F3" s="2285"/>
      <c r="G3" s="2285"/>
      <c r="H3" s="2285"/>
      <c r="I3" s="2286"/>
    </row>
    <row r="4" spans="1:9" ht="13.8" thickBot="1" x14ac:dyDescent="0.3">
      <c r="A4" s="2270"/>
      <c r="B4" s="2290"/>
      <c r="C4" s="2290"/>
      <c r="D4" s="823"/>
      <c r="E4" s="823"/>
      <c r="F4" s="1131"/>
      <c r="G4" s="1131"/>
      <c r="H4" s="1131"/>
      <c r="I4" s="814"/>
    </row>
    <row r="5" spans="1:9" ht="43.5" customHeight="1" thickBot="1" x14ac:dyDescent="0.3">
      <c r="A5" s="1019" t="s">
        <v>628</v>
      </c>
      <c r="B5" s="1763" t="s">
        <v>1139</v>
      </c>
      <c r="C5" s="1764"/>
      <c r="D5" s="1764"/>
      <c r="E5" s="1733"/>
      <c r="F5" s="1733"/>
      <c r="G5" s="1733"/>
      <c r="H5" s="1733"/>
      <c r="I5" s="1734"/>
    </row>
    <row r="6" spans="1:9" ht="13.8" thickBot="1" x14ac:dyDescent="0.3">
      <c r="A6" s="111" t="s">
        <v>573</v>
      </c>
      <c r="B6" s="228"/>
      <c r="C6" s="109" t="s">
        <v>2838</v>
      </c>
      <c r="D6" s="511"/>
      <c r="E6" s="511"/>
      <c r="F6" s="511"/>
      <c r="G6" s="511"/>
      <c r="H6" s="511"/>
      <c r="I6" s="574"/>
    </row>
    <row r="7" spans="1:9" ht="13.8" thickBot="1" x14ac:dyDescent="0.3">
      <c r="A7" s="1751" t="s">
        <v>2100</v>
      </c>
      <c r="B7" s="1752"/>
      <c r="C7" s="1752"/>
      <c r="D7" s="1752"/>
      <c r="E7" s="1752"/>
      <c r="F7" s="1752"/>
      <c r="G7" s="1752"/>
      <c r="H7" s="1752"/>
      <c r="I7" s="2189"/>
    </row>
    <row r="8" spans="1:9" ht="13.8" thickBot="1" x14ac:dyDescent="0.3">
      <c r="A8" s="1751" t="s">
        <v>1988</v>
      </c>
      <c r="B8" s="1752"/>
      <c r="C8" s="1752"/>
      <c r="D8" s="1752"/>
      <c r="E8" s="1752"/>
      <c r="F8" s="1752"/>
      <c r="G8" s="1752"/>
      <c r="H8" s="1752"/>
      <c r="I8" s="2189"/>
    </row>
    <row r="9" spans="1:9" ht="25.5" customHeight="1" thickBot="1" x14ac:dyDescent="0.3">
      <c r="A9" s="1751" t="s">
        <v>2101</v>
      </c>
      <c r="B9" s="1752"/>
      <c r="C9" s="1752"/>
      <c r="D9" s="1752"/>
      <c r="E9" s="1752"/>
      <c r="F9" s="1752"/>
      <c r="G9" s="1752"/>
      <c r="H9" s="1752"/>
      <c r="I9" s="2189"/>
    </row>
    <row r="10" spans="1:9" ht="13.8" thickBot="1" x14ac:dyDescent="0.3">
      <c r="A10" s="1751" t="s">
        <v>2060</v>
      </c>
      <c r="B10" s="1752"/>
      <c r="C10" s="1752"/>
      <c r="D10" s="1752"/>
      <c r="E10" s="1752"/>
      <c r="F10" s="1752"/>
      <c r="G10" s="1752"/>
      <c r="H10" s="1752"/>
      <c r="I10" s="2189"/>
    </row>
    <row r="11" spans="1:9" ht="24.75" customHeight="1" thickBot="1" x14ac:dyDescent="0.3">
      <c r="A11" s="1751" t="s">
        <v>2102</v>
      </c>
      <c r="B11" s="1752"/>
      <c r="C11" s="1752"/>
      <c r="D11" s="1752"/>
      <c r="E11" s="1752"/>
      <c r="F11" s="1752"/>
      <c r="G11" s="1752"/>
      <c r="H11" s="1752"/>
      <c r="I11" s="2189"/>
    </row>
    <row r="12" spans="1:9" ht="25.5" customHeight="1" thickBot="1" x14ac:dyDescent="0.3">
      <c r="A12" s="1751" t="s">
        <v>2074</v>
      </c>
      <c r="B12" s="1752"/>
      <c r="C12" s="1752"/>
      <c r="D12" s="1752"/>
      <c r="E12" s="1752"/>
      <c r="F12" s="1752"/>
      <c r="G12" s="1752"/>
      <c r="H12" s="1752"/>
      <c r="I12" s="2189"/>
    </row>
    <row r="13" spans="1:9" ht="15" customHeight="1" thickBot="1" x14ac:dyDescent="0.3">
      <c r="A13" s="1052"/>
      <c r="B13" s="1262"/>
      <c r="C13" s="666"/>
      <c r="D13" s="1068"/>
      <c r="E13" s="1068"/>
      <c r="F13" s="666"/>
      <c r="G13" s="666"/>
      <c r="H13" s="666"/>
      <c r="I13" s="1067"/>
    </row>
    <row r="14" spans="1:9" ht="13.8" thickBot="1" x14ac:dyDescent="0.3">
      <c r="A14" s="2263" t="s">
        <v>2112</v>
      </c>
      <c r="B14" s="2288"/>
      <c r="C14" s="1053" t="s">
        <v>803</v>
      </c>
      <c r="D14" s="1053" t="s">
        <v>804</v>
      </c>
      <c r="E14" s="1053" t="s">
        <v>808</v>
      </c>
      <c r="F14" s="1067" t="s">
        <v>809</v>
      </c>
      <c r="G14" s="1067" t="s">
        <v>812</v>
      </c>
      <c r="H14" s="1067" t="s">
        <v>871</v>
      </c>
      <c r="I14" s="1067" t="s">
        <v>872</v>
      </c>
    </row>
    <row r="15" spans="1:9" ht="27" thickBot="1" x14ac:dyDescent="0.3">
      <c r="A15" s="2292"/>
      <c r="B15" s="2293"/>
      <c r="C15" s="2175" t="s">
        <v>1122</v>
      </c>
      <c r="D15" s="2294"/>
      <c r="E15" s="2263" t="s">
        <v>2116</v>
      </c>
      <c r="F15" s="2288" t="s">
        <v>1124</v>
      </c>
      <c r="G15" s="2263" t="s">
        <v>2117</v>
      </c>
      <c r="H15" s="2263" t="s">
        <v>1125</v>
      </c>
      <c r="I15" s="1067" t="s">
        <v>1126</v>
      </c>
    </row>
    <row r="16" spans="1:9" ht="59.25" customHeight="1" thickBot="1" x14ac:dyDescent="0.3">
      <c r="A16" s="2292"/>
      <c r="B16" s="2293"/>
      <c r="C16" s="1053" t="s">
        <v>2114</v>
      </c>
      <c r="D16" s="1053" t="s">
        <v>2115</v>
      </c>
      <c r="E16" s="2292"/>
      <c r="F16" s="2293"/>
      <c r="G16" s="2292"/>
      <c r="H16" s="2292"/>
      <c r="I16" s="2321" t="s">
        <v>2113</v>
      </c>
    </row>
    <row r="17" spans="1:9" ht="13.8" thickBot="1" x14ac:dyDescent="0.3">
      <c r="A17" s="2264"/>
      <c r="B17" s="2289"/>
      <c r="C17" s="1053"/>
      <c r="D17" s="1053"/>
      <c r="E17" s="2264"/>
      <c r="F17" s="2289"/>
      <c r="G17" s="2264"/>
      <c r="H17" s="2264"/>
      <c r="I17" s="2322"/>
    </row>
    <row r="18" spans="1:9" ht="27" thickBot="1" x14ac:dyDescent="0.3">
      <c r="A18" s="1064">
        <v>1</v>
      </c>
      <c r="B18" s="611" t="s">
        <v>1048</v>
      </c>
      <c r="C18" s="1261">
        <v>0</v>
      </c>
      <c r="D18" s="1261">
        <v>297367.54461000004</v>
      </c>
      <c r="E18" s="1205">
        <v>189.49351999999999</v>
      </c>
      <c r="F18" s="1207"/>
      <c r="G18" s="1207"/>
      <c r="H18" s="1207"/>
      <c r="I18" s="1207">
        <v>297178.05109000002</v>
      </c>
    </row>
    <row r="19" spans="1:9" ht="13.8" thickBot="1" x14ac:dyDescent="0.3">
      <c r="A19" s="1064">
        <v>2</v>
      </c>
      <c r="B19" s="611" t="s">
        <v>489</v>
      </c>
      <c r="C19" s="1261">
        <v>0</v>
      </c>
      <c r="D19" s="1261">
        <v>15659964.5035</v>
      </c>
      <c r="E19" s="1205">
        <v>2014.13158</v>
      </c>
      <c r="F19" s="1207"/>
      <c r="G19" s="1207"/>
      <c r="H19" s="1207"/>
      <c r="I19" s="1207">
        <v>15657950.371919999</v>
      </c>
    </row>
    <row r="20" spans="1:9" ht="13.8" thickBot="1" x14ac:dyDescent="0.3">
      <c r="A20" s="1064">
        <v>3</v>
      </c>
      <c r="B20" s="611" t="s">
        <v>494</v>
      </c>
      <c r="C20" s="1261">
        <v>2498447.08665</v>
      </c>
      <c r="D20" s="1261">
        <v>230792388.46168</v>
      </c>
      <c r="E20" s="1205">
        <v>1992683.9267800001</v>
      </c>
      <c r="F20" s="1207"/>
      <c r="G20" s="1207"/>
      <c r="H20" s="1207"/>
      <c r="I20" s="1207">
        <v>231298151.62155002</v>
      </c>
    </row>
    <row r="21" spans="1:9" ht="27" thickBot="1" x14ac:dyDescent="0.3">
      <c r="A21" s="649">
        <v>4</v>
      </c>
      <c r="B21" s="651" t="s">
        <v>1130</v>
      </c>
      <c r="C21" s="1261">
        <v>0</v>
      </c>
      <c r="D21" s="1261">
        <v>34005125.987969995</v>
      </c>
      <c r="E21" s="1205">
        <v>219233.52888999999</v>
      </c>
      <c r="F21" s="1207"/>
      <c r="G21" s="1207"/>
      <c r="H21" s="1207"/>
      <c r="I21" s="1207">
        <v>33785892.459079996</v>
      </c>
    </row>
    <row r="22" spans="1:9" ht="13.8" thickBot="1" x14ac:dyDescent="0.3">
      <c r="A22" s="649">
        <v>5</v>
      </c>
      <c r="B22" s="651" t="s">
        <v>1050</v>
      </c>
      <c r="C22" s="1261">
        <v>1001640.21147</v>
      </c>
      <c r="D22" s="1261">
        <v>48268960.242569998</v>
      </c>
      <c r="E22" s="1205"/>
      <c r="F22" s="1207"/>
      <c r="G22" s="1207"/>
      <c r="H22" s="1207"/>
      <c r="I22" s="1207">
        <v>49270600.454039998</v>
      </c>
    </row>
    <row r="23" spans="1:9" ht="13.8" thickBot="1" x14ac:dyDescent="0.3">
      <c r="A23" s="1064">
        <v>6</v>
      </c>
      <c r="B23" s="611" t="s">
        <v>1051</v>
      </c>
      <c r="C23" s="1261">
        <v>4116157.2586800004</v>
      </c>
      <c r="D23" s="1261">
        <v>145922079.27898002</v>
      </c>
      <c r="E23" s="1205">
        <v>3640158.5209000004</v>
      </c>
      <c r="F23" s="1207"/>
      <c r="G23" s="1207"/>
      <c r="H23" s="1207"/>
      <c r="I23" s="1207">
        <v>146398078.01675999</v>
      </c>
    </row>
    <row r="24" spans="1:9" ht="13.8" thickBot="1" x14ac:dyDescent="0.3">
      <c r="A24" s="649">
        <v>7</v>
      </c>
      <c r="B24" s="651" t="s">
        <v>1918</v>
      </c>
      <c r="C24" s="1261">
        <v>1937409.70224</v>
      </c>
      <c r="D24" s="1261">
        <v>107520189.04439999</v>
      </c>
      <c r="E24" s="1205">
        <v>1440601.8760600002</v>
      </c>
      <c r="F24" s="1207"/>
      <c r="G24" s="1207"/>
      <c r="H24" s="1207"/>
      <c r="I24" s="1207">
        <v>108016996.87058</v>
      </c>
    </row>
    <row r="25" spans="1:9" ht="13.8" thickBot="1" x14ac:dyDescent="0.3">
      <c r="A25" s="649">
        <v>8</v>
      </c>
      <c r="B25" s="651" t="s">
        <v>1052</v>
      </c>
      <c r="C25" s="1261"/>
      <c r="D25" s="1261"/>
      <c r="E25" s="1205"/>
      <c r="F25" s="1207"/>
      <c r="G25" s="1207"/>
      <c r="H25" s="1207"/>
      <c r="I25" s="1207">
        <v>0</v>
      </c>
    </row>
    <row r="26" spans="1:9" ht="23.25" customHeight="1" thickBot="1" x14ac:dyDescent="0.3">
      <c r="A26" s="649">
        <v>9</v>
      </c>
      <c r="B26" s="651" t="s">
        <v>1053</v>
      </c>
      <c r="C26" s="1261"/>
      <c r="D26" s="1261"/>
      <c r="E26" s="1205"/>
      <c r="F26" s="1207"/>
      <c r="G26" s="1207"/>
      <c r="H26" s="1207"/>
      <c r="I26" s="1207">
        <v>0</v>
      </c>
    </row>
    <row r="27" spans="1:9" ht="27" thickBot="1" x14ac:dyDescent="0.3">
      <c r="A27" s="649">
        <v>10</v>
      </c>
      <c r="B27" s="651" t="s">
        <v>1054</v>
      </c>
      <c r="C27" s="1261">
        <v>287945.16226000001</v>
      </c>
      <c r="D27" s="1261">
        <v>14981142.31433</v>
      </c>
      <c r="E27" s="1205">
        <v>298901.60719000001</v>
      </c>
      <c r="F27" s="1207"/>
      <c r="G27" s="1207"/>
      <c r="H27" s="1207"/>
      <c r="I27" s="1207">
        <v>14970185.8694</v>
      </c>
    </row>
    <row r="28" spans="1:9" ht="27" thickBot="1" x14ac:dyDescent="0.3">
      <c r="A28" s="649">
        <v>11</v>
      </c>
      <c r="B28" s="651" t="s">
        <v>1055</v>
      </c>
      <c r="C28" s="1261">
        <v>1890802.3941800003</v>
      </c>
      <c r="D28" s="1261">
        <v>23420747.920250025</v>
      </c>
      <c r="E28" s="1205">
        <v>1900655.0376500003</v>
      </c>
      <c r="F28" s="1207"/>
      <c r="G28" s="1207"/>
      <c r="H28" s="1207"/>
      <c r="I28" s="1207">
        <v>23410895.276780024</v>
      </c>
    </row>
    <row r="29" spans="1:9" ht="13.8" thickBot="1" x14ac:dyDescent="0.3">
      <c r="A29" s="649">
        <v>12</v>
      </c>
      <c r="B29" s="651" t="s">
        <v>1052</v>
      </c>
      <c r="C29" s="1261"/>
      <c r="D29" s="1261"/>
      <c r="E29" s="1205"/>
      <c r="F29" s="1207"/>
      <c r="G29" s="1207"/>
      <c r="H29" s="1207"/>
      <c r="I29" s="1207">
        <v>0</v>
      </c>
    </row>
    <row r="30" spans="1:9" ht="13.8" thickBot="1" x14ac:dyDescent="0.3">
      <c r="A30" s="649">
        <v>13</v>
      </c>
      <c r="B30" s="651" t="s">
        <v>1053</v>
      </c>
      <c r="C30" s="1261"/>
      <c r="D30" s="1261"/>
      <c r="E30" s="1205"/>
      <c r="F30" s="1207"/>
      <c r="G30" s="1207"/>
      <c r="H30" s="1207"/>
      <c r="I30" s="1207">
        <v>0</v>
      </c>
    </row>
    <row r="31" spans="1:9" ht="13.8" thickBot="1" x14ac:dyDescent="0.3">
      <c r="A31" s="1064">
        <v>14</v>
      </c>
      <c r="B31" s="611" t="s">
        <v>1056</v>
      </c>
      <c r="C31" s="1261">
        <v>0</v>
      </c>
      <c r="D31" s="1261">
        <v>7010898.4346899996</v>
      </c>
      <c r="E31" s="1205">
        <v>0</v>
      </c>
      <c r="F31" s="1207"/>
      <c r="G31" s="1207"/>
      <c r="H31" s="1207"/>
      <c r="I31" s="1207">
        <v>7010898.4346899996</v>
      </c>
    </row>
    <row r="32" spans="1:9" ht="13.8" thickBot="1" x14ac:dyDescent="0.3">
      <c r="A32" s="649">
        <v>15</v>
      </c>
      <c r="B32" s="1074" t="s">
        <v>1057</v>
      </c>
      <c r="C32" s="1261">
        <v>6614604.3453299999</v>
      </c>
      <c r="D32" s="1261">
        <v>399682698.22346002</v>
      </c>
      <c r="E32" s="1205">
        <v>5635046.07278</v>
      </c>
      <c r="F32" s="1207"/>
      <c r="G32" s="1207"/>
      <c r="H32" s="1207"/>
      <c r="I32" s="1207">
        <v>400662256.49601001</v>
      </c>
    </row>
    <row r="33" spans="1:9" ht="27" thickBot="1" x14ac:dyDescent="0.3">
      <c r="A33" s="1064">
        <v>16</v>
      </c>
      <c r="B33" s="611" t="s">
        <v>1048</v>
      </c>
      <c r="C33" s="1261"/>
      <c r="D33" s="1261">
        <v>132579164.63670999</v>
      </c>
      <c r="E33" s="1205">
        <v>4628.8170099999998</v>
      </c>
      <c r="F33" s="1207"/>
      <c r="G33" s="1207"/>
      <c r="H33" s="1207"/>
      <c r="I33" s="1207">
        <v>132574535.81969999</v>
      </c>
    </row>
    <row r="34" spans="1:9" ht="27" thickBot="1" x14ac:dyDescent="0.3">
      <c r="A34" s="1064">
        <v>17</v>
      </c>
      <c r="B34" s="611" t="s">
        <v>1058</v>
      </c>
      <c r="C34" s="1261"/>
      <c r="D34" s="1261">
        <v>74317.152290000013</v>
      </c>
      <c r="E34" s="1205">
        <v>6.42462</v>
      </c>
      <c r="F34" s="1207"/>
      <c r="G34" s="1207"/>
      <c r="H34" s="1207"/>
      <c r="I34" s="1207">
        <v>74310.727670000007</v>
      </c>
    </row>
    <row r="35" spans="1:9" ht="22.5" customHeight="1" thickBot="1" x14ac:dyDescent="0.3">
      <c r="A35" s="1064">
        <v>18</v>
      </c>
      <c r="B35" s="611" t="s">
        <v>1059</v>
      </c>
      <c r="C35" s="1261"/>
      <c r="D35" s="1261"/>
      <c r="E35" s="1205"/>
      <c r="F35" s="1207"/>
      <c r="G35" s="1207"/>
      <c r="H35" s="1207"/>
      <c r="I35" s="1207">
        <v>0</v>
      </c>
    </row>
    <row r="36" spans="1:9" ht="27" thickBot="1" x14ac:dyDescent="0.3">
      <c r="A36" s="1064">
        <v>19</v>
      </c>
      <c r="B36" s="611" t="s">
        <v>1060</v>
      </c>
      <c r="C36" s="1261"/>
      <c r="D36" s="1261"/>
      <c r="E36" s="1205"/>
      <c r="F36" s="1207"/>
      <c r="G36" s="1207"/>
      <c r="H36" s="1207"/>
      <c r="I36" s="1207">
        <v>0</v>
      </c>
    </row>
    <row r="37" spans="1:9" ht="13.8" thickBot="1" x14ac:dyDescent="0.3">
      <c r="A37" s="1064">
        <v>20</v>
      </c>
      <c r="B37" s="611" t="s">
        <v>1061</v>
      </c>
      <c r="C37" s="1261"/>
      <c r="D37" s="1261"/>
      <c r="E37" s="1205"/>
      <c r="F37" s="1207"/>
      <c r="G37" s="1207"/>
      <c r="H37" s="1207"/>
      <c r="I37" s="1207">
        <v>0</v>
      </c>
    </row>
    <row r="38" spans="1:9" ht="13.8" thickBot="1" x14ac:dyDescent="0.3">
      <c r="A38" s="625">
        <v>21</v>
      </c>
      <c r="B38" s="620" t="s">
        <v>489</v>
      </c>
      <c r="C38" s="1261"/>
      <c r="D38" s="1261">
        <v>0</v>
      </c>
      <c r="E38" s="1205">
        <v>0</v>
      </c>
      <c r="F38" s="1218"/>
      <c r="G38" s="1218"/>
      <c r="H38" s="1218"/>
      <c r="I38" s="1218">
        <v>0</v>
      </c>
    </row>
    <row r="39" spans="1:9" ht="13.8" thickBot="1" x14ac:dyDescent="0.3">
      <c r="A39" s="1064">
        <v>22</v>
      </c>
      <c r="B39" s="611" t="s">
        <v>1062</v>
      </c>
      <c r="C39" s="1261"/>
      <c r="D39" s="1261">
        <v>13869.022099999998</v>
      </c>
      <c r="E39" s="1205">
        <v>55.586090000000006</v>
      </c>
      <c r="F39" s="1207"/>
      <c r="G39" s="1207"/>
      <c r="H39" s="1207"/>
      <c r="I39" s="1207">
        <v>13813.436009999998</v>
      </c>
    </row>
    <row r="40" spans="1:9" ht="13.8" thickBot="1" x14ac:dyDescent="0.3">
      <c r="A40" s="649">
        <v>23</v>
      </c>
      <c r="B40" s="651" t="s">
        <v>1050</v>
      </c>
      <c r="C40" s="1261"/>
      <c r="D40" s="1261">
        <v>1166.6170400000001</v>
      </c>
      <c r="E40" s="1205">
        <v>2.3728699999999998</v>
      </c>
      <c r="F40" s="1207"/>
      <c r="G40" s="1207"/>
      <c r="H40" s="1207"/>
      <c r="I40" s="1207">
        <v>1164.2441700000002</v>
      </c>
    </row>
    <row r="41" spans="1:9" ht="13.8" thickBot="1" x14ac:dyDescent="0.3">
      <c r="A41" s="1064">
        <v>24</v>
      </c>
      <c r="B41" s="611" t="s">
        <v>1051</v>
      </c>
      <c r="C41" s="1261"/>
      <c r="D41" s="1261"/>
      <c r="E41" s="1205"/>
      <c r="F41" s="1207"/>
      <c r="G41" s="1207"/>
      <c r="H41" s="1207"/>
      <c r="I41" s="1207">
        <v>0</v>
      </c>
    </row>
    <row r="42" spans="1:9" ht="13.8" thickBot="1" x14ac:dyDescent="0.3">
      <c r="A42" s="649">
        <v>25</v>
      </c>
      <c r="B42" s="651" t="s">
        <v>1050</v>
      </c>
      <c r="C42" s="1261"/>
      <c r="D42" s="1261"/>
      <c r="E42" s="1205"/>
      <c r="F42" s="1207"/>
      <c r="G42" s="1207"/>
      <c r="H42" s="1207"/>
      <c r="I42" s="1207">
        <v>0</v>
      </c>
    </row>
    <row r="43" spans="1:9" ht="13.8" thickBot="1" x14ac:dyDescent="0.3">
      <c r="A43" s="1064">
        <v>26</v>
      </c>
      <c r="B43" s="611" t="s">
        <v>491</v>
      </c>
      <c r="C43" s="1261"/>
      <c r="D43" s="1261">
        <v>13673.22105</v>
      </c>
      <c r="E43" s="1205">
        <v>0</v>
      </c>
      <c r="F43" s="1207"/>
      <c r="G43" s="1207"/>
      <c r="H43" s="1207"/>
      <c r="I43" s="1207">
        <v>13673.22105</v>
      </c>
    </row>
    <row r="44" spans="1:9" ht="13.8" thickBot="1" x14ac:dyDescent="0.3">
      <c r="A44" s="649">
        <v>27</v>
      </c>
      <c r="B44" s="651" t="s">
        <v>1050</v>
      </c>
      <c r="C44" s="1261"/>
      <c r="D44" s="1261">
        <v>746.12645999999995</v>
      </c>
      <c r="E44" s="1205">
        <v>0</v>
      </c>
      <c r="F44" s="1207"/>
      <c r="G44" s="1207"/>
      <c r="H44" s="1207"/>
      <c r="I44" s="1207">
        <v>746.12645999999995</v>
      </c>
    </row>
    <row r="45" spans="1:9" ht="13.8" thickBot="1" x14ac:dyDescent="0.3">
      <c r="A45" s="1064">
        <v>28</v>
      </c>
      <c r="B45" s="611" t="s">
        <v>1064</v>
      </c>
      <c r="C45" s="1261"/>
      <c r="D45" s="1261"/>
      <c r="E45" s="1205"/>
      <c r="F45" s="1207"/>
      <c r="G45" s="1207"/>
      <c r="H45" s="1207"/>
      <c r="I45" s="1207">
        <v>0</v>
      </c>
    </row>
    <row r="46" spans="1:9" ht="40.200000000000003" thickBot="1" x14ac:dyDescent="0.3">
      <c r="A46" s="1064">
        <v>29</v>
      </c>
      <c r="B46" s="611" t="s">
        <v>1065</v>
      </c>
      <c r="C46" s="1261"/>
      <c r="D46" s="1261"/>
      <c r="E46" s="1205"/>
      <c r="F46" s="1207"/>
      <c r="G46" s="1207"/>
      <c r="H46" s="1207"/>
      <c r="I46" s="1207">
        <v>0</v>
      </c>
    </row>
    <row r="47" spans="1:9" ht="13.8" thickBot="1" x14ac:dyDescent="0.3">
      <c r="A47" s="1064">
        <v>30</v>
      </c>
      <c r="B47" s="611" t="s">
        <v>483</v>
      </c>
      <c r="C47" s="1261"/>
      <c r="D47" s="1261"/>
      <c r="E47" s="1205"/>
      <c r="F47" s="1207"/>
      <c r="G47" s="1207"/>
      <c r="H47" s="1207"/>
      <c r="I47" s="1207">
        <v>0</v>
      </c>
    </row>
    <row r="48" spans="1:9" ht="56.25" customHeight="1" thickBot="1" x14ac:dyDescent="0.3">
      <c r="A48" s="1064">
        <v>31</v>
      </c>
      <c r="B48" s="611" t="s">
        <v>1066</v>
      </c>
      <c r="C48" s="1261"/>
      <c r="D48" s="1261"/>
      <c r="E48" s="1205"/>
      <c r="F48" s="1207"/>
      <c r="G48" s="1207"/>
      <c r="H48" s="1207"/>
      <c r="I48" s="1207">
        <v>0</v>
      </c>
    </row>
    <row r="49" spans="1:9" ht="27" thickBot="1" x14ac:dyDescent="0.3">
      <c r="A49" s="1064">
        <v>32</v>
      </c>
      <c r="B49" s="611" t="s">
        <v>1107</v>
      </c>
      <c r="C49" s="1261"/>
      <c r="D49" s="1261"/>
      <c r="E49" s="1205"/>
      <c r="F49" s="1207"/>
      <c r="G49" s="1207"/>
      <c r="H49" s="1207"/>
      <c r="I49" s="1207">
        <v>0</v>
      </c>
    </row>
    <row r="50" spans="1:9" ht="13.8" thickBot="1" x14ac:dyDescent="0.3">
      <c r="A50" s="1064">
        <v>33</v>
      </c>
      <c r="B50" s="611" t="s">
        <v>1068</v>
      </c>
      <c r="C50" s="1261"/>
      <c r="D50" s="1261"/>
      <c r="E50" s="1205"/>
      <c r="F50" s="1207"/>
      <c r="G50" s="1207"/>
      <c r="H50" s="1207"/>
      <c r="I50" s="1207">
        <v>0</v>
      </c>
    </row>
    <row r="51" spans="1:9" ht="24" customHeight="1" thickBot="1" x14ac:dyDescent="0.3">
      <c r="A51" s="1064">
        <v>34</v>
      </c>
      <c r="B51" s="611" t="s">
        <v>1069</v>
      </c>
      <c r="C51" s="1261"/>
      <c r="D51" s="1261">
        <v>5106819.6160399998</v>
      </c>
      <c r="E51" s="1205">
        <v>0</v>
      </c>
      <c r="F51" s="1207"/>
      <c r="G51" s="1207"/>
      <c r="H51" s="1207"/>
      <c r="I51" s="1207">
        <v>5106819.6160399998</v>
      </c>
    </row>
    <row r="52" spans="1:9" ht="27" thickBot="1" x14ac:dyDescent="0.3">
      <c r="A52" s="649">
        <v>35</v>
      </c>
      <c r="B52" s="1074" t="s">
        <v>1070</v>
      </c>
      <c r="C52" s="1261"/>
      <c r="D52" s="1261">
        <v>137787843.64818999</v>
      </c>
      <c r="E52" s="1205">
        <v>4690.8277199999993</v>
      </c>
      <c r="F52" s="1207"/>
      <c r="G52" s="1207"/>
      <c r="H52" s="1207"/>
      <c r="I52" s="1207">
        <v>137783152.82047001</v>
      </c>
    </row>
    <row r="53" spans="1:9" ht="13.8" thickBot="1" x14ac:dyDescent="0.3">
      <c r="A53" s="653">
        <v>36</v>
      </c>
      <c r="B53" s="1074" t="s">
        <v>418</v>
      </c>
      <c r="C53" s="1261">
        <v>6614604.3453299999</v>
      </c>
      <c r="D53" s="1261">
        <v>537470541.87164998</v>
      </c>
      <c r="E53" s="1205">
        <v>5639736.9005000005</v>
      </c>
      <c r="F53" s="1207">
        <v>0</v>
      </c>
      <c r="G53" s="1207">
        <v>0</v>
      </c>
      <c r="H53" s="1207">
        <v>0</v>
      </c>
      <c r="I53" s="1207">
        <v>538445409.31648004</v>
      </c>
    </row>
    <row r="54" spans="1:9" ht="18" customHeight="1" thickBot="1" x14ac:dyDescent="0.3">
      <c r="A54" s="1064">
        <v>37</v>
      </c>
      <c r="B54" s="611" t="s">
        <v>1131</v>
      </c>
      <c r="C54" s="1261"/>
      <c r="D54" s="1261"/>
      <c r="E54" s="1205"/>
      <c r="F54" s="1207"/>
      <c r="G54" s="1207"/>
      <c r="H54" s="1207"/>
      <c r="I54" s="1207"/>
    </row>
    <row r="55" spans="1:9" ht="27.75" customHeight="1" thickBot="1" x14ac:dyDescent="0.3">
      <c r="A55" s="1064">
        <v>38</v>
      </c>
      <c r="B55" s="611" t="s">
        <v>1132</v>
      </c>
      <c r="C55" s="1261"/>
      <c r="D55" s="1261"/>
      <c r="E55" s="1205"/>
      <c r="F55" s="1207"/>
      <c r="G55" s="1207"/>
      <c r="H55" s="1207"/>
      <c r="I55" s="1207"/>
    </row>
    <row r="56" spans="1:9" ht="26.25" customHeight="1" thickBot="1" x14ac:dyDescent="0.3">
      <c r="A56" s="1064">
        <v>39</v>
      </c>
      <c r="B56" s="611" t="s">
        <v>1133</v>
      </c>
      <c r="C56" s="1261"/>
      <c r="D56" s="1261"/>
      <c r="E56" s="1205"/>
      <c r="F56" s="1207"/>
      <c r="G56" s="1207"/>
      <c r="H56" s="1207"/>
      <c r="I56" s="1207"/>
    </row>
    <row r="57" spans="1:9" x14ac:dyDescent="0.25">
      <c r="A57" s="667"/>
      <c r="B57" s="668"/>
      <c r="C57" s="668"/>
      <c r="D57" s="668"/>
      <c r="E57" s="668"/>
      <c r="F57" s="668"/>
      <c r="G57" s="668"/>
      <c r="H57" s="668"/>
      <c r="I57" s="668"/>
    </row>
    <row r="58" spans="1:9" ht="130.5" customHeight="1" x14ac:dyDescent="0.25">
      <c r="A58" s="2297" t="s">
        <v>2103</v>
      </c>
      <c r="B58" s="2297"/>
      <c r="C58" s="2297"/>
      <c r="D58" s="2297"/>
      <c r="E58" s="2297"/>
      <c r="F58" s="2297"/>
      <c r="G58" s="2297"/>
      <c r="H58" s="2297"/>
      <c r="I58" s="2297"/>
    </row>
    <row r="59" spans="1:9" x14ac:dyDescent="0.25">
      <c r="A59" s="2283" t="s">
        <v>928</v>
      </c>
      <c r="B59" s="2283"/>
      <c r="C59" s="2283"/>
      <c r="D59" s="2283"/>
      <c r="E59" s="2283"/>
      <c r="F59" s="2283"/>
      <c r="G59" s="2283"/>
      <c r="H59" s="2283"/>
      <c r="I59" s="2283"/>
    </row>
    <row r="60" spans="1:9" x14ac:dyDescent="0.25">
      <c r="A60" s="2283" t="s">
        <v>906</v>
      </c>
      <c r="B60" s="2283"/>
      <c r="C60" s="2283"/>
      <c r="D60" s="2283"/>
      <c r="E60" s="2283"/>
      <c r="F60" s="2283"/>
      <c r="G60" s="2283"/>
      <c r="H60" s="2283"/>
      <c r="I60" s="2283"/>
    </row>
    <row r="61" spans="1:9" x14ac:dyDescent="0.25">
      <c r="A61" s="2282" t="s">
        <v>2104</v>
      </c>
      <c r="B61" s="2282"/>
      <c r="C61" s="2282"/>
      <c r="D61" s="2282"/>
      <c r="E61" s="2282"/>
      <c r="F61" s="2282"/>
      <c r="G61" s="2282"/>
      <c r="H61" s="2282"/>
      <c r="I61" s="2282"/>
    </row>
    <row r="62" spans="1:9" ht="21" customHeight="1" x14ac:dyDescent="0.25">
      <c r="A62" s="2282" t="s">
        <v>2105</v>
      </c>
      <c r="B62" s="2282"/>
      <c r="C62" s="2282"/>
      <c r="D62" s="2282"/>
      <c r="E62" s="2282"/>
      <c r="F62" s="2282"/>
      <c r="G62" s="2282"/>
      <c r="H62" s="2282"/>
      <c r="I62" s="2282"/>
    </row>
    <row r="63" spans="1:9" x14ac:dyDescent="0.25">
      <c r="A63" s="2282" t="s">
        <v>2106</v>
      </c>
      <c r="B63" s="2282"/>
      <c r="C63" s="2282"/>
      <c r="D63" s="2282"/>
      <c r="E63" s="2282"/>
      <c r="F63" s="2282"/>
      <c r="G63" s="2282"/>
      <c r="H63" s="2282"/>
      <c r="I63" s="2282"/>
    </row>
    <row r="64" spans="1:9" ht="27.75" customHeight="1" x14ac:dyDescent="0.25">
      <c r="A64" s="2282" t="s">
        <v>2107</v>
      </c>
      <c r="B64" s="2282"/>
      <c r="C64" s="2282"/>
      <c r="D64" s="2282"/>
      <c r="E64" s="2282"/>
      <c r="F64" s="2282"/>
      <c r="G64" s="2282"/>
      <c r="H64" s="2282"/>
      <c r="I64" s="2282"/>
    </row>
    <row r="65" spans="1:9" ht="30.75" customHeight="1" x14ac:dyDescent="0.25">
      <c r="A65" s="2282" t="s">
        <v>2108</v>
      </c>
      <c r="B65" s="2282"/>
      <c r="C65" s="2282"/>
      <c r="D65" s="2282"/>
      <c r="E65" s="2282"/>
      <c r="F65" s="2282"/>
      <c r="G65" s="2282"/>
      <c r="H65" s="2282"/>
      <c r="I65" s="2282"/>
    </row>
    <row r="66" spans="1:9" x14ac:dyDescent="0.25">
      <c r="A66" s="2282" t="s">
        <v>2109</v>
      </c>
      <c r="B66" s="2282"/>
      <c r="C66" s="2282"/>
      <c r="D66" s="2282"/>
      <c r="E66" s="2282"/>
      <c r="F66" s="2282"/>
      <c r="G66" s="2282"/>
      <c r="H66" s="2282"/>
      <c r="I66" s="2282"/>
    </row>
    <row r="67" spans="1:9" ht="24.75" customHeight="1" x14ac:dyDescent="0.25">
      <c r="A67" s="2282" t="s">
        <v>2110</v>
      </c>
      <c r="B67" s="2282"/>
      <c r="C67" s="2282"/>
      <c r="D67" s="2282"/>
      <c r="E67" s="2282"/>
      <c r="F67" s="2282"/>
      <c r="G67" s="2282"/>
      <c r="H67" s="2282"/>
      <c r="I67" s="2282"/>
    </row>
    <row r="68" spans="1:9" x14ac:dyDescent="0.25">
      <c r="A68" s="2320" t="s">
        <v>904</v>
      </c>
      <c r="B68" s="2320"/>
      <c r="C68" s="2320"/>
      <c r="D68" s="2320"/>
      <c r="E68" s="2320"/>
      <c r="F68" s="2320"/>
      <c r="G68" s="2320"/>
      <c r="H68" s="2320"/>
      <c r="I68" s="2320"/>
    </row>
    <row r="69" spans="1:9" ht="41.25" customHeight="1" x14ac:dyDescent="0.25">
      <c r="A69" s="2282" t="s">
        <v>2111</v>
      </c>
      <c r="B69" s="2282"/>
      <c r="C69" s="2282"/>
      <c r="D69" s="2282"/>
      <c r="E69" s="2282"/>
      <c r="F69" s="2282"/>
      <c r="G69" s="2282"/>
      <c r="H69" s="2282"/>
      <c r="I69" s="2282"/>
    </row>
    <row r="70" spans="1:9" ht="232.5" customHeight="1" x14ac:dyDescent="0.25">
      <c r="A70" s="1171"/>
      <c r="B70" s="1171"/>
    </row>
    <row r="71" spans="1:9" ht="232.5" customHeight="1" x14ac:dyDescent="0.25"/>
    <row r="72" spans="1:9" x14ac:dyDescent="0.25">
      <c r="A72" s="1171"/>
      <c r="B72" s="1171"/>
    </row>
    <row r="73" spans="1:9" x14ac:dyDescent="0.25">
      <c r="A73" s="1171"/>
      <c r="B73" s="1171"/>
    </row>
    <row r="74" spans="1:9" x14ac:dyDescent="0.25">
      <c r="A74" s="1171"/>
      <c r="B74" s="1171"/>
    </row>
    <row r="75" spans="1:9" x14ac:dyDescent="0.25">
      <c r="A75" s="1171"/>
      <c r="B75" s="1171"/>
    </row>
    <row r="76" spans="1:9" x14ac:dyDescent="0.25">
      <c r="A76" s="1171"/>
      <c r="B76" s="1171"/>
    </row>
    <row r="77" spans="1:9" x14ac:dyDescent="0.25">
      <c r="A77" s="1171"/>
      <c r="B77" s="1171"/>
    </row>
    <row r="78" spans="1:9" x14ac:dyDescent="0.25">
      <c r="A78" s="1171"/>
      <c r="B78" s="1171"/>
    </row>
    <row r="79" spans="1:9" x14ac:dyDescent="0.25">
      <c r="A79" s="1171"/>
      <c r="B79" s="1171"/>
    </row>
    <row r="80" spans="1:9"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row r="369" spans="1:2" x14ac:dyDescent="0.25">
      <c r="A369" s="1171"/>
      <c r="B369" s="1171"/>
    </row>
    <row r="370" spans="1:2" x14ac:dyDescent="0.25">
      <c r="A370" s="1171"/>
      <c r="B370" s="1171"/>
    </row>
    <row r="371" spans="1:2" x14ac:dyDescent="0.25">
      <c r="A371" s="1171"/>
      <c r="B371" s="1171"/>
    </row>
    <row r="372" spans="1:2" x14ac:dyDescent="0.25">
      <c r="A372" s="1171"/>
      <c r="B372" s="1171"/>
    </row>
    <row r="373" spans="1:2" x14ac:dyDescent="0.25">
      <c r="A373" s="1171"/>
      <c r="B373" s="1171"/>
    </row>
    <row r="374" spans="1:2" x14ac:dyDescent="0.25">
      <c r="A374" s="1171"/>
      <c r="B374" s="1171"/>
    </row>
    <row r="375" spans="1:2" x14ac:dyDescent="0.25">
      <c r="A375" s="1171"/>
      <c r="B375" s="1171"/>
    </row>
    <row r="376" spans="1:2" x14ac:dyDescent="0.25">
      <c r="A376" s="1171"/>
      <c r="B376" s="1171"/>
    </row>
    <row r="377" spans="1:2" x14ac:dyDescent="0.25">
      <c r="A377" s="1171"/>
      <c r="B377" s="1171"/>
    </row>
    <row r="378" spans="1:2" x14ac:dyDescent="0.25">
      <c r="A378" s="1171"/>
      <c r="B378" s="1171"/>
    </row>
    <row r="379" spans="1:2" x14ac:dyDescent="0.25">
      <c r="A379" s="1171"/>
      <c r="B379" s="1171"/>
    </row>
    <row r="380" spans="1:2" x14ac:dyDescent="0.25">
      <c r="A380" s="1171"/>
      <c r="B380" s="1171"/>
    </row>
    <row r="381" spans="1:2" x14ac:dyDescent="0.25">
      <c r="A381" s="1171"/>
      <c r="B381" s="1171"/>
    </row>
    <row r="382" spans="1:2" x14ac:dyDescent="0.25">
      <c r="A382" s="1171"/>
      <c r="B382" s="1171"/>
    </row>
    <row r="383" spans="1:2" x14ac:dyDescent="0.25">
      <c r="A383" s="1171"/>
      <c r="B383" s="1171"/>
    </row>
    <row r="384" spans="1:2" x14ac:dyDescent="0.25">
      <c r="A384" s="1171"/>
      <c r="B384" s="1171"/>
    </row>
    <row r="385" spans="1:2" x14ac:dyDescent="0.25">
      <c r="A385" s="1171"/>
      <c r="B385" s="1171"/>
    </row>
    <row r="386" spans="1:2" x14ac:dyDescent="0.25">
      <c r="A386" s="1171"/>
      <c r="B386" s="1171"/>
    </row>
    <row r="387" spans="1:2" x14ac:dyDescent="0.25">
      <c r="A387" s="1171"/>
      <c r="B387" s="1171"/>
    </row>
    <row r="388" spans="1:2" x14ac:dyDescent="0.25">
      <c r="A388" s="1171"/>
      <c r="B388" s="1171"/>
    </row>
    <row r="389" spans="1:2" x14ac:dyDescent="0.25">
      <c r="A389" s="1171"/>
      <c r="B389" s="1171"/>
    </row>
    <row r="390" spans="1:2" x14ac:dyDescent="0.25">
      <c r="A390" s="1171"/>
      <c r="B390" s="1171"/>
    </row>
    <row r="391" spans="1:2" x14ac:dyDescent="0.25">
      <c r="A391" s="1171"/>
      <c r="B391" s="1171"/>
    </row>
    <row r="392" spans="1:2" x14ac:dyDescent="0.25">
      <c r="A392" s="1171"/>
      <c r="B392" s="1171"/>
    </row>
    <row r="393" spans="1:2" x14ac:dyDescent="0.25">
      <c r="A393" s="1171"/>
      <c r="B393" s="1171"/>
    </row>
    <row r="394" spans="1:2" x14ac:dyDescent="0.25">
      <c r="A394" s="1171"/>
      <c r="B394" s="1171"/>
    </row>
    <row r="395" spans="1:2" x14ac:dyDescent="0.25">
      <c r="A395" s="1171"/>
      <c r="B395" s="1171"/>
    </row>
    <row r="396" spans="1:2" x14ac:dyDescent="0.25">
      <c r="A396" s="1171"/>
      <c r="B396" s="1171"/>
    </row>
    <row r="397" spans="1:2" x14ac:dyDescent="0.25">
      <c r="A397" s="1171"/>
      <c r="B397" s="1171"/>
    </row>
    <row r="398" spans="1:2" x14ac:dyDescent="0.25">
      <c r="A398" s="1171"/>
      <c r="B398" s="1171"/>
    </row>
    <row r="399" spans="1:2" x14ac:dyDescent="0.25">
      <c r="A399" s="1171"/>
      <c r="B399" s="1171"/>
    </row>
    <row r="400" spans="1:2" x14ac:dyDescent="0.25">
      <c r="A400" s="1171"/>
      <c r="B400" s="1171"/>
    </row>
    <row r="401" spans="1:2" x14ac:dyDescent="0.25">
      <c r="A401" s="1171"/>
      <c r="B401" s="1171"/>
    </row>
    <row r="402" spans="1:2" x14ac:dyDescent="0.25">
      <c r="A402" s="1171"/>
      <c r="B402" s="1171"/>
    </row>
    <row r="403" spans="1:2" x14ac:dyDescent="0.25">
      <c r="A403" s="1171"/>
      <c r="B403" s="1171"/>
    </row>
    <row r="404" spans="1:2" x14ac:dyDescent="0.25">
      <c r="A404" s="1171"/>
      <c r="B404" s="1171"/>
    </row>
    <row r="405" spans="1:2" x14ac:dyDescent="0.25">
      <c r="A405" s="1171"/>
      <c r="B405" s="1171"/>
    </row>
    <row r="406" spans="1:2" x14ac:dyDescent="0.25">
      <c r="A406" s="1171"/>
      <c r="B406" s="1171"/>
    </row>
    <row r="407" spans="1:2" x14ac:dyDescent="0.25">
      <c r="A407" s="1171"/>
      <c r="B407" s="1171"/>
    </row>
    <row r="408" spans="1:2" x14ac:dyDescent="0.25">
      <c r="A408" s="1171"/>
      <c r="B408" s="1171"/>
    </row>
    <row r="409" spans="1:2" x14ac:dyDescent="0.25">
      <c r="A409" s="1171"/>
      <c r="B409" s="1171"/>
    </row>
    <row r="410" spans="1:2" x14ac:dyDescent="0.25">
      <c r="A410" s="1171"/>
      <c r="B410" s="1171"/>
    </row>
    <row r="411" spans="1:2" x14ac:dyDescent="0.25">
      <c r="A411" s="1171"/>
      <c r="B411" s="1171"/>
    </row>
    <row r="412" spans="1:2" x14ac:dyDescent="0.25">
      <c r="A412" s="1171"/>
      <c r="B412" s="1171"/>
    </row>
    <row r="413" spans="1:2" x14ac:dyDescent="0.25">
      <c r="A413" s="1171"/>
      <c r="B413" s="1171"/>
    </row>
    <row r="414" spans="1:2" x14ac:dyDescent="0.25">
      <c r="A414" s="1171"/>
      <c r="B414" s="1171"/>
    </row>
    <row r="415" spans="1:2" x14ac:dyDescent="0.25">
      <c r="A415" s="1171"/>
      <c r="B415" s="1171"/>
    </row>
    <row r="416" spans="1:2" x14ac:dyDescent="0.25">
      <c r="A416" s="1171"/>
      <c r="B416" s="1171"/>
    </row>
    <row r="417" spans="1:2" x14ac:dyDescent="0.25">
      <c r="A417" s="1171"/>
      <c r="B417" s="1171"/>
    </row>
    <row r="418" spans="1:2" x14ac:dyDescent="0.25">
      <c r="A418" s="1171"/>
      <c r="B418" s="1171"/>
    </row>
    <row r="419" spans="1:2" x14ac:dyDescent="0.25">
      <c r="A419" s="1171"/>
      <c r="B419" s="1171"/>
    </row>
    <row r="420" spans="1:2" x14ac:dyDescent="0.25">
      <c r="A420" s="1171"/>
      <c r="B420" s="1171"/>
    </row>
    <row r="421" spans="1:2" x14ac:dyDescent="0.25">
      <c r="A421" s="1171"/>
      <c r="B421" s="1171"/>
    </row>
    <row r="422" spans="1:2" x14ac:dyDescent="0.25">
      <c r="A422" s="1171"/>
      <c r="B422" s="1171"/>
    </row>
    <row r="423" spans="1:2" x14ac:dyDescent="0.25">
      <c r="A423" s="1171"/>
      <c r="B423" s="1171"/>
    </row>
    <row r="424" spans="1:2" x14ac:dyDescent="0.25">
      <c r="A424" s="1171"/>
      <c r="B424" s="1171"/>
    </row>
    <row r="425" spans="1:2" x14ac:dyDescent="0.25">
      <c r="A425" s="1171"/>
      <c r="B425" s="1171"/>
    </row>
    <row r="426" spans="1:2" x14ac:dyDescent="0.25">
      <c r="A426" s="1171"/>
      <c r="B426" s="1171"/>
    </row>
    <row r="427" spans="1:2" x14ac:dyDescent="0.25">
      <c r="A427" s="1171"/>
      <c r="B427" s="1171"/>
    </row>
    <row r="428" spans="1:2" x14ac:dyDescent="0.25">
      <c r="A428" s="1171"/>
      <c r="B428" s="1171"/>
    </row>
    <row r="429" spans="1:2" x14ac:dyDescent="0.25">
      <c r="A429" s="1171"/>
      <c r="B429" s="1171"/>
    </row>
  </sheetData>
  <mergeCells count="30">
    <mergeCell ref="A68:I68"/>
    <mergeCell ref="A69:I69"/>
    <mergeCell ref="G15:G17"/>
    <mergeCell ref="A14:A17"/>
    <mergeCell ref="A59:I59"/>
    <mergeCell ref="A60:I60"/>
    <mergeCell ref="A61:I61"/>
    <mergeCell ref="A65:I65"/>
    <mergeCell ref="A62:I62"/>
    <mergeCell ref="A63:I63"/>
    <mergeCell ref="A64:I64"/>
    <mergeCell ref="I16:I17"/>
    <mergeCell ref="C15:D15"/>
    <mergeCell ref="E15:E17"/>
    <mergeCell ref="A58:I58"/>
    <mergeCell ref="B14:B17"/>
    <mergeCell ref="A12:I12"/>
    <mergeCell ref="A66:I66"/>
    <mergeCell ref="A67:I67"/>
    <mergeCell ref="B1:I1"/>
    <mergeCell ref="B5:I5"/>
    <mergeCell ref="A7:I7"/>
    <mergeCell ref="A8:I8"/>
    <mergeCell ref="F15:F17"/>
    <mergeCell ref="H15:H17"/>
    <mergeCell ref="A9:I9"/>
    <mergeCell ref="A10:I10"/>
    <mergeCell ref="A11:I11"/>
    <mergeCell ref="A3:I3"/>
    <mergeCell ref="A4:C4"/>
  </mergeCells>
  <hyperlinks>
    <hyperlink ref="B1" r:id="rId1" xr:uid="{CCF4C8C5-6712-4446-A5D6-B31FA427CAD8}"/>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14EC-000B-4BA2-A044-E11808752748}">
  <dimension ref="A1:I368"/>
  <sheetViews>
    <sheetView view="pageBreakPreview" zoomScaleNormal="100" zoomScaleSheetLayoutView="100" workbookViewId="0">
      <selection activeCell="C19" sqref="C19:I39"/>
    </sheetView>
  </sheetViews>
  <sheetFormatPr defaultColWidth="9.109375" defaultRowHeight="13.2" x14ac:dyDescent="0.25"/>
  <cols>
    <col min="1" max="1" width="9.44140625" style="20" customWidth="1"/>
    <col min="2" max="2" width="32.6640625" style="20" customWidth="1"/>
    <col min="3" max="9" width="11.33203125" style="20" customWidth="1"/>
    <col min="10" max="16384" width="9.109375" style="20"/>
  </cols>
  <sheetData>
    <row r="1" spans="1:9" x14ac:dyDescent="0.25">
      <c r="A1" s="498" t="s">
        <v>1135</v>
      </c>
      <c r="B1" s="1747" t="s">
        <v>775</v>
      </c>
      <c r="C1" s="1747"/>
      <c r="D1" s="1747"/>
      <c r="E1" s="1747"/>
      <c r="F1" s="1747"/>
      <c r="G1" s="1747"/>
      <c r="H1" s="1747"/>
      <c r="I1" s="1748"/>
    </row>
    <row r="2" spans="1:9" x14ac:dyDescent="0.25">
      <c r="A2" s="1084" t="s">
        <v>1142</v>
      </c>
      <c r="B2" s="1264"/>
      <c r="C2" s="1264"/>
      <c r="D2" s="2323"/>
      <c r="E2" s="2323"/>
      <c r="F2" s="2323"/>
      <c r="G2" s="2323"/>
      <c r="H2" s="2323"/>
      <c r="I2" s="2324"/>
    </row>
    <row r="3" spans="1:9" x14ac:dyDescent="0.25">
      <c r="A3" s="2284" t="s">
        <v>402</v>
      </c>
      <c r="B3" s="2285"/>
      <c r="C3" s="2285"/>
      <c r="D3" s="2285"/>
      <c r="E3" s="2285"/>
      <c r="F3" s="2285"/>
      <c r="G3" s="2285"/>
      <c r="H3" s="2285"/>
      <c r="I3" s="2286"/>
    </row>
    <row r="4" spans="1:9" ht="13.8" thickBot="1" x14ac:dyDescent="0.3">
      <c r="A4" s="2270"/>
      <c r="B4" s="2290"/>
      <c r="C4" s="2290"/>
      <c r="D4" s="823"/>
      <c r="E4" s="823"/>
      <c r="F4" s="1131"/>
      <c r="G4" s="1131"/>
      <c r="H4" s="1131"/>
      <c r="I4" s="814"/>
    </row>
    <row r="5" spans="1:9" ht="40.200000000000003" thickBot="1" x14ac:dyDescent="0.3">
      <c r="A5" s="1019" t="s">
        <v>391</v>
      </c>
      <c r="B5" s="1763" t="s">
        <v>1140</v>
      </c>
      <c r="C5" s="1764"/>
      <c r="D5" s="1764"/>
      <c r="E5" s="1733"/>
      <c r="F5" s="1733"/>
      <c r="G5" s="1733"/>
      <c r="H5" s="1733"/>
      <c r="I5" s="1734"/>
    </row>
    <row r="6" spans="1:9" ht="27" thickBot="1" x14ac:dyDescent="0.3">
      <c r="A6" s="111" t="s">
        <v>573</v>
      </c>
      <c r="B6" s="228"/>
      <c r="C6" s="109" t="s">
        <v>2838</v>
      </c>
      <c r="D6" s="511"/>
      <c r="E6" s="511"/>
      <c r="F6" s="511"/>
      <c r="G6" s="511"/>
      <c r="H6" s="511"/>
      <c r="I6" s="574"/>
    </row>
    <row r="7" spans="1:9" ht="13.8" thickBot="1" x14ac:dyDescent="0.3">
      <c r="A7" s="2325"/>
      <c r="B7" s="2326"/>
      <c r="C7" s="2326"/>
      <c r="D7" s="2326"/>
      <c r="E7" s="2326"/>
      <c r="F7" s="2326"/>
      <c r="G7" s="2326"/>
      <c r="H7" s="2327"/>
      <c r="I7" s="2328"/>
    </row>
    <row r="8" spans="1:9" ht="13.8" thickBot="1" x14ac:dyDescent="0.3">
      <c r="A8" s="1751" t="s">
        <v>2118</v>
      </c>
      <c r="B8" s="1752"/>
      <c r="C8" s="1752"/>
      <c r="D8" s="1752"/>
      <c r="E8" s="1752"/>
      <c r="F8" s="1752"/>
      <c r="G8" s="1752"/>
      <c r="H8" s="1752"/>
      <c r="I8" s="2189"/>
    </row>
    <row r="9" spans="1:9" ht="13.8" thickBot="1" x14ac:dyDescent="0.3">
      <c r="A9" s="1751" t="s">
        <v>1988</v>
      </c>
      <c r="B9" s="1752"/>
      <c r="C9" s="1752"/>
      <c r="D9" s="1752"/>
      <c r="E9" s="1752"/>
      <c r="F9" s="1752"/>
      <c r="G9" s="1752"/>
      <c r="H9" s="1752"/>
      <c r="I9" s="2189"/>
    </row>
    <row r="10" spans="1:9" ht="13.8" thickBot="1" x14ac:dyDescent="0.3">
      <c r="A10" s="1751" t="s">
        <v>2119</v>
      </c>
      <c r="B10" s="1752"/>
      <c r="C10" s="1752"/>
      <c r="D10" s="1752"/>
      <c r="E10" s="1752"/>
      <c r="F10" s="1752"/>
      <c r="G10" s="1752"/>
      <c r="H10" s="1752"/>
      <c r="I10" s="2189"/>
    </row>
    <row r="11" spans="1:9" ht="13.8" thickBot="1" x14ac:dyDescent="0.3">
      <c r="A11" s="1751" t="s">
        <v>2120</v>
      </c>
      <c r="B11" s="1752"/>
      <c r="C11" s="1752"/>
      <c r="D11" s="1752"/>
      <c r="E11" s="1752"/>
      <c r="F11" s="1752"/>
      <c r="G11" s="1752"/>
      <c r="H11" s="1752"/>
      <c r="I11" s="2189"/>
    </row>
    <row r="12" spans="1:9" ht="13.8" thickBot="1" x14ac:dyDescent="0.3">
      <c r="A12" s="1751" t="s">
        <v>2121</v>
      </c>
      <c r="B12" s="1752"/>
      <c r="C12" s="1752"/>
      <c r="D12" s="1752"/>
      <c r="E12" s="1752"/>
      <c r="F12" s="1752"/>
      <c r="G12" s="1752"/>
      <c r="H12" s="1752"/>
      <c r="I12" s="2189"/>
    </row>
    <row r="13" spans="1:9" ht="13.8" thickBot="1" x14ac:dyDescent="0.3">
      <c r="A13" s="1751" t="s">
        <v>2074</v>
      </c>
      <c r="B13" s="1752"/>
      <c r="C13" s="1752"/>
      <c r="D13" s="1752"/>
      <c r="E13" s="1752"/>
      <c r="F13" s="1752"/>
      <c r="G13" s="1752"/>
      <c r="H13" s="1752"/>
      <c r="I13" s="2189"/>
    </row>
    <row r="14" spans="1:9" ht="13.8" thickBot="1" x14ac:dyDescent="0.3">
      <c r="A14" s="1052"/>
      <c r="B14" s="1262"/>
      <c r="C14" s="666"/>
      <c r="D14" s="666"/>
      <c r="E14" s="666"/>
      <c r="F14" s="666"/>
      <c r="G14" s="666"/>
      <c r="H14" s="666"/>
      <c r="I14" s="1067"/>
    </row>
    <row r="15" spans="1:9" ht="13.8" thickBot="1" x14ac:dyDescent="0.3">
      <c r="A15" s="2263" t="s">
        <v>1849</v>
      </c>
      <c r="B15" s="2288"/>
      <c r="C15" s="1053" t="s">
        <v>803</v>
      </c>
      <c r="D15" s="1053" t="s">
        <v>804</v>
      </c>
      <c r="E15" s="1067" t="s">
        <v>808</v>
      </c>
      <c r="F15" s="1067" t="s">
        <v>809</v>
      </c>
      <c r="G15" s="1067" t="s">
        <v>812</v>
      </c>
      <c r="H15" s="1067" t="s">
        <v>871</v>
      </c>
      <c r="I15" s="1067" t="s">
        <v>872</v>
      </c>
    </row>
    <row r="16" spans="1:9" ht="27" thickBot="1" x14ac:dyDescent="0.3">
      <c r="A16" s="2292"/>
      <c r="B16" s="2293"/>
      <c r="C16" s="2175" t="s">
        <v>1136</v>
      </c>
      <c r="D16" s="2294"/>
      <c r="E16" s="2263" t="s">
        <v>1123</v>
      </c>
      <c r="F16" s="2263" t="s">
        <v>1124</v>
      </c>
      <c r="G16" s="2263" t="s">
        <v>2125</v>
      </c>
      <c r="H16" s="2263" t="s">
        <v>1137</v>
      </c>
      <c r="I16" s="1067" t="s">
        <v>1126</v>
      </c>
    </row>
    <row r="17" spans="1:9" ht="53.4" thickBot="1" x14ac:dyDescent="0.3">
      <c r="A17" s="2292"/>
      <c r="B17" s="2293"/>
      <c r="C17" s="1053" t="s">
        <v>1127</v>
      </c>
      <c r="D17" s="1053" t="s">
        <v>1128</v>
      </c>
      <c r="E17" s="2292"/>
      <c r="F17" s="2292"/>
      <c r="G17" s="2292"/>
      <c r="H17" s="2292"/>
      <c r="I17" s="2330" t="s">
        <v>1138</v>
      </c>
    </row>
    <row r="18" spans="1:9" ht="13.8" thickBot="1" x14ac:dyDescent="0.3">
      <c r="A18" s="2264"/>
      <c r="B18" s="2289"/>
      <c r="C18" s="1053"/>
      <c r="D18" s="1053"/>
      <c r="E18" s="2264"/>
      <c r="F18" s="2264"/>
      <c r="G18" s="2264"/>
      <c r="H18" s="2264"/>
      <c r="I18" s="2331"/>
    </row>
    <row r="19" spans="1:9" ht="13.8" thickBot="1" x14ac:dyDescent="0.3">
      <c r="A19" s="1064">
        <v>1</v>
      </c>
      <c r="B19" s="611" t="s">
        <v>2611</v>
      </c>
      <c r="C19" s="1266">
        <v>176551.77453</v>
      </c>
      <c r="D19" s="1266">
        <v>2950165.2489099996</v>
      </c>
      <c r="E19" s="1265">
        <v>55835.287700000001</v>
      </c>
      <c r="F19" s="1265"/>
      <c r="G19" s="1265"/>
      <c r="H19" s="1265"/>
      <c r="I19" s="1265">
        <v>3070881.7357399995</v>
      </c>
    </row>
    <row r="20" spans="1:9" ht="13.8" thickBot="1" x14ac:dyDescent="0.3">
      <c r="A20" s="1064">
        <v>2</v>
      </c>
      <c r="B20" s="611" t="s">
        <v>2994</v>
      </c>
      <c r="C20" s="1266">
        <v>3251164.7336099995</v>
      </c>
      <c r="D20" s="1266">
        <v>135991288.18428004</v>
      </c>
      <c r="E20" s="1265">
        <v>2917895.6081800004</v>
      </c>
      <c r="F20" s="1265"/>
      <c r="G20" s="1265"/>
      <c r="H20" s="1265"/>
      <c r="I20" s="1265">
        <v>136324557.30971006</v>
      </c>
    </row>
    <row r="21" spans="1:9" ht="13.8" thickBot="1" x14ac:dyDescent="0.3">
      <c r="A21" s="1064">
        <v>3</v>
      </c>
      <c r="B21" s="611" t="s">
        <v>2609</v>
      </c>
      <c r="C21" s="1266">
        <v>59954.897490000003</v>
      </c>
      <c r="D21" s="1266">
        <v>29167743.633289997</v>
      </c>
      <c r="E21" s="1265">
        <v>142188.63860000003</v>
      </c>
      <c r="F21" s="1265"/>
      <c r="G21" s="1265"/>
      <c r="H21" s="1265"/>
      <c r="I21" s="1265">
        <v>29085509.892179996</v>
      </c>
    </row>
    <row r="22" spans="1:9" ht="13.8" thickBot="1" x14ac:dyDescent="0.3">
      <c r="A22" s="649">
        <v>4</v>
      </c>
      <c r="B22" s="611" t="s">
        <v>2605</v>
      </c>
      <c r="C22" s="1266">
        <v>213410.77637000001</v>
      </c>
      <c r="D22" s="1266">
        <v>7578381.4588700002</v>
      </c>
      <c r="E22" s="1265">
        <v>239846.72145000001</v>
      </c>
      <c r="F22" s="1265"/>
      <c r="G22" s="1265"/>
      <c r="H22" s="1265"/>
      <c r="I22" s="1265">
        <v>7551945.5137900002</v>
      </c>
    </row>
    <row r="23" spans="1:9" ht="13.8" thickBot="1" x14ac:dyDescent="0.3">
      <c r="A23" s="649">
        <v>5</v>
      </c>
      <c r="B23" s="611" t="s">
        <v>2607</v>
      </c>
      <c r="C23" s="1266">
        <v>38769.889929999998</v>
      </c>
      <c r="D23" s="1266">
        <v>7557487.85518</v>
      </c>
      <c r="E23" s="1265">
        <v>45718.160819999997</v>
      </c>
      <c r="F23" s="1265"/>
      <c r="G23" s="1265"/>
      <c r="H23" s="1265"/>
      <c r="I23" s="1265">
        <v>7550539.5842899997</v>
      </c>
    </row>
    <row r="24" spans="1:9" ht="13.8" thickBot="1" x14ac:dyDescent="0.3">
      <c r="A24" s="1064">
        <v>6</v>
      </c>
      <c r="B24" s="611" t="s">
        <v>2614</v>
      </c>
      <c r="C24" s="1266">
        <v>5711.7443800000001</v>
      </c>
      <c r="D24" s="1266">
        <v>551426.97164000012</v>
      </c>
      <c r="E24" s="1265">
        <v>19955.77043</v>
      </c>
      <c r="F24" s="1265"/>
      <c r="G24" s="1265"/>
      <c r="H24" s="1265"/>
      <c r="I24" s="1265">
        <v>537182.94559000013</v>
      </c>
    </row>
    <row r="25" spans="1:9" ht="13.8" thickBot="1" x14ac:dyDescent="0.3">
      <c r="A25" s="649">
        <v>7</v>
      </c>
      <c r="B25" s="611" t="s">
        <v>2993</v>
      </c>
      <c r="C25" s="1266">
        <v>12408.88816</v>
      </c>
      <c r="D25" s="1266">
        <v>1127366.7102900001</v>
      </c>
      <c r="E25" s="1265">
        <v>10714.422050000001</v>
      </c>
      <c r="F25" s="1265"/>
      <c r="G25" s="1265"/>
      <c r="H25" s="1265"/>
      <c r="I25" s="1265">
        <v>1129061.1764000002</v>
      </c>
    </row>
    <row r="26" spans="1:9" ht="13.8" thickBot="1" x14ac:dyDescent="0.3">
      <c r="A26" s="649">
        <v>8</v>
      </c>
      <c r="B26" s="611" t="s">
        <v>2608</v>
      </c>
      <c r="C26" s="1266">
        <v>30815.908670000001</v>
      </c>
      <c r="D26" s="1266">
        <v>215361627.31397</v>
      </c>
      <c r="E26" s="1265">
        <v>64406.519539999994</v>
      </c>
      <c r="F26" s="1265"/>
      <c r="G26" s="1265"/>
      <c r="H26" s="1265"/>
      <c r="I26" s="1265">
        <v>215328036.7031</v>
      </c>
    </row>
    <row r="27" spans="1:9" ht="27" thickBot="1" x14ac:dyDescent="0.3">
      <c r="A27" s="649">
        <v>9</v>
      </c>
      <c r="B27" s="611" t="s">
        <v>2992</v>
      </c>
      <c r="C27" s="1266">
        <v>228338.49259000001</v>
      </c>
      <c r="D27" s="1266">
        <v>12954712.198730001</v>
      </c>
      <c r="E27" s="1265">
        <v>213498.16412</v>
      </c>
      <c r="F27" s="1265"/>
      <c r="G27" s="1265"/>
      <c r="H27" s="1265"/>
      <c r="I27" s="1265">
        <v>12969552.527200002</v>
      </c>
    </row>
    <row r="28" spans="1:9" ht="13.8" thickBot="1" x14ac:dyDescent="0.3">
      <c r="A28" s="649">
        <v>10</v>
      </c>
      <c r="B28" s="611" t="s">
        <v>1104</v>
      </c>
      <c r="C28" s="1266">
        <v>355511.10699</v>
      </c>
      <c r="D28" s="1266">
        <v>21693216.461290002</v>
      </c>
      <c r="E28" s="1265">
        <v>289391.84916000004</v>
      </c>
      <c r="F28" s="1265"/>
      <c r="G28" s="1265"/>
      <c r="H28" s="1265"/>
      <c r="I28" s="1265">
        <v>21759335.71912</v>
      </c>
    </row>
    <row r="29" spans="1:9" ht="13.8" thickBot="1" x14ac:dyDescent="0.3">
      <c r="A29" s="649">
        <v>11</v>
      </c>
      <c r="B29" s="611" t="s">
        <v>2602</v>
      </c>
      <c r="C29" s="1266">
        <v>9.6</v>
      </c>
      <c r="D29" s="1266">
        <v>112782.90055000001</v>
      </c>
      <c r="E29" s="1265">
        <v>601.01507000000004</v>
      </c>
      <c r="F29" s="1265"/>
      <c r="G29" s="1265"/>
      <c r="H29" s="1265"/>
      <c r="I29" s="1265">
        <v>112191.48548000002</v>
      </c>
    </row>
    <row r="30" spans="1:9" ht="13.8" thickBot="1" x14ac:dyDescent="0.3">
      <c r="A30" s="649">
        <v>12</v>
      </c>
      <c r="B30" s="611" t="s">
        <v>2606</v>
      </c>
      <c r="C30" s="1266">
        <v>112815.01707999999</v>
      </c>
      <c r="D30" s="1266">
        <v>3244299.42998</v>
      </c>
      <c r="E30" s="1265">
        <v>109429.31758000002</v>
      </c>
      <c r="F30" s="1265"/>
      <c r="G30" s="1265"/>
      <c r="H30" s="1265"/>
      <c r="I30" s="1265">
        <v>3247685.1294800001</v>
      </c>
    </row>
    <row r="31" spans="1:9" ht="27" thickBot="1" x14ac:dyDescent="0.3">
      <c r="A31" s="649">
        <v>13</v>
      </c>
      <c r="B31" s="611" t="s">
        <v>2991</v>
      </c>
      <c r="C31" s="1266">
        <v>679810.49367</v>
      </c>
      <c r="D31" s="1266">
        <v>34738782.854980007</v>
      </c>
      <c r="E31" s="1265">
        <v>504302.60832999996</v>
      </c>
      <c r="F31" s="1265"/>
      <c r="G31" s="1265"/>
      <c r="H31" s="1265"/>
      <c r="I31" s="1265">
        <v>34914290.740320012</v>
      </c>
    </row>
    <row r="32" spans="1:9" ht="27" thickBot="1" x14ac:dyDescent="0.3">
      <c r="A32" s="1064">
        <v>14</v>
      </c>
      <c r="B32" s="611" t="s">
        <v>2612</v>
      </c>
      <c r="C32" s="1266">
        <v>0</v>
      </c>
      <c r="D32" s="1266">
        <v>372887.33673000004</v>
      </c>
      <c r="E32" s="1265">
        <v>23.754660000000001</v>
      </c>
      <c r="F32" s="1265"/>
      <c r="G32" s="1265"/>
      <c r="H32" s="1265"/>
      <c r="I32" s="1265">
        <v>372863.58207000006</v>
      </c>
    </row>
    <row r="33" spans="1:9" ht="27" thickBot="1" x14ac:dyDescent="0.3">
      <c r="A33" s="669">
        <v>15</v>
      </c>
      <c r="B33" s="620" t="s">
        <v>2990</v>
      </c>
      <c r="C33" s="1266">
        <v>80670.682979999998</v>
      </c>
      <c r="D33" s="1266">
        <v>10958458.991060002</v>
      </c>
      <c r="E33" s="1268">
        <v>82964.624679999994</v>
      </c>
      <c r="F33" s="1268"/>
      <c r="G33" s="1268"/>
      <c r="H33" s="1268"/>
      <c r="I33" s="1268">
        <v>10956165.049360001</v>
      </c>
    </row>
    <row r="34" spans="1:9" ht="13.8" thickBot="1" x14ac:dyDescent="0.3">
      <c r="A34" s="625">
        <v>16</v>
      </c>
      <c r="B34" s="620" t="s">
        <v>1105</v>
      </c>
      <c r="C34" s="1266">
        <v>15635.057769999999</v>
      </c>
      <c r="D34" s="1266">
        <v>166488.09663999997</v>
      </c>
      <c r="E34" s="1268">
        <v>15094.84827</v>
      </c>
      <c r="F34" s="1268"/>
      <c r="G34" s="1268"/>
      <c r="H34" s="1268"/>
      <c r="I34" s="1268">
        <v>167028.30613999997</v>
      </c>
    </row>
    <row r="35" spans="1:9" ht="27" thickBot="1" x14ac:dyDescent="0.3">
      <c r="A35" s="1064">
        <v>17</v>
      </c>
      <c r="B35" s="611" t="s">
        <v>2989</v>
      </c>
      <c r="C35" s="1266">
        <v>23914.1715</v>
      </c>
      <c r="D35" s="1266">
        <v>1208499.8998499999</v>
      </c>
      <c r="E35" s="1265">
        <v>15178.79355</v>
      </c>
      <c r="F35" s="1265"/>
      <c r="G35" s="1265"/>
      <c r="H35" s="1265"/>
      <c r="I35" s="1265">
        <v>1217235.2777999998</v>
      </c>
    </row>
    <row r="36" spans="1:9" ht="13.8" thickBot="1" x14ac:dyDescent="0.3">
      <c r="A36" s="1064">
        <v>18</v>
      </c>
      <c r="B36" s="611" t="s">
        <v>2613</v>
      </c>
      <c r="C36" s="1266">
        <v>52298.627560000001</v>
      </c>
      <c r="D36" s="1266">
        <v>1783414.0173800003</v>
      </c>
      <c r="E36" s="1265">
        <v>6758.4018399999986</v>
      </c>
      <c r="F36" s="1265"/>
      <c r="G36" s="1265"/>
      <c r="H36" s="1265"/>
      <c r="I36" s="1265">
        <v>1828954.2431000003</v>
      </c>
    </row>
    <row r="37" spans="1:9" ht="13.8" thickBot="1" x14ac:dyDescent="0.3">
      <c r="A37" s="1064">
        <v>19</v>
      </c>
      <c r="B37" s="611" t="s">
        <v>2988</v>
      </c>
      <c r="C37" s="1266">
        <v>30814.870719999999</v>
      </c>
      <c r="D37" s="1266">
        <v>4790630.32027</v>
      </c>
      <c r="E37" s="1265">
        <v>45674.200950000006</v>
      </c>
      <c r="F37" s="1265"/>
      <c r="G37" s="1265"/>
      <c r="H37" s="1265"/>
      <c r="I37" s="1265">
        <v>4775770.9900399996</v>
      </c>
    </row>
    <row r="38" spans="1:9" ht="13.8" thickBot="1" x14ac:dyDescent="0.3">
      <c r="A38" s="1064">
        <v>20</v>
      </c>
      <c r="B38" s="611" t="s">
        <v>1102</v>
      </c>
      <c r="C38" s="1266">
        <v>1245997.18484</v>
      </c>
      <c r="D38" s="1266">
        <v>45160882.035450004</v>
      </c>
      <c r="E38" s="1265">
        <v>860258.19351999997</v>
      </c>
      <c r="F38" s="1265"/>
      <c r="G38" s="1265"/>
      <c r="H38" s="1265"/>
      <c r="I38" s="1265">
        <v>45546621.026770003</v>
      </c>
    </row>
    <row r="39" spans="1:9" ht="13.8" thickBot="1" x14ac:dyDescent="0.3">
      <c r="A39" s="1267">
        <v>21</v>
      </c>
      <c r="B39" s="1074" t="s">
        <v>418</v>
      </c>
      <c r="C39" s="1266">
        <v>6614603.9188399985</v>
      </c>
      <c r="D39" s="1266">
        <v>537470541.91934001</v>
      </c>
      <c r="E39" s="1265">
        <v>5639736.9005000023</v>
      </c>
      <c r="F39" s="1265">
        <v>0</v>
      </c>
      <c r="G39" s="1265">
        <v>0</v>
      </c>
      <c r="H39" s="1265">
        <v>0</v>
      </c>
      <c r="I39" s="1265">
        <v>538445408.93768013</v>
      </c>
    </row>
    <row r="40" spans="1:9" x14ac:dyDescent="0.25">
      <c r="A40" s="1171"/>
      <c r="B40" s="1171"/>
    </row>
    <row r="41" spans="1:9" x14ac:dyDescent="0.25">
      <c r="A41" s="2297" t="s">
        <v>1143</v>
      </c>
      <c r="B41" s="2297"/>
      <c r="C41" s="2297"/>
      <c r="D41" s="2297"/>
      <c r="E41" s="2297"/>
      <c r="F41" s="2297"/>
      <c r="G41" s="2297"/>
      <c r="H41" s="2297"/>
      <c r="I41" s="2297"/>
    </row>
    <row r="42" spans="1:9" x14ac:dyDescent="0.25">
      <c r="A42" s="2297" t="s">
        <v>1144</v>
      </c>
      <c r="B42" s="2297"/>
      <c r="C42" s="2297"/>
      <c r="D42" s="2297"/>
      <c r="E42" s="2297"/>
      <c r="F42" s="2297"/>
      <c r="G42" s="2297"/>
      <c r="H42" s="2297"/>
      <c r="I42" s="2297"/>
    </row>
    <row r="43" spans="1:9" x14ac:dyDescent="0.25">
      <c r="A43" s="2329" t="s">
        <v>928</v>
      </c>
      <c r="B43" s="2329"/>
      <c r="C43" s="2329"/>
      <c r="D43" s="2329"/>
      <c r="E43" s="2329"/>
      <c r="F43" s="2329"/>
      <c r="G43" s="2329"/>
      <c r="H43" s="2329"/>
      <c r="I43" s="2329"/>
    </row>
    <row r="44" spans="1:9" x14ac:dyDescent="0.25">
      <c r="A44" s="2329" t="s">
        <v>906</v>
      </c>
      <c r="B44" s="2329"/>
      <c r="C44" s="2329"/>
      <c r="D44" s="2329"/>
      <c r="E44" s="2329"/>
      <c r="F44" s="2329"/>
      <c r="G44" s="2329"/>
      <c r="H44" s="2329"/>
      <c r="I44" s="2329"/>
    </row>
    <row r="45" spans="1:9" x14ac:dyDescent="0.25">
      <c r="A45" s="2329" t="s">
        <v>2122</v>
      </c>
      <c r="B45" s="2329"/>
      <c r="C45" s="2329"/>
      <c r="D45" s="2329"/>
      <c r="E45" s="2329"/>
      <c r="F45" s="2329"/>
      <c r="G45" s="2329"/>
      <c r="H45" s="2329"/>
      <c r="I45" s="2329"/>
    </row>
    <row r="46" spans="1:9" x14ac:dyDescent="0.25">
      <c r="A46" s="2329" t="s">
        <v>2105</v>
      </c>
      <c r="B46" s="2329"/>
      <c r="C46" s="2329"/>
      <c r="D46" s="2329"/>
      <c r="E46" s="2329"/>
      <c r="F46" s="2329"/>
      <c r="G46" s="2329"/>
      <c r="H46" s="2329"/>
      <c r="I46" s="2329"/>
    </row>
    <row r="47" spans="1:9" x14ac:dyDescent="0.25">
      <c r="A47" s="2329" t="s">
        <v>2106</v>
      </c>
      <c r="B47" s="2329"/>
      <c r="C47" s="2329"/>
      <c r="D47" s="2329"/>
      <c r="E47" s="2329"/>
      <c r="F47" s="2329"/>
      <c r="G47" s="2329"/>
      <c r="H47" s="2329"/>
      <c r="I47" s="2329"/>
    </row>
    <row r="48" spans="1:9" x14ac:dyDescent="0.25">
      <c r="A48" s="2329" t="s">
        <v>2107</v>
      </c>
      <c r="B48" s="2329"/>
      <c r="C48" s="2329"/>
      <c r="D48" s="2329"/>
      <c r="E48" s="2329"/>
      <c r="F48" s="2329"/>
      <c r="G48" s="2329"/>
      <c r="H48" s="2329"/>
      <c r="I48" s="2329"/>
    </row>
    <row r="49" spans="1:9" x14ac:dyDescent="0.25">
      <c r="A49" s="2329" t="s">
        <v>2123</v>
      </c>
      <c r="B49" s="2329"/>
      <c r="C49" s="2329"/>
      <c r="D49" s="2329"/>
      <c r="E49" s="2329"/>
      <c r="F49" s="2329"/>
      <c r="G49" s="2329"/>
      <c r="H49" s="2329"/>
      <c r="I49" s="2329"/>
    </row>
    <row r="50" spans="1:9" x14ac:dyDescent="0.25">
      <c r="A50" s="2329" t="s">
        <v>2124</v>
      </c>
      <c r="B50" s="2329"/>
      <c r="C50" s="2329"/>
      <c r="D50" s="2329"/>
      <c r="E50" s="2329"/>
      <c r="F50" s="2329"/>
      <c r="G50" s="2329"/>
      <c r="H50" s="2329"/>
      <c r="I50" s="2329"/>
    </row>
    <row r="51" spans="1:9" x14ac:dyDescent="0.25">
      <c r="A51" s="2329" t="s">
        <v>2110</v>
      </c>
      <c r="B51" s="2329"/>
      <c r="C51" s="2329"/>
      <c r="D51" s="2329"/>
      <c r="E51" s="2329"/>
      <c r="F51" s="2329"/>
      <c r="G51" s="2329"/>
      <c r="H51" s="2329"/>
      <c r="I51" s="2329"/>
    </row>
    <row r="52" spans="1:9" x14ac:dyDescent="0.25">
      <c r="A52" s="2329" t="s">
        <v>904</v>
      </c>
      <c r="B52" s="2329"/>
      <c r="C52" s="2329"/>
      <c r="D52" s="2329"/>
      <c r="E52" s="2329"/>
      <c r="F52" s="2329"/>
      <c r="G52" s="2329"/>
      <c r="H52" s="2329"/>
      <c r="I52" s="2329"/>
    </row>
    <row r="53" spans="1:9" x14ac:dyDescent="0.25">
      <c r="A53" s="2332" t="s">
        <v>1148</v>
      </c>
      <c r="B53" s="2332"/>
      <c r="C53" s="2332"/>
      <c r="D53" s="2332"/>
      <c r="E53" s="2332"/>
      <c r="F53" s="2332"/>
      <c r="G53" s="2332"/>
      <c r="H53" s="2332"/>
      <c r="I53" s="2332"/>
    </row>
    <row r="54" spans="1:9" x14ac:dyDescent="0.25">
      <c r="A54" s="2332" t="s">
        <v>2437</v>
      </c>
      <c r="B54" s="2332"/>
      <c r="C54" s="2332"/>
      <c r="D54" s="2332"/>
      <c r="E54" s="2332"/>
      <c r="F54" s="2332"/>
      <c r="G54" s="2332"/>
      <c r="H54" s="2332"/>
      <c r="I54" s="2332"/>
    </row>
    <row r="55" spans="1:9" x14ac:dyDescent="0.25">
      <c r="A55" s="1171"/>
      <c r="B55" s="1171"/>
    </row>
    <row r="56" spans="1:9" x14ac:dyDescent="0.25">
      <c r="A56" s="1171"/>
      <c r="B56" s="1171"/>
    </row>
    <row r="57" spans="1:9" x14ac:dyDescent="0.25">
      <c r="A57" s="1171"/>
      <c r="B57" s="1171"/>
    </row>
    <row r="58" spans="1:9" x14ac:dyDescent="0.25">
      <c r="A58" s="1171"/>
      <c r="B58" s="1171"/>
    </row>
    <row r="59" spans="1:9" x14ac:dyDescent="0.25">
      <c r="A59" s="1171"/>
      <c r="B59" s="1171"/>
    </row>
    <row r="60" spans="1:9" x14ac:dyDescent="0.25">
      <c r="A60" s="1171"/>
      <c r="B60" s="1171"/>
    </row>
    <row r="61" spans="1:9" x14ac:dyDescent="0.25">
      <c r="A61" s="1171"/>
      <c r="B61" s="1171"/>
    </row>
    <row r="62" spans="1:9" x14ac:dyDescent="0.25">
      <c r="A62" s="1171"/>
      <c r="B62" s="1171"/>
    </row>
    <row r="63" spans="1:9" x14ac:dyDescent="0.25">
      <c r="A63" s="1171"/>
      <c r="B63" s="1171"/>
    </row>
    <row r="64" spans="1:9"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row r="328" spans="1:2" x14ac:dyDescent="0.25">
      <c r="A328" s="1171"/>
      <c r="B328" s="1171"/>
    </row>
    <row r="329" spans="1:2" x14ac:dyDescent="0.25">
      <c r="A329" s="1171"/>
      <c r="B329" s="1171"/>
    </row>
    <row r="330" spans="1:2" x14ac:dyDescent="0.25">
      <c r="A330" s="1171"/>
      <c r="B330" s="1171"/>
    </row>
    <row r="331" spans="1:2" x14ac:dyDescent="0.25">
      <c r="A331" s="1171"/>
      <c r="B331" s="1171"/>
    </row>
    <row r="332" spans="1:2" x14ac:dyDescent="0.25">
      <c r="A332" s="1171"/>
      <c r="B332" s="1171"/>
    </row>
    <row r="333" spans="1:2" x14ac:dyDescent="0.25">
      <c r="A333" s="1171"/>
      <c r="B333" s="1171"/>
    </row>
    <row r="334" spans="1:2" x14ac:dyDescent="0.25">
      <c r="A334" s="1171"/>
      <c r="B334" s="1171"/>
    </row>
    <row r="335" spans="1:2" x14ac:dyDescent="0.25">
      <c r="A335" s="1171"/>
      <c r="B335" s="1171"/>
    </row>
    <row r="336" spans="1:2" x14ac:dyDescent="0.25">
      <c r="A336" s="1171"/>
      <c r="B336" s="1171"/>
    </row>
    <row r="337" spans="1:2" x14ac:dyDescent="0.25">
      <c r="A337" s="1171"/>
      <c r="B337" s="1171"/>
    </row>
    <row r="338" spans="1:2" x14ac:dyDescent="0.25">
      <c r="A338" s="1171"/>
      <c r="B338" s="1171"/>
    </row>
    <row r="339" spans="1:2" x14ac:dyDescent="0.25">
      <c r="A339" s="1171"/>
      <c r="B339" s="1171"/>
    </row>
    <row r="340" spans="1:2" x14ac:dyDescent="0.25">
      <c r="A340" s="1171"/>
      <c r="B340" s="1171"/>
    </row>
    <row r="341" spans="1:2" x14ac:dyDescent="0.25">
      <c r="A341" s="1171"/>
      <c r="B341" s="1171"/>
    </row>
    <row r="342" spans="1:2" x14ac:dyDescent="0.25">
      <c r="A342" s="1171"/>
      <c r="B342" s="1171"/>
    </row>
    <row r="343" spans="1:2" x14ac:dyDescent="0.25">
      <c r="A343" s="1171"/>
      <c r="B343" s="1171"/>
    </row>
    <row r="344" spans="1:2" x14ac:dyDescent="0.25">
      <c r="A344" s="1171"/>
      <c r="B344" s="1171"/>
    </row>
    <row r="345" spans="1:2" x14ac:dyDescent="0.25">
      <c r="A345" s="1171"/>
      <c r="B345" s="1171"/>
    </row>
    <row r="346" spans="1:2" x14ac:dyDescent="0.25">
      <c r="A346" s="1171"/>
      <c r="B346" s="1171"/>
    </row>
    <row r="347" spans="1:2" x14ac:dyDescent="0.25">
      <c r="A347" s="1171"/>
      <c r="B347" s="1171"/>
    </row>
    <row r="348" spans="1:2" x14ac:dyDescent="0.25">
      <c r="A348" s="1171"/>
      <c r="B348" s="1171"/>
    </row>
    <row r="349" spans="1:2" x14ac:dyDescent="0.25">
      <c r="A349" s="1171"/>
      <c r="B349" s="1171"/>
    </row>
    <row r="350" spans="1:2" x14ac:dyDescent="0.25">
      <c r="A350" s="1171"/>
      <c r="B350" s="1171"/>
    </row>
    <row r="351" spans="1:2" x14ac:dyDescent="0.25">
      <c r="A351" s="1171"/>
      <c r="B351" s="1171"/>
    </row>
    <row r="352" spans="1:2" x14ac:dyDescent="0.25">
      <c r="A352" s="1171"/>
      <c r="B352" s="1171"/>
    </row>
    <row r="353" spans="1:2" x14ac:dyDescent="0.25">
      <c r="A353" s="1171"/>
      <c r="B353" s="1171"/>
    </row>
    <row r="354" spans="1:2" x14ac:dyDescent="0.25">
      <c r="A354" s="1171"/>
      <c r="B354" s="1171"/>
    </row>
    <row r="355" spans="1:2" x14ac:dyDescent="0.25">
      <c r="A355" s="1171"/>
      <c r="B355" s="1171"/>
    </row>
    <row r="356" spans="1:2" x14ac:dyDescent="0.25">
      <c r="A356" s="1171"/>
      <c r="B356" s="1171"/>
    </row>
    <row r="357" spans="1:2" x14ac:dyDescent="0.25">
      <c r="A357" s="1171"/>
      <c r="B357" s="1171"/>
    </row>
    <row r="358" spans="1:2" x14ac:dyDescent="0.25">
      <c r="A358" s="1171"/>
      <c r="B358" s="1171"/>
    </row>
    <row r="359" spans="1:2" x14ac:dyDescent="0.25">
      <c r="A359" s="1171"/>
      <c r="B359" s="1171"/>
    </row>
    <row r="360" spans="1:2" x14ac:dyDescent="0.25">
      <c r="A360" s="1171"/>
      <c r="B360" s="1171"/>
    </row>
    <row r="361" spans="1:2" x14ac:dyDescent="0.25">
      <c r="A361" s="1171"/>
      <c r="B361" s="1171"/>
    </row>
    <row r="362" spans="1:2" x14ac:dyDescent="0.25">
      <c r="A362" s="1171"/>
      <c r="B362" s="1171"/>
    </row>
    <row r="363" spans="1:2" x14ac:dyDescent="0.25">
      <c r="A363" s="1171"/>
      <c r="B363" s="1171"/>
    </row>
    <row r="364" spans="1:2" x14ac:dyDescent="0.25">
      <c r="A364" s="1171"/>
      <c r="B364" s="1171"/>
    </row>
    <row r="365" spans="1:2" x14ac:dyDescent="0.25">
      <c r="A365" s="1171"/>
      <c r="B365" s="1171"/>
    </row>
    <row r="366" spans="1:2" x14ac:dyDescent="0.25">
      <c r="A366" s="1171"/>
      <c r="B366" s="1171"/>
    </row>
    <row r="367" spans="1:2" x14ac:dyDescent="0.25">
      <c r="A367" s="1171"/>
      <c r="B367" s="1171"/>
    </row>
    <row r="368" spans="1:2" x14ac:dyDescent="0.25">
      <c r="A368" s="1171"/>
      <c r="B368" s="1171"/>
    </row>
  </sheetData>
  <mergeCells count="35">
    <mergeCell ref="A53:I53"/>
    <mergeCell ref="A54:I54"/>
    <mergeCell ref="A47:I47"/>
    <mergeCell ref="A48:I48"/>
    <mergeCell ref="A49:I49"/>
    <mergeCell ref="A50:I50"/>
    <mergeCell ref="A51:I51"/>
    <mergeCell ref="A52:I52"/>
    <mergeCell ref="A42:I42"/>
    <mergeCell ref="I17:I18"/>
    <mergeCell ref="C16:D16"/>
    <mergeCell ref="E16:E18"/>
    <mergeCell ref="F16:F18"/>
    <mergeCell ref="H16:H18"/>
    <mergeCell ref="A9:I9"/>
    <mergeCell ref="A10:I10"/>
    <mergeCell ref="A3:I3"/>
    <mergeCell ref="A45:I45"/>
    <mergeCell ref="A46:I46"/>
    <mergeCell ref="A43:I43"/>
    <mergeCell ref="A44:I44"/>
    <mergeCell ref="A15:A18"/>
    <mergeCell ref="B15:B18"/>
    <mergeCell ref="G16:G18"/>
    <mergeCell ref="A11:I11"/>
    <mergeCell ref="A12:I12"/>
    <mergeCell ref="A13:I13"/>
    <mergeCell ref="A4:C4"/>
    <mergeCell ref="A8:I8"/>
    <mergeCell ref="A41:I41"/>
    <mergeCell ref="B1:I1"/>
    <mergeCell ref="D2:I2"/>
    <mergeCell ref="B5:I5"/>
    <mergeCell ref="A7:G7"/>
    <mergeCell ref="H7:I7"/>
  </mergeCells>
  <hyperlinks>
    <hyperlink ref="B1" r:id="rId1" xr:uid="{55754FB5-9353-44B0-8DE6-FE231398F473}"/>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1112-83A8-456F-A802-4EE189F957C6}">
  <dimension ref="A1:I327"/>
  <sheetViews>
    <sheetView view="pageBreakPreview" zoomScaleNormal="100" zoomScaleSheetLayoutView="100" workbookViewId="0">
      <selection activeCell="G19" sqref="G19"/>
    </sheetView>
  </sheetViews>
  <sheetFormatPr defaultColWidth="9.109375" defaultRowHeight="13.2" x14ac:dyDescent="0.25"/>
  <cols>
    <col min="1" max="1" width="8.88671875" style="20" customWidth="1"/>
    <col min="2" max="2" width="17.109375" style="20" customWidth="1"/>
    <col min="3" max="9" width="16" style="20" customWidth="1"/>
    <col min="10" max="16384" width="9.109375" style="20"/>
  </cols>
  <sheetData>
    <row r="1" spans="1:9" ht="24.75" customHeight="1" x14ac:dyDescent="0.25">
      <c r="A1" s="498" t="s">
        <v>1145</v>
      </c>
      <c r="B1" s="483"/>
      <c r="C1" s="1747" t="s">
        <v>775</v>
      </c>
      <c r="D1" s="1747"/>
      <c r="E1" s="1747"/>
      <c r="F1" s="1747"/>
      <c r="G1" s="1747"/>
      <c r="H1" s="1747"/>
      <c r="I1" s="1747"/>
    </row>
    <row r="2" spans="1:9" ht="15" customHeight="1" x14ac:dyDescent="0.25">
      <c r="A2" s="1084" t="s">
        <v>1146</v>
      </c>
      <c r="B2" s="1264"/>
      <c r="C2" s="1264"/>
      <c r="D2" s="2323"/>
      <c r="E2" s="2323"/>
      <c r="F2" s="2323"/>
      <c r="G2" s="2323"/>
      <c r="H2" s="2323"/>
      <c r="I2" s="2324"/>
    </row>
    <row r="3" spans="1:9" x14ac:dyDescent="0.25">
      <c r="A3" s="2284" t="s">
        <v>402</v>
      </c>
      <c r="B3" s="2285"/>
      <c r="C3" s="2285"/>
      <c r="D3" s="2285"/>
      <c r="E3" s="2285"/>
      <c r="F3" s="2285"/>
      <c r="G3" s="2285"/>
      <c r="H3" s="2285"/>
      <c r="I3" s="2286"/>
    </row>
    <row r="4" spans="1:9" ht="13.8" thickBot="1" x14ac:dyDescent="0.3">
      <c r="A4" s="2270"/>
      <c r="B4" s="2290"/>
      <c r="C4" s="2290"/>
      <c r="D4" s="823"/>
      <c r="E4" s="823"/>
      <c r="F4" s="1131"/>
      <c r="G4" s="1131"/>
      <c r="H4" s="1131"/>
      <c r="I4" s="814"/>
    </row>
    <row r="5" spans="1:9" ht="40.5" customHeight="1" thickBot="1" x14ac:dyDescent="0.3">
      <c r="A5" s="1019" t="s">
        <v>391</v>
      </c>
      <c r="B5" s="1763" t="s">
        <v>1147</v>
      </c>
      <c r="C5" s="1764"/>
      <c r="D5" s="1764"/>
      <c r="E5" s="1733"/>
      <c r="F5" s="1733"/>
      <c r="G5" s="1733"/>
      <c r="H5" s="1733"/>
      <c r="I5" s="1734"/>
    </row>
    <row r="6" spans="1:9" ht="13.8" thickBot="1" x14ac:dyDescent="0.3">
      <c r="A6" s="111" t="s">
        <v>573</v>
      </c>
      <c r="B6" s="228"/>
      <c r="C6" s="229" t="s">
        <v>2838</v>
      </c>
      <c r="D6" s="511"/>
      <c r="E6" s="511"/>
      <c r="F6" s="511"/>
      <c r="G6" s="511"/>
      <c r="H6" s="511"/>
      <c r="I6" s="574"/>
    </row>
    <row r="7" spans="1:9" ht="13.8" thickBot="1" x14ac:dyDescent="0.3">
      <c r="A7" s="1751" t="s">
        <v>2126</v>
      </c>
      <c r="B7" s="1752"/>
      <c r="C7" s="1752"/>
      <c r="D7" s="1752"/>
      <c r="E7" s="1752"/>
      <c r="F7" s="1752"/>
      <c r="G7" s="1752"/>
      <c r="H7" s="1752"/>
      <c r="I7" s="2189"/>
    </row>
    <row r="8" spans="1:9" ht="13.8" thickBot="1" x14ac:dyDescent="0.3">
      <c r="A8" s="1751" t="s">
        <v>1988</v>
      </c>
      <c r="B8" s="1752"/>
      <c r="C8" s="1752"/>
      <c r="D8" s="1752"/>
      <c r="E8" s="1752"/>
      <c r="F8" s="1752"/>
      <c r="G8" s="1752"/>
      <c r="H8" s="1752"/>
      <c r="I8" s="2189"/>
    </row>
    <row r="9" spans="1:9" ht="43.5" customHeight="1" thickBot="1" x14ac:dyDescent="0.3">
      <c r="A9" s="1751" t="s">
        <v>2127</v>
      </c>
      <c r="B9" s="1752"/>
      <c r="C9" s="1752"/>
      <c r="D9" s="1752"/>
      <c r="E9" s="1752"/>
      <c r="F9" s="1752"/>
      <c r="G9" s="1752"/>
      <c r="H9" s="1752"/>
      <c r="I9" s="2189"/>
    </row>
    <row r="10" spans="1:9" ht="13.8" thickBot="1" x14ac:dyDescent="0.3">
      <c r="A10" s="1751" t="s">
        <v>2060</v>
      </c>
      <c r="B10" s="1752"/>
      <c r="C10" s="1752"/>
      <c r="D10" s="1752"/>
      <c r="E10" s="1752"/>
      <c r="F10" s="1752"/>
      <c r="G10" s="1752"/>
      <c r="H10" s="1752"/>
      <c r="I10" s="2189"/>
    </row>
    <row r="11" spans="1:9" ht="27" customHeight="1" thickBot="1" x14ac:dyDescent="0.3">
      <c r="A11" s="1751" t="s">
        <v>2128</v>
      </c>
      <c r="B11" s="1752"/>
      <c r="C11" s="1752"/>
      <c r="D11" s="1752"/>
      <c r="E11" s="1752"/>
      <c r="F11" s="1752"/>
      <c r="G11" s="1752"/>
      <c r="H11" s="1752"/>
      <c r="I11" s="2189"/>
    </row>
    <row r="12" spans="1:9" ht="50.25" customHeight="1" thickBot="1" x14ac:dyDescent="0.3">
      <c r="A12" s="1751" t="s">
        <v>2084</v>
      </c>
      <c r="B12" s="1752"/>
      <c r="C12" s="1752"/>
      <c r="D12" s="1752"/>
      <c r="E12" s="1752"/>
      <c r="F12" s="1752"/>
      <c r="G12" s="1752"/>
      <c r="H12" s="1752"/>
      <c r="I12" s="2189"/>
    </row>
    <row r="13" spans="1:9" ht="13.8" thickBot="1" x14ac:dyDescent="0.3">
      <c r="A13" s="1052"/>
      <c r="B13" s="1262"/>
      <c r="C13" s="666"/>
      <c r="D13" s="666"/>
      <c r="E13" s="666"/>
      <c r="F13" s="666"/>
      <c r="G13" s="666"/>
      <c r="H13" s="1068"/>
      <c r="I13" s="1067"/>
    </row>
    <row r="14" spans="1:9" ht="13.8" thickBot="1" x14ac:dyDescent="0.3">
      <c r="A14" s="2263" t="s">
        <v>1850</v>
      </c>
      <c r="B14" s="2263"/>
      <c r="C14" s="1053" t="s">
        <v>803</v>
      </c>
      <c r="D14" s="1053" t="s">
        <v>804</v>
      </c>
      <c r="E14" s="1067" t="s">
        <v>808</v>
      </c>
      <c r="F14" s="1067" t="s">
        <v>809</v>
      </c>
      <c r="G14" s="1067" t="s">
        <v>812</v>
      </c>
      <c r="H14" s="1053" t="s">
        <v>871</v>
      </c>
      <c r="I14" s="625" t="s">
        <v>872</v>
      </c>
    </row>
    <row r="15" spans="1:9" ht="28.5" customHeight="1" thickBot="1" x14ac:dyDescent="0.3">
      <c r="A15" s="2292"/>
      <c r="B15" s="2292"/>
      <c r="C15" s="2175" t="s">
        <v>1122</v>
      </c>
      <c r="D15" s="2294"/>
      <c r="E15" s="2263" t="s">
        <v>1123</v>
      </c>
      <c r="F15" s="2263" t="s">
        <v>1124</v>
      </c>
      <c r="G15" s="2263" t="s">
        <v>1134</v>
      </c>
      <c r="H15" s="2265" t="s">
        <v>1137</v>
      </c>
      <c r="I15" s="1064" t="s">
        <v>1126</v>
      </c>
    </row>
    <row r="16" spans="1:9" ht="52.5" customHeight="1" thickBot="1" x14ac:dyDescent="0.3">
      <c r="A16" s="2292"/>
      <c r="B16" s="2292"/>
      <c r="C16" s="1053" t="s">
        <v>1127</v>
      </c>
      <c r="D16" s="1053" t="s">
        <v>1128</v>
      </c>
      <c r="E16" s="2292"/>
      <c r="F16" s="2292"/>
      <c r="G16" s="2292"/>
      <c r="H16" s="2149"/>
      <c r="I16" s="2330" t="s">
        <v>1129</v>
      </c>
    </row>
    <row r="17" spans="1:9" ht="13.8" thickBot="1" x14ac:dyDescent="0.3">
      <c r="A17" s="2264"/>
      <c r="B17" s="2264"/>
      <c r="C17" s="1053"/>
      <c r="D17" s="1053"/>
      <c r="E17" s="2264"/>
      <c r="F17" s="2264"/>
      <c r="G17" s="2264"/>
      <c r="H17" s="2150"/>
      <c r="I17" s="2331"/>
    </row>
    <row r="18" spans="1:9" ht="21.75" customHeight="1" thickBot="1" x14ac:dyDescent="0.3">
      <c r="A18" s="1064">
        <v>1</v>
      </c>
      <c r="B18" s="611" t="s">
        <v>2997</v>
      </c>
      <c r="C18" s="1261">
        <v>6142231.6084799999</v>
      </c>
      <c r="D18" s="1261">
        <v>497103533.08352995</v>
      </c>
      <c r="E18" s="1207">
        <v>5367029.6713500004</v>
      </c>
      <c r="F18" s="1207"/>
      <c r="G18" s="1207"/>
      <c r="H18" s="1261"/>
      <c r="I18" s="1271">
        <v>497878735.02065992</v>
      </c>
    </row>
    <row r="19" spans="1:9" ht="27" thickBot="1" x14ac:dyDescent="0.3">
      <c r="A19" s="1064">
        <v>2</v>
      </c>
      <c r="B19" s="651" t="s">
        <v>2996</v>
      </c>
      <c r="C19" s="1261">
        <v>57722.345489999992</v>
      </c>
      <c r="D19" s="1261">
        <v>8887224.6676900033</v>
      </c>
      <c r="E19" s="1207">
        <v>55039.47436</v>
      </c>
      <c r="F19" s="1207"/>
      <c r="G19" s="1207"/>
      <c r="H19" s="1261"/>
      <c r="I19" s="1271">
        <v>8889907.5388200022</v>
      </c>
    </row>
    <row r="20" spans="1:9" ht="13.8" thickBot="1" x14ac:dyDescent="0.3">
      <c r="A20" s="1064">
        <v>3</v>
      </c>
      <c r="B20" s="651" t="s">
        <v>2995</v>
      </c>
      <c r="C20" s="1261">
        <v>369814.36240999994</v>
      </c>
      <c r="D20" s="1261">
        <v>23626568.693659998</v>
      </c>
      <c r="E20" s="1207">
        <v>174745.89839999998</v>
      </c>
      <c r="F20" s="1207"/>
      <c r="G20" s="1207"/>
      <c r="H20" s="1261"/>
      <c r="I20" s="1271">
        <v>23821637.157669999</v>
      </c>
    </row>
    <row r="21" spans="1:9" ht="13.8" thickBot="1" x14ac:dyDescent="0.3">
      <c r="A21" s="1064">
        <v>4</v>
      </c>
      <c r="B21" s="651" t="s">
        <v>1089</v>
      </c>
      <c r="C21" s="1261">
        <v>44835.602460000009</v>
      </c>
      <c r="D21" s="1261">
        <v>7853215.4744600002</v>
      </c>
      <c r="E21" s="1207">
        <v>42921.856389999994</v>
      </c>
      <c r="F21" s="1207"/>
      <c r="G21" s="1207"/>
      <c r="H21" s="1261"/>
      <c r="I21" s="1271">
        <v>7855129.2205299996</v>
      </c>
    </row>
    <row r="22" spans="1:9" s="701" customFormat="1" ht="13.8" thickBot="1" x14ac:dyDescent="0.3">
      <c r="A22" s="1267">
        <v>5</v>
      </c>
      <c r="B22" s="1074" t="s">
        <v>418</v>
      </c>
      <c r="C22" s="1270">
        <v>6614603.9188399995</v>
      </c>
      <c r="D22" s="1270">
        <v>537470541.9193399</v>
      </c>
      <c r="E22" s="1249">
        <v>5639736.9005000014</v>
      </c>
      <c r="F22" s="1249"/>
      <c r="G22" s="1249"/>
      <c r="H22" s="1270"/>
      <c r="I22" s="1269">
        <v>538445408.93767989</v>
      </c>
    </row>
    <row r="23" spans="1:9" x14ac:dyDescent="0.25">
      <c r="A23" s="2334"/>
      <c r="B23" s="2334"/>
      <c r="C23" s="2334"/>
      <c r="D23" s="2334"/>
      <c r="E23" s="2334"/>
      <c r="F23" s="2334"/>
      <c r="G23" s="2334"/>
      <c r="H23" s="2334"/>
      <c r="I23" s="1091"/>
    </row>
    <row r="24" spans="1:9" ht="55.5" customHeight="1" x14ac:dyDescent="0.25">
      <c r="A24" s="2319" t="s">
        <v>1151</v>
      </c>
      <c r="B24" s="2319"/>
      <c r="C24" s="2319"/>
      <c r="D24" s="2319"/>
      <c r="E24" s="2319"/>
      <c r="F24" s="2319"/>
      <c r="G24" s="2319"/>
      <c r="H24" s="2319"/>
      <c r="I24" s="1081"/>
    </row>
    <row r="25" spans="1:9" x14ac:dyDescent="0.25">
      <c r="A25" s="2283" t="s">
        <v>928</v>
      </c>
      <c r="B25" s="2283"/>
      <c r="C25" s="2283"/>
      <c r="D25" s="2283"/>
      <c r="E25" s="2283"/>
      <c r="F25" s="2283"/>
      <c r="G25" s="2283"/>
      <c r="H25" s="2283"/>
      <c r="I25" s="1081"/>
    </row>
    <row r="26" spans="1:9" x14ac:dyDescent="0.25">
      <c r="A26" s="2283" t="s">
        <v>906</v>
      </c>
      <c r="B26" s="2283"/>
      <c r="C26" s="2283"/>
      <c r="D26" s="2283"/>
      <c r="E26" s="2283"/>
      <c r="F26" s="2283"/>
      <c r="G26" s="2283"/>
      <c r="H26" s="2283"/>
      <c r="I26" s="1081"/>
    </row>
    <row r="27" spans="1:9" x14ac:dyDescent="0.25">
      <c r="A27" s="2282" t="s">
        <v>2104</v>
      </c>
      <c r="B27" s="2282"/>
      <c r="C27" s="2282"/>
      <c r="D27" s="2282"/>
      <c r="E27" s="2282"/>
      <c r="F27" s="2282"/>
      <c r="G27" s="2282"/>
      <c r="H27" s="2282"/>
      <c r="I27" s="1081"/>
    </row>
    <row r="28" spans="1:9" x14ac:dyDescent="0.25">
      <c r="A28" s="2282" t="s">
        <v>2105</v>
      </c>
      <c r="B28" s="2282"/>
      <c r="C28" s="2282"/>
      <c r="D28" s="2282"/>
      <c r="E28" s="2282"/>
      <c r="F28" s="2282"/>
      <c r="G28" s="2282"/>
      <c r="H28" s="2282"/>
      <c r="I28" s="1081"/>
    </row>
    <row r="29" spans="1:9" ht="27.75" customHeight="1" x14ac:dyDescent="0.25">
      <c r="A29" s="2282" t="s">
        <v>2106</v>
      </c>
      <c r="B29" s="2282"/>
      <c r="C29" s="2282"/>
      <c r="D29" s="2282"/>
      <c r="E29" s="2282"/>
      <c r="F29" s="2282"/>
      <c r="G29" s="2282"/>
      <c r="H29" s="2282"/>
      <c r="I29" s="1081"/>
    </row>
    <row r="30" spans="1:9" ht="24.75" customHeight="1" x14ac:dyDescent="0.25">
      <c r="A30" s="2282" t="s">
        <v>2107</v>
      </c>
      <c r="B30" s="2282"/>
      <c r="C30" s="2282"/>
      <c r="D30" s="2282"/>
      <c r="E30" s="2282"/>
      <c r="F30" s="2282"/>
      <c r="G30" s="2282"/>
      <c r="H30" s="2282"/>
      <c r="I30" s="1081"/>
    </row>
    <row r="31" spans="1:9" ht="30" customHeight="1" x14ac:dyDescent="0.25">
      <c r="A31" s="2282" t="s">
        <v>2123</v>
      </c>
      <c r="B31" s="2282"/>
      <c r="C31" s="2282"/>
      <c r="D31" s="2282"/>
      <c r="E31" s="2282"/>
      <c r="F31" s="2282"/>
      <c r="G31" s="2282"/>
      <c r="H31" s="2282"/>
      <c r="I31" s="1081"/>
    </row>
    <row r="32" spans="1:9" ht="87.75" customHeight="1" x14ac:dyDescent="0.25">
      <c r="A32" s="2282" t="s">
        <v>2124</v>
      </c>
      <c r="B32" s="2282"/>
      <c r="C32" s="2282"/>
      <c r="D32" s="2282"/>
      <c r="E32" s="2282"/>
      <c r="F32" s="2282"/>
      <c r="G32" s="2282"/>
      <c r="H32" s="2282"/>
      <c r="I32" s="1081"/>
    </row>
    <row r="33" spans="1:9" ht="27" customHeight="1" x14ac:dyDescent="0.25">
      <c r="A33" s="2282" t="s">
        <v>2110</v>
      </c>
      <c r="B33" s="2282"/>
      <c r="C33" s="2282"/>
      <c r="D33" s="2282"/>
      <c r="E33" s="2282"/>
      <c r="F33" s="2282"/>
      <c r="G33" s="2282"/>
      <c r="H33" s="2282"/>
      <c r="I33" s="1081"/>
    </row>
    <row r="34" spans="1:9" x14ac:dyDescent="0.25">
      <c r="A34" s="2320" t="s">
        <v>904</v>
      </c>
      <c r="B34" s="2320"/>
      <c r="C34" s="2320"/>
      <c r="D34" s="2320"/>
      <c r="E34" s="2320"/>
      <c r="F34" s="2320"/>
      <c r="G34" s="2320"/>
      <c r="H34" s="2320"/>
      <c r="I34" s="1081"/>
    </row>
    <row r="35" spans="1:9" ht="74.25" customHeight="1" x14ac:dyDescent="0.25">
      <c r="A35" s="2291" t="s">
        <v>1149</v>
      </c>
      <c r="B35" s="2291"/>
      <c r="C35" s="2291"/>
      <c r="D35" s="2291"/>
      <c r="E35" s="2291"/>
      <c r="F35" s="2291"/>
      <c r="G35" s="2291"/>
      <c r="H35" s="2291"/>
      <c r="I35" s="1081"/>
    </row>
    <row r="36" spans="1:9" ht="64.5" customHeight="1" x14ac:dyDescent="0.25">
      <c r="A36" s="2291" t="s">
        <v>1091</v>
      </c>
      <c r="B36" s="2291"/>
      <c r="C36" s="2291"/>
      <c r="D36" s="2291"/>
      <c r="E36" s="2291"/>
      <c r="F36" s="2291"/>
      <c r="G36" s="2291"/>
      <c r="H36" s="2291"/>
      <c r="I36" s="2333"/>
    </row>
    <row r="37" spans="1:9" x14ac:dyDescent="0.25">
      <c r="A37" s="2291"/>
      <c r="B37" s="2291"/>
      <c r="C37" s="2291"/>
      <c r="D37" s="2291"/>
      <c r="E37" s="2291"/>
      <c r="F37" s="2291"/>
      <c r="G37" s="2291"/>
      <c r="H37" s="2291"/>
      <c r="I37" s="2333"/>
    </row>
    <row r="38" spans="1:9" ht="37.5" customHeight="1" x14ac:dyDescent="0.25">
      <c r="A38" s="2291" t="s">
        <v>1150</v>
      </c>
      <c r="B38" s="2291"/>
      <c r="C38" s="2291"/>
      <c r="D38" s="2291"/>
      <c r="E38" s="2291"/>
      <c r="F38" s="2291"/>
      <c r="G38" s="2291"/>
      <c r="H38" s="2291"/>
      <c r="I38" s="2333"/>
    </row>
    <row r="39" spans="1:9" x14ac:dyDescent="0.25">
      <c r="A39" s="1171"/>
      <c r="B39" s="1171"/>
    </row>
    <row r="40" spans="1:9" x14ac:dyDescent="0.25">
      <c r="A40" s="1171"/>
      <c r="B40" s="1171"/>
    </row>
    <row r="41" spans="1:9" x14ac:dyDescent="0.25">
      <c r="A41" s="1171"/>
      <c r="B41" s="1171"/>
    </row>
    <row r="42" spans="1:9" x14ac:dyDescent="0.25">
      <c r="A42" s="1171"/>
      <c r="B42" s="1171"/>
    </row>
    <row r="43" spans="1:9" x14ac:dyDescent="0.25">
      <c r="A43" s="1171"/>
      <c r="B43" s="1171"/>
    </row>
    <row r="44" spans="1:9" x14ac:dyDescent="0.25">
      <c r="A44" s="1171"/>
      <c r="B44" s="1171"/>
    </row>
    <row r="45" spans="1:9" x14ac:dyDescent="0.25">
      <c r="A45" s="1171"/>
      <c r="B45" s="1171"/>
    </row>
    <row r="46" spans="1:9" x14ac:dyDescent="0.25">
      <c r="A46" s="1171"/>
      <c r="B46" s="1171"/>
    </row>
    <row r="47" spans="1:9" x14ac:dyDescent="0.25">
      <c r="A47" s="1171"/>
      <c r="B47" s="1171"/>
    </row>
    <row r="48" spans="1:9"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row r="255" spans="1:2" x14ac:dyDescent="0.25">
      <c r="A255" s="1171"/>
      <c r="B255" s="1171"/>
    </row>
    <row r="256" spans="1:2" x14ac:dyDescent="0.25">
      <c r="A256" s="1171"/>
      <c r="B256" s="1171"/>
    </row>
    <row r="257" spans="1:2" x14ac:dyDescent="0.25">
      <c r="A257" s="1171"/>
      <c r="B257" s="1171"/>
    </row>
    <row r="258" spans="1:2" x14ac:dyDescent="0.25">
      <c r="A258" s="1171"/>
      <c r="B258" s="1171"/>
    </row>
    <row r="259" spans="1:2" x14ac:dyDescent="0.25">
      <c r="A259" s="1171"/>
      <c r="B259" s="1171"/>
    </row>
    <row r="260" spans="1:2" x14ac:dyDescent="0.25">
      <c r="A260" s="1171"/>
      <c r="B260" s="1171"/>
    </row>
    <row r="261" spans="1:2" x14ac:dyDescent="0.25">
      <c r="A261" s="1171"/>
      <c r="B261" s="1171"/>
    </row>
    <row r="262" spans="1:2" x14ac:dyDescent="0.25">
      <c r="A262" s="1171"/>
      <c r="B262" s="1171"/>
    </row>
    <row r="263" spans="1:2" x14ac:dyDescent="0.25">
      <c r="A263" s="1171"/>
      <c r="B263" s="1171"/>
    </row>
    <row r="264" spans="1:2" x14ac:dyDescent="0.25">
      <c r="A264" s="1171"/>
      <c r="B264" s="1171"/>
    </row>
    <row r="265" spans="1:2" x14ac:dyDescent="0.25">
      <c r="A265" s="1171"/>
      <c r="B265" s="1171"/>
    </row>
    <row r="266" spans="1:2" x14ac:dyDescent="0.25">
      <c r="A266" s="1171"/>
      <c r="B266" s="1171"/>
    </row>
    <row r="267" spans="1:2" x14ac:dyDescent="0.25">
      <c r="A267" s="1171"/>
      <c r="B267" s="1171"/>
    </row>
    <row r="268" spans="1:2" x14ac:dyDescent="0.25">
      <c r="A268" s="1171"/>
      <c r="B268" s="1171"/>
    </row>
    <row r="269" spans="1:2" x14ac:dyDescent="0.25">
      <c r="A269" s="1171"/>
      <c r="B269" s="1171"/>
    </row>
    <row r="270" spans="1:2" x14ac:dyDescent="0.25">
      <c r="A270" s="1171"/>
      <c r="B270" s="1171"/>
    </row>
    <row r="271" spans="1:2" x14ac:dyDescent="0.25">
      <c r="A271" s="1171"/>
      <c r="B271" s="1171"/>
    </row>
    <row r="272" spans="1:2" x14ac:dyDescent="0.25">
      <c r="A272" s="1171"/>
      <c r="B272" s="1171"/>
    </row>
    <row r="273" spans="1:2" x14ac:dyDescent="0.25">
      <c r="A273" s="1171"/>
      <c r="B273" s="1171"/>
    </row>
    <row r="274" spans="1:2" x14ac:dyDescent="0.25">
      <c r="A274" s="1171"/>
      <c r="B274" s="1171"/>
    </row>
    <row r="275" spans="1:2" x14ac:dyDescent="0.25">
      <c r="A275" s="1171"/>
      <c r="B275" s="1171"/>
    </row>
    <row r="276" spans="1:2" x14ac:dyDescent="0.25">
      <c r="A276" s="1171"/>
      <c r="B276" s="1171"/>
    </row>
    <row r="277" spans="1:2" x14ac:dyDescent="0.25">
      <c r="A277" s="1171"/>
      <c r="B277" s="1171"/>
    </row>
    <row r="278" spans="1:2" x14ac:dyDescent="0.25">
      <c r="A278" s="1171"/>
      <c r="B278" s="1171"/>
    </row>
    <row r="279" spans="1:2" x14ac:dyDescent="0.25">
      <c r="A279" s="1171"/>
      <c r="B279" s="1171"/>
    </row>
    <row r="280" spans="1:2" x14ac:dyDescent="0.25">
      <c r="A280" s="1171"/>
      <c r="B280" s="1171"/>
    </row>
    <row r="281" spans="1:2" x14ac:dyDescent="0.25">
      <c r="A281" s="1171"/>
      <c r="B281" s="1171"/>
    </row>
    <row r="282" spans="1:2" x14ac:dyDescent="0.25">
      <c r="A282" s="1171"/>
      <c r="B282" s="1171"/>
    </row>
    <row r="283" spans="1:2" x14ac:dyDescent="0.25">
      <c r="A283" s="1171"/>
      <c r="B283" s="1171"/>
    </row>
    <row r="284" spans="1:2" x14ac:dyDescent="0.25">
      <c r="A284" s="1171"/>
      <c r="B284" s="1171"/>
    </row>
    <row r="285" spans="1:2" x14ac:dyDescent="0.25">
      <c r="A285" s="1171"/>
      <c r="B285" s="1171"/>
    </row>
    <row r="286" spans="1:2" x14ac:dyDescent="0.25">
      <c r="A286" s="1171"/>
      <c r="B286" s="1171"/>
    </row>
    <row r="287" spans="1:2" x14ac:dyDescent="0.25">
      <c r="A287" s="1171"/>
      <c r="B287" s="1171"/>
    </row>
    <row r="288" spans="1:2" x14ac:dyDescent="0.25">
      <c r="A288" s="1171"/>
      <c r="B288" s="1171"/>
    </row>
    <row r="289" spans="1:2" x14ac:dyDescent="0.25">
      <c r="A289" s="1171"/>
      <c r="B289" s="1171"/>
    </row>
    <row r="290" spans="1:2" x14ac:dyDescent="0.25">
      <c r="A290" s="1171"/>
      <c r="B290" s="1171"/>
    </row>
    <row r="291" spans="1:2" x14ac:dyDescent="0.25">
      <c r="A291" s="1171"/>
      <c r="B291" s="1171"/>
    </row>
    <row r="292" spans="1:2" x14ac:dyDescent="0.25">
      <c r="A292" s="1171"/>
      <c r="B292" s="1171"/>
    </row>
    <row r="293" spans="1:2" x14ac:dyDescent="0.25">
      <c r="A293" s="1171"/>
      <c r="B293" s="1171"/>
    </row>
    <row r="294" spans="1:2" x14ac:dyDescent="0.25">
      <c r="A294" s="1171"/>
      <c r="B294" s="1171"/>
    </row>
    <row r="295" spans="1:2" x14ac:dyDescent="0.25">
      <c r="A295" s="1171"/>
      <c r="B295" s="1171"/>
    </row>
    <row r="296" spans="1:2" x14ac:dyDescent="0.25">
      <c r="A296" s="1171"/>
      <c r="B296" s="1171"/>
    </row>
    <row r="297" spans="1:2" x14ac:dyDescent="0.25">
      <c r="A297" s="1171"/>
      <c r="B297" s="1171"/>
    </row>
    <row r="298" spans="1:2" x14ac:dyDescent="0.25">
      <c r="A298" s="1171"/>
      <c r="B298" s="1171"/>
    </row>
    <row r="299" spans="1:2" x14ac:dyDescent="0.25">
      <c r="A299" s="1171"/>
      <c r="B299" s="1171"/>
    </row>
    <row r="300" spans="1:2" x14ac:dyDescent="0.25">
      <c r="A300" s="1171"/>
      <c r="B300" s="1171"/>
    </row>
    <row r="301" spans="1:2" x14ac:dyDescent="0.25">
      <c r="A301" s="1171"/>
      <c r="B301" s="1171"/>
    </row>
    <row r="302" spans="1:2" x14ac:dyDescent="0.25">
      <c r="A302" s="1171"/>
      <c r="B302" s="1171"/>
    </row>
    <row r="303" spans="1:2" x14ac:dyDescent="0.25">
      <c r="A303" s="1171"/>
      <c r="B303" s="1171"/>
    </row>
    <row r="304" spans="1:2" x14ac:dyDescent="0.25">
      <c r="A304" s="1171"/>
      <c r="B304" s="1171"/>
    </row>
    <row r="305" spans="1:2" x14ac:dyDescent="0.25">
      <c r="A305" s="1171"/>
      <c r="B305" s="1171"/>
    </row>
    <row r="306" spans="1:2" x14ac:dyDescent="0.25">
      <c r="A306" s="1171"/>
      <c r="B306" s="1171"/>
    </row>
    <row r="307" spans="1:2" x14ac:dyDescent="0.25">
      <c r="A307" s="1171"/>
      <c r="B307" s="1171"/>
    </row>
    <row r="308" spans="1:2" x14ac:dyDescent="0.25">
      <c r="A308" s="1171"/>
      <c r="B308" s="1171"/>
    </row>
    <row r="309" spans="1:2" x14ac:dyDescent="0.25">
      <c r="A309" s="1171"/>
      <c r="B309" s="1171"/>
    </row>
    <row r="310" spans="1:2" x14ac:dyDescent="0.25">
      <c r="A310" s="1171"/>
      <c r="B310" s="1171"/>
    </row>
    <row r="311" spans="1:2" x14ac:dyDescent="0.25">
      <c r="A311" s="1171"/>
      <c r="B311" s="1171"/>
    </row>
    <row r="312" spans="1:2" x14ac:dyDescent="0.25">
      <c r="A312" s="1171"/>
      <c r="B312" s="1171"/>
    </row>
    <row r="313" spans="1:2" x14ac:dyDescent="0.25">
      <c r="A313" s="1171"/>
      <c r="B313" s="1171"/>
    </row>
    <row r="314" spans="1:2" x14ac:dyDescent="0.25">
      <c r="A314" s="1171"/>
      <c r="B314" s="1171"/>
    </row>
    <row r="315" spans="1:2" x14ac:dyDescent="0.25">
      <c r="A315" s="1171"/>
      <c r="B315" s="1171"/>
    </row>
    <row r="316" spans="1:2" x14ac:dyDescent="0.25">
      <c r="A316" s="1171"/>
      <c r="B316" s="1171"/>
    </row>
    <row r="317" spans="1:2" x14ac:dyDescent="0.25">
      <c r="A317" s="1171"/>
      <c r="B317" s="1171"/>
    </row>
    <row r="318" spans="1:2" x14ac:dyDescent="0.25">
      <c r="A318" s="1171"/>
      <c r="B318" s="1171"/>
    </row>
    <row r="319" spans="1:2" x14ac:dyDescent="0.25">
      <c r="A319" s="1171"/>
      <c r="B319" s="1171"/>
    </row>
    <row r="320" spans="1:2" x14ac:dyDescent="0.25">
      <c r="A320" s="1171"/>
      <c r="B320" s="1171"/>
    </row>
    <row r="321" spans="1:2" x14ac:dyDescent="0.25">
      <c r="A321" s="1171"/>
      <c r="B321" s="1171"/>
    </row>
    <row r="322" spans="1:2" x14ac:dyDescent="0.25">
      <c r="A322" s="1171"/>
      <c r="B322" s="1171"/>
    </row>
    <row r="323" spans="1:2" x14ac:dyDescent="0.25">
      <c r="A323" s="1171"/>
      <c r="B323" s="1171"/>
    </row>
    <row r="324" spans="1:2" x14ac:dyDescent="0.25">
      <c r="A324" s="1171"/>
      <c r="B324" s="1171"/>
    </row>
    <row r="325" spans="1:2" x14ac:dyDescent="0.25">
      <c r="A325" s="1171"/>
      <c r="B325" s="1171"/>
    </row>
    <row r="326" spans="1:2" x14ac:dyDescent="0.25">
      <c r="A326" s="1171"/>
      <c r="B326" s="1171"/>
    </row>
    <row r="327" spans="1:2" x14ac:dyDescent="0.25">
      <c r="A327" s="1171"/>
      <c r="B327" s="1171"/>
    </row>
  </sheetData>
  <mergeCells count="36">
    <mergeCell ref="A34:H34"/>
    <mergeCell ref="A35:H35"/>
    <mergeCell ref="A36:H36"/>
    <mergeCell ref="A37:H37"/>
    <mergeCell ref="A31:H31"/>
    <mergeCell ref="A32:H32"/>
    <mergeCell ref="A33:H33"/>
    <mergeCell ref="A26:H26"/>
    <mergeCell ref="A27:H27"/>
    <mergeCell ref="C1:I1"/>
    <mergeCell ref="A9:I9"/>
    <mergeCell ref="A10:I10"/>
    <mergeCell ref="A11:I11"/>
    <mergeCell ref="A12:I12"/>
    <mergeCell ref="A3:I3"/>
    <mergeCell ref="A4:C4"/>
    <mergeCell ref="D2:I2"/>
    <mergeCell ref="B5:I5"/>
    <mergeCell ref="A7:I7"/>
    <mergeCell ref="A8:I8"/>
    <mergeCell ref="A38:H38"/>
    <mergeCell ref="I36:I38"/>
    <mergeCell ref="A25:H25"/>
    <mergeCell ref="G15:G17"/>
    <mergeCell ref="A14:A17"/>
    <mergeCell ref="A29:H29"/>
    <mergeCell ref="A24:H24"/>
    <mergeCell ref="B14:B17"/>
    <mergeCell ref="A28:H28"/>
    <mergeCell ref="I16:I17"/>
    <mergeCell ref="C15:D15"/>
    <mergeCell ref="E15:E17"/>
    <mergeCell ref="F15:F17"/>
    <mergeCell ref="H15:H17"/>
    <mergeCell ref="A30:H30"/>
    <mergeCell ref="A23:H23"/>
  </mergeCells>
  <hyperlinks>
    <hyperlink ref="C1" r:id="rId1" xr:uid="{1B6CD6DB-9C66-4719-98CD-1367A4E5EF3D}"/>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1E5F1-677E-449D-9897-10BB313181B5}">
  <dimension ref="A1:Q254"/>
  <sheetViews>
    <sheetView view="pageBreakPreview" zoomScaleNormal="100" zoomScaleSheetLayoutView="100" workbookViewId="0"/>
  </sheetViews>
  <sheetFormatPr defaultColWidth="9.109375" defaultRowHeight="13.2" x14ac:dyDescent="0.25"/>
  <cols>
    <col min="1" max="1" width="10.88671875" style="20" customWidth="1"/>
    <col min="2" max="2" width="61.88671875" style="20" customWidth="1"/>
    <col min="3" max="4" width="10.88671875" style="20" customWidth="1"/>
    <col min="5" max="16384" width="9.109375" style="20"/>
  </cols>
  <sheetData>
    <row r="1" spans="1:17" ht="24.75" customHeight="1" x14ac:dyDescent="0.25">
      <c r="A1" s="498" t="s">
        <v>1155</v>
      </c>
      <c r="B1" s="1747" t="s">
        <v>775</v>
      </c>
      <c r="C1" s="1747"/>
      <c r="D1" s="1748"/>
    </row>
    <row r="2" spans="1:17" ht="18" customHeight="1" x14ac:dyDescent="0.25">
      <c r="A2" s="142" t="s">
        <v>1172</v>
      </c>
      <c r="B2" s="1264"/>
      <c r="C2" s="1264"/>
      <c r="D2" s="1078"/>
    </row>
    <row r="3" spans="1:17" ht="27.75" customHeight="1" x14ac:dyDescent="0.25">
      <c r="A3" s="2284" t="s">
        <v>402</v>
      </c>
      <c r="B3" s="2285"/>
      <c r="C3" s="2285"/>
      <c r="D3" s="2286"/>
      <c r="E3" s="1260"/>
      <c r="F3" s="1260"/>
      <c r="G3" s="1260"/>
      <c r="H3" s="1260"/>
      <c r="I3" s="1260"/>
      <c r="J3" s="1260"/>
      <c r="K3" s="1260"/>
      <c r="L3" s="1260"/>
      <c r="M3" s="1260"/>
      <c r="N3" s="1260"/>
      <c r="O3" s="1260"/>
      <c r="P3" s="1260"/>
      <c r="Q3" s="1260"/>
    </row>
    <row r="4" spans="1:17" ht="13.8" thickBot="1" x14ac:dyDescent="0.3">
      <c r="A4" s="2270"/>
      <c r="B4" s="2290"/>
      <c r="C4" s="2290"/>
      <c r="D4" s="824"/>
    </row>
    <row r="5" spans="1:17" ht="45" customHeight="1" thickBot="1" x14ac:dyDescent="0.3">
      <c r="A5" s="1016" t="s">
        <v>628</v>
      </c>
      <c r="B5" s="1763" t="s">
        <v>1169</v>
      </c>
      <c r="C5" s="1764"/>
      <c r="D5" s="1765"/>
    </row>
    <row r="6" spans="1:17" ht="15.75" customHeight="1" thickBot="1" x14ac:dyDescent="0.3">
      <c r="A6" s="111" t="s">
        <v>573</v>
      </c>
      <c r="B6" s="228"/>
      <c r="C6" s="229" t="s">
        <v>2838</v>
      </c>
      <c r="D6" s="574"/>
    </row>
    <row r="7" spans="1:17" ht="29.25" customHeight="1" thickBot="1" x14ac:dyDescent="0.3">
      <c r="A7" s="1751" t="s">
        <v>2129</v>
      </c>
      <c r="B7" s="1752"/>
      <c r="C7" s="1752"/>
      <c r="D7" s="2189"/>
    </row>
    <row r="8" spans="1:17" ht="13.8" thickBot="1" x14ac:dyDescent="0.3">
      <c r="A8" s="1751" t="s">
        <v>1988</v>
      </c>
      <c r="B8" s="1752"/>
      <c r="C8" s="1752"/>
      <c r="D8" s="2189"/>
    </row>
    <row r="9" spans="1:17" ht="43.5" customHeight="1" thickBot="1" x14ac:dyDescent="0.3">
      <c r="A9" s="2335" t="s">
        <v>2130</v>
      </c>
      <c r="B9" s="2336"/>
      <c r="C9" s="2336"/>
      <c r="D9" s="2337"/>
    </row>
    <row r="10" spans="1:17" ht="13.8" thickBot="1" x14ac:dyDescent="0.3">
      <c r="A10" s="2335" t="s">
        <v>2131</v>
      </c>
      <c r="B10" s="2336"/>
      <c r="C10" s="2336"/>
      <c r="D10" s="2337"/>
    </row>
    <row r="11" spans="1:17" ht="13.8" thickBot="1" x14ac:dyDescent="0.3">
      <c r="A11" s="2335" t="s">
        <v>2132</v>
      </c>
      <c r="B11" s="2336"/>
      <c r="C11" s="2336"/>
      <c r="D11" s="2337"/>
    </row>
    <row r="12" spans="1:17" ht="27.75" customHeight="1" thickBot="1" x14ac:dyDescent="0.3">
      <c r="A12" s="2335" t="s">
        <v>2133</v>
      </c>
      <c r="B12" s="2336"/>
      <c r="C12" s="2336"/>
      <c r="D12" s="2337"/>
    </row>
    <row r="13" spans="1:17" ht="13.8" thickBot="1" x14ac:dyDescent="0.3">
      <c r="A13" s="663"/>
      <c r="D13" s="144"/>
    </row>
    <row r="14" spans="1:17" ht="13.8" thickBot="1" x14ac:dyDescent="0.3">
      <c r="A14" s="2263" t="s">
        <v>1851</v>
      </c>
      <c r="B14" s="2263"/>
      <c r="C14" s="1054" t="s">
        <v>803</v>
      </c>
      <c r="D14" s="1054" t="s">
        <v>804</v>
      </c>
    </row>
    <row r="15" spans="1:17" ht="63.75" customHeight="1" thickBot="1" x14ac:dyDescent="0.3">
      <c r="A15" s="2264"/>
      <c r="B15" s="2264"/>
      <c r="C15" s="625" t="s">
        <v>1156</v>
      </c>
      <c r="D15" s="625" t="s">
        <v>1157</v>
      </c>
    </row>
    <row r="16" spans="1:17" ht="13.8" thickBot="1" x14ac:dyDescent="0.3">
      <c r="A16" s="1064">
        <v>1</v>
      </c>
      <c r="B16" s="654" t="s">
        <v>1158</v>
      </c>
      <c r="C16" s="1207">
        <v>4157825.8369999998</v>
      </c>
      <c r="D16" s="1207">
        <v>0</v>
      </c>
    </row>
    <row r="17" spans="1:4" ht="27" thickBot="1" x14ac:dyDescent="0.3">
      <c r="A17" s="1064">
        <v>2</v>
      </c>
      <c r="B17" s="611" t="s">
        <v>1159</v>
      </c>
      <c r="C17" s="1207">
        <v>2818008.5789999999</v>
      </c>
      <c r="D17" s="1207">
        <v>0</v>
      </c>
    </row>
    <row r="18" spans="1:4" ht="27" thickBot="1" x14ac:dyDescent="0.3">
      <c r="A18" s="1064">
        <v>3</v>
      </c>
      <c r="B18" s="611" t="s">
        <v>1160</v>
      </c>
      <c r="C18" s="1207">
        <v>-1237281.2509999999</v>
      </c>
      <c r="D18" s="1207">
        <v>0</v>
      </c>
    </row>
    <row r="19" spans="1:4" ht="27" thickBot="1" x14ac:dyDescent="0.3">
      <c r="A19" s="1064">
        <v>4</v>
      </c>
      <c r="B19" s="611" t="s">
        <v>1161</v>
      </c>
      <c r="C19" s="1207">
        <v>-505881.70699999999</v>
      </c>
      <c r="D19" s="1207">
        <v>0</v>
      </c>
    </row>
    <row r="20" spans="1:4" ht="13.8" thickBot="1" x14ac:dyDescent="0.3">
      <c r="A20" s="1064">
        <v>5</v>
      </c>
      <c r="B20" s="611" t="s">
        <v>1162</v>
      </c>
      <c r="C20" s="1207"/>
      <c r="D20" s="1207">
        <v>0</v>
      </c>
    </row>
    <row r="21" spans="1:4" ht="13.8" thickBot="1" x14ac:dyDescent="0.3">
      <c r="A21" s="1064">
        <v>6</v>
      </c>
      <c r="B21" s="611" t="s">
        <v>1163</v>
      </c>
      <c r="C21" s="1207">
        <v>-36889.201000000001</v>
      </c>
      <c r="D21" s="1207">
        <v>0</v>
      </c>
    </row>
    <row r="22" spans="1:4" ht="13.8" thickBot="1" x14ac:dyDescent="0.3">
      <c r="A22" s="1064">
        <v>7</v>
      </c>
      <c r="B22" s="611" t="s">
        <v>1164</v>
      </c>
      <c r="C22" s="1207"/>
      <c r="D22" s="1207">
        <v>0</v>
      </c>
    </row>
    <row r="23" spans="1:4" ht="13.8" thickBot="1" x14ac:dyDescent="0.3">
      <c r="A23" s="1064">
        <v>8</v>
      </c>
      <c r="B23" s="611" t="s">
        <v>1165</v>
      </c>
      <c r="C23" s="1207"/>
      <c r="D23" s="1207">
        <v>0</v>
      </c>
    </row>
    <row r="24" spans="1:4" ht="13.8" thickBot="1" x14ac:dyDescent="0.3">
      <c r="A24" s="1064">
        <v>9</v>
      </c>
      <c r="B24" s="654" t="s">
        <v>1166</v>
      </c>
      <c r="C24" s="1207">
        <v>5195782.2569999984</v>
      </c>
      <c r="D24" s="1207">
        <v>0</v>
      </c>
    </row>
    <row r="25" spans="1:4" ht="27" thickBot="1" x14ac:dyDescent="0.3">
      <c r="A25" s="1064">
        <v>10</v>
      </c>
      <c r="B25" s="611" t="s">
        <v>1167</v>
      </c>
      <c r="C25" s="1207"/>
      <c r="D25" s="1207">
        <v>0</v>
      </c>
    </row>
    <row r="26" spans="1:4" ht="27" thickBot="1" x14ac:dyDescent="0.3">
      <c r="A26" s="1064">
        <v>11</v>
      </c>
      <c r="B26" s="611" t="s">
        <v>1168</v>
      </c>
      <c r="C26" s="1207"/>
      <c r="D26" s="1207">
        <v>0</v>
      </c>
    </row>
    <row r="27" spans="1:4" ht="15.75" customHeight="1" x14ac:dyDescent="0.25">
      <c r="A27" s="1262"/>
      <c r="B27" s="1201"/>
      <c r="C27" s="1201"/>
      <c r="D27" s="1201"/>
    </row>
    <row r="28" spans="1:4" ht="52.5" customHeight="1" x14ac:dyDescent="0.25">
      <c r="A28" s="2319" t="s">
        <v>1170</v>
      </c>
      <c r="B28" s="2319"/>
      <c r="C28" s="2319"/>
      <c r="D28" s="2319"/>
    </row>
    <row r="29" spans="1:4" ht="15" customHeight="1" x14ac:dyDescent="0.25">
      <c r="A29" s="2283" t="s">
        <v>928</v>
      </c>
      <c r="B29" s="2283"/>
      <c r="C29" s="2283"/>
      <c r="D29" s="2283"/>
    </row>
    <row r="30" spans="1:4" ht="15.75" customHeight="1" x14ac:dyDescent="0.25">
      <c r="A30" s="2283" t="s">
        <v>906</v>
      </c>
      <c r="B30" s="2283"/>
      <c r="C30" s="2283"/>
      <c r="D30" s="2283"/>
    </row>
    <row r="31" spans="1:4" ht="30" customHeight="1" x14ac:dyDescent="0.25">
      <c r="A31" s="2282" t="s">
        <v>2134</v>
      </c>
      <c r="B31" s="2282"/>
      <c r="C31" s="2282"/>
      <c r="D31" s="2282"/>
    </row>
    <row r="32" spans="1:4" ht="16.5" customHeight="1" x14ac:dyDescent="0.25">
      <c r="A32" s="2320" t="s">
        <v>904</v>
      </c>
      <c r="B32" s="2320"/>
      <c r="C32" s="2320"/>
      <c r="D32" s="2320"/>
    </row>
    <row r="33" spans="1:4" ht="75" customHeight="1" x14ac:dyDescent="0.25">
      <c r="A33" s="2282" t="s">
        <v>2135</v>
      </c>
      <c r="B33" s="2282"/>
      <c r="C33" s="2282"/>
      <c r="D33" s="2282"/>
    </row>
    <row r="34" spans="1:4" ht="39" customHeight="1" x14ac:dyDescent="0.25">
      <c r="A34" s="2282" t="s">
        <v>2136</v>
      </c>
      <c r="B34" s="2282"/>
      <c r="C34" s="2282"/>
      <c r="D34" s="2282"/>
    </row>
    <row r="35" spans="1:4" ht="40.5" customHeight="1" x14ac:dyDescent="0.25">
      <c r="A35" s="2282" t="s">
        <v>2137</v>
      </c>
      <c r="B35" s="2282"/>
      <c r="C35" s="2282"/>
      <c r="D35" s="2282"/>
    </row>
    <row r="36" spans="1:4" ht="15.75" customHeight="1" x14ac:dyDescent="0.25">
      <c r="A36" s="2282" t="s">
        <v>2138</v>
      </c>
      <c r="B36" s="2282"/>
      <c r="C36" s="2282"/>
      <c r="D36" s="2282"/>
    </row>
    <row r="37" spans="1:4" ht="52.5" customHeight="1" x14ac:dyDescent="0.25">
      <c r="A37" s="2282" t="s">
        <v>2139</v>
      </c>
      <c r="B37" s="2282"/>
      <c r="C37" s="2282"/>
      <c r="D37" s="2282"/>
    </row>
    <row r="38" spans="1:4" x14ac:dyDescent="0.25">
      <c r="A38" s="1171"/>
      <c r="B38" s="1171"/>
    </row>
    <row r="39" spans="1:4" x14ac:dyDescent="0.25">
      <c r="A39" s="1171"/>
      <c r="B39" s="1171"/>
    </row>
    <row r="40" spans="1:4" x14ac:dyDescent="0.25">
      <c r="A40" s="1171"/>
      <c r="B40" s="1171"/>
    </row>
    <row r="41" spans="1:4" x14ac:dyDescent="0.25">
      <c r="A41" s="1171"/>
      <c r="B41" s="1171"/>
    </row>
    <row r="42" spans="1:4" x14ac:dyDescent="0.25">
      <c r="A42" s="1171"/>
      <c r="B42" s="1171"/>
    </row>
    <row r="43" spans="1:4" x14ac:dyDescent="0.25">
      <c r="A43" s="1171"/>
      <c r="B43" s="1171"/>
    </row>
    <row r="44" spans="1:4" x14ac:dyDescent="0.25">
      <c r="A44" s="1171"/>
      <c r="B44" s="1171"/>
    </row>
    <row r="45" spans="1:4" x14ac:dyDescent="0.25">
      <c r="A45" s="1171"/>
      <c r="B45" s="1171"/>
    </row>
    <row r="46" spans="1:4" x14ac:dyDescent="0.25">
      <c r="A46" s="1171"/>
      <c r="B46" s="1171"/>
    </row>
    <row r="47" spans="1:4" x14ac:dyDescent="0.25">
      <c r="A47" s="1171"/>
      <c r="B47" s="1171"/>
    </row>
    <row r="48" spans="1:4"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row r="222" spans="1:2" x14ac:dyDescent="0.25">
      <c r="A222" s="1171"/>
      <c r="B222" s="1171"/>
    </row>
    <row r="223" spans="1:2" x14ac:dyDescent="0.25">
      <c r="A223" s="1171"/>
      <c r="B223" s="1171"/>
    </row>
    <row r="224" spans="1:2" x14ac:dyDescent="0.25">
      <c r="A224" s="1171"/>
      <c r="B224" s="1171"/>
    </row>
    <row r="225" spans="1:2" x14ac:dyDescent="0.25">
      <c r="A225" s="1171"/>
      <c r="B225" s="1171"/>
    </row>
    <row r="226" spans="1:2" x14ac:dyDescent="0.25">
      <c r="A226" s="1171"/>
      <c r="B226" s="1171"/>
    </row>
    <row r="227" spans="1:2" x14ac:dyDescent="0.25">
      <c r="A227" s="1171"/>
      <c r="B227" s="1171"/>
    </row>
    <row r="228" spans="1:2" x14ac:dyDescent="0.25">
      <c r="A228" s="1171"/>
      <c r="B228" s="1171"/>
    </row>
    <row r="229" spans="1:2" x14ac:dyDescent="0.25">
      <c r="A229" s="1171"/>
      <c r="B229" s="1171"/>
    </row>
    <row r="230" spans="1:2" x14ac:dyDescent="0.25">
      <c r="A230" s="1171"/>
      <c r="B230" s="1171"/>
    </row>
    <row r="231" spans="1:2" x14ac:dyDescent="0.25">
      <c r="A231" s="1171"/>
      <c r="B231" s="1171"/>
    </row>
    <row r="232" spans="1:2" x14ac:dyDescent="0.25">
      <c r="A232" s="1171"/>
      <c r="B232" s="1171"/>
    </row>
    <row r="233" spans="1:2" x14ac:dyDescent="0.25">
      <c r="A233" s="1171"/>
      <c r="B233" s="1171"/>
    </row>
    <row r="234" spans="1:2" x14ac:dyDescent="0.25">
      <c r="A234" s="1171"/>
      <c r="B234" s="1171"/>
    </row>
    <row r="235" spans="1:2" x14ac:dyDescent="0.25">
      <c r="A235" s="1171"/>
      <c r="B235" s="1171"/>
    </row>
    <row r="236" spans="1:2" x14ac:dyDescent="0.25">
      <c r="A236" s="1171"/>
      <c r="B236" s="1171"/>
    </row>
    <row r="237" spans="1:2" x14ac:dyDescent="0.25">
      <c r="A237" s="1171"/>
      <c r="B237" s="1171"/>
    </row>
    <row r="238" spans="1:2" x14ac:dyDescent="0.25">
      <c r="A238" s="1171"/>
      <c r="B238" s="1171"/>
    </row>
    <row r="239" spans="1:2" x14ac:dyDescent="0.25">
      <c r="A239" s="1171"/>
      <c r="B239" s="1171"/>
    </row>
    <row r="240" spans="1:2" x14ac:dyDescent="0.25">
      <c r="A240" s="1171"/>
      <c r="B240" s="1171"/>
    </row>
    <row r="241" spans="1:2" x14ac:dyDescent="0.25">
      <c r="A241" s="1171"/>
      <c r="B241" s="1171"/>
    </row>
    <row r="242" spans="1:2" x14ac:dyDescent="0.25">
      <c r="A242" s="1171"/>
      <c r="B242" s="1171"/>
    </row>
    <row r="243" spans="1:2" x14ac:dyDescent="0.25">
      <c r="A243" s="1171"/>
      <c r="B243" s="1171"/>
    </row>
    <row r="244" spans="1:2" x14ac:dyDescent="0.25">
      <c r="A244" s="1171"/>
      <c r="B244" s="1171"/>
    </row>
    <row r="245" spans="1:2" x14ac:dyDescent="0.25">
      <c r="A245" s="1171"/>
      <c r="B245" s="1171"/>
    </row>
    <row r="246" spans="1:2" x14ac:dyDescent="0.25">
      <c r="A246" s="1171"/>
      <c r="B246" s="1171"/>
    </row>
    <row r="247" spans="1:2" x14ac:dyDescent="0.25">
      <c r="A247" s="1171"/>
      <c r="B247" s="1171"/>
    </row>
    <row r="248" spans="1:2" x14ac:dyDescent="0.25">
      <c r="A248" s="1171"/>
      <c r="B248" s="1171"/>
    </row>
    <row r="249" spans="1:2" x14ac:dyDescent="0.25">
      <c r="A249" s="1171"/>
      <c r="B249" s="1171"/>
    </row>
    <row r="250" spans="1:2" x14ac:dyDescent="0.25">
      <c r="A250" s="1171"/>
      <c r="B250" s="1171"/>
    </row>
    <row r="251" spans="1:2" x14ac:dyDescent="0.25">
      <c r="A251" s="1171"/>
      <c r="B251" s="1171"/>
    </row>
    <row r="252" spans="1:2" x14ac:dyDescent="0.25">
      <c r="A252" s="1171"/>
      <c r="B252" s="1171"/>
    </row>
    <row r="253" spans="1:2" x14ac:dyDescent="0.25">
      <c r="A253" s="1171"/>
      <c r="B253" s="1171"/>
    </row>
    <row r="254" spans="1:2" x14ac:dyDescent="0.25">
      <c r="A254" s="1171"/>
      <c r="B254" s="1171"/>
    </row>
  </sheetData>
  <mergeCells count="22">
    <mergeCell ref="A34:D34"/>
    <mergeCell ref="A35:D35"/>
    <mergeCell ref="A36:D36"/>
    <mergeCell ref="A7:D7"/>
    <mergeCell ref="A8:D8"/>
    <mergeCell ref="A30:D30"/>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s>
  <hyperlinks>
    <hyperlink ref="B1" r:id="rId1" xr:uid="{041B678D-60C8-4E85-B268-DE3A52A5D9B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79782-0FB3-47C4-8BE6-F044194A68A2}">
  <dimension ref="A1:C221"/>
  <sheetViews>
    <sheetView view="pageBreakPreview" zoomScaleNormal="100" zoomScaleSheetLayoutView="100" workbookViewId="0">
      <selection activeCell="H18" sqref="H18"/>
    </sheetView>
  </sheetViews>
  <sheetFormatPr defaultColWidth="9.109375" defaultRowHeight="13.2" x14ac:dyDescent="0.25"/>
  <cols>
    <col min="1" max="1" width="10.88671875" style="20" customWidth="1"/>
    <col min="2" max="2" width="67.88671875" style="20" customWidth="1"/>
    <col min="3" max="3" width="15.44140625" style="20" customWidth="1"/>
    <col min="4" max="16384" width="9.109375" style="20"/>
  </cols>
  <sheetData>
    <row r="1" spans="1:3" ht="24.75" customHeight="1" x14ac:dyDescent="0.25">
      <c r="A1" s="498" t="s">
        <v>1171</v>
      </c>
      <c r="B1" s="1747" t="s">
        <v>775</v>
      </c>
      <c r="C1" s="1748"/>
    </row>
    <row r="2" spans="1:3" ht="15" customHeight="1" x14ac:dyDescent="0.25">
      <c r="A2" s="142" t="s">
        <v>1173</v>
      </c>
      <c r="B2" s="1264"/>
      <c r="C2" s="1085"/>
    </row>
    <row r="3" spans="1:3" ht="15" customHeight="1" x14ac:dyDescent="0.25">
      <c r="A3" s="2284" t="s">
        <v>402</v>
      </c>
      <c r="B3" s="2285"/>
      <c r="C3" s="2286"/>
    </row>
    <row r="4" spans="1:3" ht="13.8" thickBot="1" x14ac:dyDescent="0.3">
      <c r="A4" s="2270"/>
      <c r="B4" s="2270"/>
      <c r="C4" s="2271"/>
    </row>
    <row r="5" spans="1:3" ht="42" customHeight="1" thickBot="1" x14ac:dyDescent="0.3">
      <c r="A5" s="1016" t="s">
        <v>628</v>
      </c>
      <c r="B5" s="1763" t="s">
        <v>1174</v>
      </c>
      <c r="C5" s="1765"/>
    </row>
    <row r="6" spans="1:3" ht="13.8" thickBot="1" x14ac:dyDescent="0.3">
      <c r="A6" s="111" t="s">
        <v>573</v>
      </c>
      <c r="B6" s="228"/>
      <c r="C6" s="677" t="s">
        <v>2838</v>
      </c>
    </row>
    <row r="7" spans="1:3" ht="13.8" thickBot="1" x14ac:dyDescent="0.3">
      <c r="A7" s="2338" t="s">
        <v>2140</v>
      </c>
      <c r="B7" s="2339"/>
      <c r="C7" s="2340"/>
    </row>
    <row r="8" spans="1:3" ht="13.8" thickBot="1" x14ac:dyDescent="0.3">
      <c r="A8" s="2338" t="s">
        <v>1988</v>
      </c>
      <c r="B8" s="2339"/>
      <c r="C8" s="2340"/>
    </row>
    <row r="9" spans="1:3" ht="13.8" thickBot="1" x14ac:dyDescent="0.3">
      <c r="A9" s="2341" t="s">
        <v>2141</v>
      </c>
      <c r="B9" s="2342"/>
      <c r="C9" s="2343"/>
    </row>
    <row r="10" spans="1:3" ht="13.8" thickBot="1" x14ac:dyDescent="0.3">
      <c r="A10" s="2341" t="s">
        <v>2142</v>
      </c>
      <c r="B10" s="2342"/>
      <c r="C10" s="2343"/>
    </row>
    <row r="11" spans="1:3" ht="13.8" thickBot="1" x14ac:dyDescent="0.3">
      <c r="A11" s="2341" t="s">
        <v>2143</v>
      </c>
      <c r="B11" s="2342"/>
      <c r="C11" s="2343"/>
    </row>
    <row r="12" spans="1:3" ht="13.8" thickBot="1" x14ac:dyDescent="0.3">
      <c r="A12" s="2341" t="s">
        <v>2144</v>
      </c>
      <c r="B12" s="2342"/>
      <c r="C12" s="2343"/>
    </row>
    <row r="13" spans="1:3" ht="13.8" thickBot="1" x14ac:dyDescent="0.3">
      <c r="A13" s="2344"/>
      <c r="B13" s="2345"/>
      <c r="C13" s="2346"/>
    </row>
    <row r="14" spans="1:3" ht="13.8" thickBot="1" x14ac:dyDescent="0.3">
      <c r="A14" s="2263" t="s">
        <v>1851</v>
      </c>
      <c r="B14" s="2263"/>
      <c r="C14" s="1054" t="s">
        <v>803</v>
      </c>
    </row>
    <row r="15" spans="1:3" ht="40.200000000000003" thickBot="1" x14ac:dyDescent="0.3">
      <c r="A15" s="2264"/>
      <c r="B15" s="2264"/>
      <c r="C15" s="625" t="s">
        <v>1175</v>
      </c>
    </row>
    <row r="16" spans="1:3" ht="13.8" thickBot="1" x14ac:dyDescent="0.3">
      <c r="A16" s="1064">
        <v>1</v>
      </c>
      <c r="B16" s="654" t="s">
        <v>1158</v>
      </c>
      <c r="C16" s="1272">
        <v>4162541.8302999996</v>
      </c>
    </row>
    <row r="17" spans="1:3" ht="27" thickBot="1" x14ac:dyDescent="0.3">
      <c r="A17" s="1064">
        <v>2</v>
      </c>
      <c r="B17" s="611" t="s">
        <v>1176</v>
      </c>
      <c r="C17" s="1273">
        <v>2675611.1263200003</v>
      </c>
    </row>
    <row r="18" spans="1:3" ht="13.8" thickBot="1" x14ac:dyDescent="0.3">
      <c r="A18" s="1064">
        <v>3</v>
      </c>
      <c r="B18" s="611" t="s">
        <v>1177</v>
      </c>
      <c r="C18" s="1273">
        <v>-336148.37604999996</v>
      </c>
    </row>
    <row r="19" spans="1:3" ht="13.8" thickBot="1" x14ac:dyDescent="0.3">
      <c r="A19" s="1064">
        <v>4</v>
      </c>
      <c r="B19" s="611" t="s">
        <v>1178</v>
      </c>
      <c r="C19" s="1273">
        <v>-135557.06601999994</v>
      </c>
    </row>
    <row r="20" spans="1:3" ht="13.8" thickBot="1" x14ac:dyDescent="0.3">
      <c r="A20" s="1064">
        <v>5</v>
      </c>
      <c r="B20" s="611" t="s">
        <v>1179</v>
      </c>
      <c r="C20" s="1273">
        <v>-537949.5529800005</v>
      </c>
    </row>
    <row r="21" spans="1:3" ht="13.8" thickBot="1" x14ac:dyDescent="0.3">
      <c r="A21" s="1064">
        <v>6</v>
      </c>
      <c r="B21" s="654" t="s">
        <v>1166</v>
      </c>
      <c r="C21" s="1272">
        <v>5828497.9615699993</v>
      </c>
    </row>
    <row r="22" spans="1:3" x14ac:dyDescent="0.25">
      <c r="A22" s="1262"/>
      <c r="B22" s="1066"/>
      <c r="C22" s="1201"/>
    </row>
    <row r="23" spans="1:3" ht="39" customHeight="1" x14ac:dyDescent="0.25">
      <c r="A23" s="2319" t="s">
        <v>1170</v>
      </c>
      <c r="B23" s="2319"/>
      <c r="C23" s="2319"/>
    </row>
    <row r="24" spans="1:3" x14ac:dyDescent="0.25">
      <c r="A24" s="2283" t="s">
        <v>1180</v>
      </c>
      <c r="B24" s="2283"/>
      <c r="C24" s="2283"/>
    </row>
    <row r="25" spans="1:3" x14ac:dyDescent="0.25">
      <c r="A25" s="2283" t="s">
        <v>1181</v>
      </c>
      <c r="B25" s="2283"/>
      <c r="C25" s="2283"/>
    </row>
    <row r="26" spans="1:3" x14ac:dyDescent="0.25">
      <c r="A26" s="2282" t="s">
        <v>2104</v>
      </c>
      <c r="B26" s="2282"/>
      <c r="C26" s="2282"/>
    </row>
    <row r="27" spans="1:3" ht="27" customHeight="1" x14ac:dyDescent="0.25">
      <c r="A27" s="2282" t="s">
        <v>2145</v>
      </c>
      <c r="B27" s="2282"/>
      <c r="C27" s="2282"/>
    </row>
    <row r="28" spans="1:3" x14ac:dyDescent="0.25">
      <c r="A28" s="2291"/>
      <c r="B28" s="2291"/>
      <c r="C28" s="2291"/>
    </row>
    <row r="29" spans="1:3" x14ac:dyDescent="0.25">
      <c r="A29" s="2283" t="s">
        <v>1182</v>
      </c>
      <c r="B29" s="2283"/>
      <c r="C29" s="2283"/>
    </row>
    <row r="30" spans="1:3" ht="54.75" customHeight="1" x14ac:dyDescent="0.25">
      <c r="A30" s="2347" t="s">
        <v>2146</v>
      </c>
      <c r="B30" s="2347"/>
      <c r="C30" s="2347"/>
    </row>
    <row r="31" spans="1:3" ht="41.25" customHeight="1" x14ac:dyDescent="0.25">
      <c r="A31" s="2347" t="s">
        <v>2147</v>
      </c>
      <c r="B31" s="2347"/>
      <c r="C31" s="2347"/>
    </row>
    <row r="32" spans="1:3" ht="26.25" customHeight="1" x14ac:dyDescent="0.25">
      <c r="A32" s="2347" t="s">
        <v>2148</v>
      </c>
      <c r="B32" s="2347"/>
      <c r="C32" s="2347"/>
    </row>
    <row r="33" spans="1:3" ht="26.25" customHeight="1" x14ac:dyDescent="0.25">
      <c r="A33" s="2347" t="s">
        <v>2149</v>
      </c>
      <c r="B33" s="2347"/>
      <c r="C33" s="2347"/>
    </row>
    <row r="34" spans="1:3" ht="16.5" customHeight="1" x14ac:dyDescent="0.25">
      <c r="A34" s="2347" t="s">
        <v>2150</v>
      </c>
      <c r="B34" s="2347"/>
      <c r="C34" s="2347"/>
    </row>
    <row r="35" spans="1:3" x14ac:dyDescent="0.25">
      <c r="A35" s="1171"/>
      <c r="B35" s="1171"/>
    </row>
    <row r="36" spans="1:3" x14ac:dyDescent="0.25">
      <c r="A36" s="1171"/>
      <c r="B36" s="1171"/>
    </row>
    <row r="37" spans="1:3" x14ac:dyDescent="0.25">
      <c r="A37" s="1171"/>
      <c r="B37" s="1171"/>
    </row>
    <row r="38" spans="1:3" x14ac:dyDescent="0.25">
      <c r="A38" s="1171"/>
      <c r="B38" s="1171"/>
    </row>
    <row r="39" spans="1:3" x14ac:dyDescent="0.25">
      <c r="A39" s="1171"/>
      <c r="B39" s="1171"/>
    </row>
    <row r="40" spans="1:3" x14ac:dyDescent="0.25">
      <c r="A40" s="1171"/>
      <c r="B40" s="1171"/>
    </row>
    <row r="41" spans="1:3" x14ac:dyDescent="0.25">
      <c r="A41" s="1171"/>
      <c r="B41" s="1171"/>
    </row>
    <row r="42" spans="1:3" x14ac:dyDescent="0.25">
      <c r="A42" s="1171"/>
      <c r="B42" s="1171"/>
    </row>
    <row r="43" spans="1:3" x14ac:dyDescent="0.25">
      <c r="A43" s="1171"/>
      <c r="B43" s="1171"/>
    </row>
    <row r="44" spans="1:3" x14ac:dyDescent="0.25">
      <c r="A44" s="1171"/>
      <c r="B44" s="1171"/>
    </row>
    <row r="45" spans="1:3" x14ac:dyDescent="0.25">
      <c r="A45" s="1171"/>
      <c r="B45" s="1171"/>
    </row>
    <row r="46" spans="1:3" x14ac:dyDescent="0.25">
      <c r="A46" s="1171"/>
      <c r="B46" s="1171"/>
    </row>
    <row r="47" spans="1:3" x14ac:dyDescent="0.25">
      <c r="A47" s="1171"/>
      <c r="B47" s="1171"/>
    </row>
    <row r="48" spans="1:3"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row r="180" spans="1:2" x14ac:dyDescent="0.25">
      <c r="A180" s="1171"/>
      <c r="B180" s="1171"/>
    </row>
    <row r="181" spans="1:2" x14ac:dyDescent="0.25">
      <c r="A181" s="1171"/>
      <c r="B181" s="1171"/>
    </row>
    <row r="182" spans="1:2" x14ac:dyDescent="0.25">
      <c r="A182" s="1171"/>
      <c r="B182" s="1171"/>
    </row>
    <row r="183" spans="1:2" x14ac:dyDescent="0.25">
      <c r="A183" s="1171"/>
      <c r="B183" s="1171"/>
    </row>
    <row r="184" spans="1:2" x14ac:dyDescent="0.25">
      <c r="A184" s="1171"/>
      <c r="B184" s="1171"/>
    </row>
    <row r="185" spans="1:2" x14ac:dyDescent="0.25">
      <c r="A185" s="1171"/>
      <c r="B185" s="1171"/>
    </row>
    <row r="186" spans="1:2" x14ac:dyDescent="0.25">
      <c r="A186" s="1171"/>
      <c r="B186" s="1171"/>
    </row>
    <row r="187" spans="1:2" x14ac:dyDescent="0.25">
      <c r="A187" s="1171"/>
      <c r="B187" s="1171"/>
    </row>
    <row r="188" spans="1:2" x14ac:dyDescent="0.25">
      <c r="A188" s="1171"/>
      <c r="B188" s="1171"/>
    </row>
    <row r="189" spans="1:2" x14ac:dyDescent="0.25">
      <c r="A189" s="1171"/>
      <c r="B189" s="1171"/>
    </row>
    <row r="190" spans="1:2" x14ac:dyDescent="0.25">
      <c r="A190" s="1171"/>
      <c r="B190" s="1171"/>
    </row>
    <row r="191" spans="1:2" x14ac:dyDescent="0.25">
      <c r="A191" s="1171"/>
      <c r="B191" s="1171"/>
    </row>
    <row r="192" spans="1:2" x14ac:dyDescent="0.25">
      <c r="A192" s="1171"/>
      <c r="B192" s="1171"/>
    </row>
    <row r="193" spans="1:2" x14ac:dyDescent="0.25">
      <c r="A193" s="1171"/>
      <c r="B193" s="1171"/>
    </row>
    <row r="194" spans="1:2" x14ac:dyDescent="0.25">
      <c r="A194" s="1171"/>
      <c r="B194" s="1171"/>
    </row>
    <row r="195" spans="1:2" x14ac:dyDescent="0.25">
      <c r="A195" s="1171"/>
      <c r="B195" s="1171"/>
    </row>
    <row r="196" spans="1:2" x14ac:dyDescent="0.25">
      <c r="A196" s="1171"/>
      <c r="B196" s="1171"/>
    </row>
    <row r="197" spans="1:2" x14ac:dyDescent="0.25">
      <c r="A197" s="1171"/>
      <c r="B197" s="1171"/>
    </row>
    <row r="198" spans="1:2" x14ac:dyDescent="0.25">
      <c r="A198" s="1171"/>
      <c r="B198" s="1171"/>
    </row>
    <row r="199" spans="1:2" x14ac:dyDescent="0.25">
      <c r="A199" s="1171"/>
      <c r="B199" s="1171"/>
    </row>
    <row r="200" spans="1:2" x14ac:dyDescent="0.25">
      <c r="A200" s="1171"/>
      <c r="B200" s="1171"/>
    </row>
    <row r="201" spans="1:2" x14ac:dyDescent="0.25">
      <c r="A201" s="1171"/>
      <c r="B201" s="1171"/>
    </row>
    <row r="202" spans="1:2" x14ac:dyDescent="0.25">
      <c r="A202" s="1171"/>
      <c r="B202" s="1171"/>
    </row>
    <row r="203" spans="1:2" x14ac:dyDescent="0.25">
      <c r="A203" s="1171"/>
      <c r="B203" s="1171"/>
    </row>
    <row r="204" spans="1:2" x14ac:dyDescent="0.25">
      <c r="A204" s="1171"/>
      <c r="B204" s="1171"/>
    </row>
    <row r="205" spans="1:2" x14ac:dyDescent="0.25">
      <c r="A205" s="1171"/>
      <c r="B205" s="1171"/>
    </row>
    <row r="206" spans="1:2" x14ac:dyDescent="0.25">
      <c r="A206" s="1171"/>
      <c r="B206" s="1171"/>
    </row>
    <row r="207" spans="1:2" x14ac:dyDescent="0.25">
      <c r="A207" s="1171"/>
      <c r="B207" s="1171"/>
    </row>
    <row r="208" spans="1:2" x14ac:dyDescent="0.25">
      <c r="A208" s="1171"/>
      <c r="B208" s="1171"/>
    </row>
    <row r="209" spans="1:2" x14ac:dyDescent="0.25">
      <c r="A209" s="1171"/>
      <c r="B209" s="1171"/>
    </row>
    <row r="210" spans="1:2" x14ac:dyDescent="0.25">
      <c r="A210" s="1171"/>
      <c r="B210" s="1171"/>
    </row>
    <row r="211" spans="1:2" x14ac:dyDescent="0.25">
      <c r="A211" s="1171"/>
      <c r="B211" s="1171"/>
    </row>
    <row r="212" spans="1:2" x14ac:dyDescent="0.25">
      <c r="A212" s="1171"/>
      <c r="B212" s="1171"/>
    </row>
    <row r="213" spans="1:2" x14ac:dyDescent="0.25">
      <c r="A213" s="1171"/>
      <c r="B213" s="1171"/>
    </row>
    <row r="214" spans="1:2" x14ac:dyDescent="0.25">
      <c r="A214" s="1171"/>
      <c r="B214" s="1171"/>
    </row>
    <row r="215" spans="1:2" x14ac:dyDescent="0.25">
      <c r="A215" s="1171"/>
      <c r="B215" s="1171"/>
    </row>
    <row r="216" spans="1:2" x14ac:dyDescent="0.25">
      <c r="A216" s="1171"/>
      <c r="B216" s="1171"/>
    </row>
    <row r="217" spans="1:2" x14ac:dyDescent="0.25">
      <c r="A217" s="1171"/>
      <c r="B217" s="1171"/>
    </row>
    <row r="218" spans="1:2" x14ac:dyDescent="0.25">
      <c r="A218" s="1171"/>
      <c r="B218" s="1171"/>
    </row>
    <row r="219" spans="1:2" x14ac:dyDescent="0.25">
      <c r="A219" s="1171"/>
      <c r="B219" s="1171"/>
    </row>
    <row r="220" spans="1:2" x14ac:dyDescent="0.25">
      <c r="A220" s="1171"/>
      <c r="B220" s="1171"/>
    </row>
    <row r="221" spans="1:2" x14ac:dyDescent="0.25">
      <c r="A221" s="1171"/>
      <c r="B221" s="1171"/>
    </row>
  </sheetData>
  <mergeCells count="25">
    <mergeCell ref="A26:C26"/>
    <mergeCell ref="A27:C27"/>
    <mergeCell ref="A34:C34"/>
    <mergeCell ref="A28:C28"/>
    <mergeCell ref="A29:C29"/>
    <mergeCell ref="A30:C30"/>
    <mergeCell ref="A31:C31"/>
    <mergeCell ref="A32:C32"/>
    <mergeCell ref="A33:C33"/>
    <mergeCell ref="A10:C10"/>
    <mergeCell ref="A11:C11"/>
    <mergeCell ref="A3:C3"/>
    <mergeCell ref="A23:C23"/>
    <mergeCell ref="A24:C24"/>
    <mergeCell ref="A9:C9"/>
    <mergeCell ref="A25:C25"/>
    <mergeCell ref="A12:C12"/>
    <mergeCell ref="A13:C13"/>
    <mergeCell ref="A14:A15"/>
    <mergeCell ref="B14:B15"/>
    <mergeCell ref="B1:C1"/>
    <mergeCell ref="A4:C4"/>
    <mergeCell ref="B5:C5"/>
    <mergeCell ref="A7:C7"/>
    <mergeCell ref="A8:C8"/>
  </mergeCells>
  <hyperlinks>
    <hyperlink ref="B1" r:id="rId1" xr:uid="{D8AFA778-03FB-4C28-A68B-C2ECB60F5CA4}"/>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99" zoomScaleNormal="100" zoomScaleSheetLayoutView="100" workbookViewId="0">
      <selection activeCell="G7" sqref="G7"/>
    </sheetView>
  </sheetViews>
  <sheetFormatPr defaultColWidth="9.109375" defaultRowHeight="13.2" x14ac:dyDescent="0.25"/>
  <cols>
    <col min="1" max="1" width="9" style="20" customWidth="1"/>
    <col min="2" max="3" width="44.6640625" style="20" customWidth="1"/>
    <col min="4" max="16384" width="9.109375" style="20"/>
  </cols>
  <sheetData>
    <row r="1" spans="1:3" ht="24.75" customHeight="1" x14ac:dyDescent="0.25">
      <c r="A1" s="498" t="s">
        <v>1183</v>
      </c>
      <c r="B1" s="1747" t="s">
        <v>775</v>
      </c>
      <c r="C1" s="1748"/>
    </row>
    <row r="2" spans="1:3" ht="15" customHeight="1" x14ac:dyDescent="0.25">
      <c r="A2" s="142" t="s">
        <v>1184</v>
      </c>
      <c r="B2" s="464"/>
      <c r="C2" s="676"/>
    </row>
    <row r="3" spans="1:3" ht="26.25" customHeight="1" x14ac:dyDescent="0.25">
      <c r="A3" s="2284" t="s">
        <v>402</v>
      </c>
      <c r="B3" s="2358"/>
      <c r="C3" s="2286"/>
    </row>
    <row r="4" spans="1:3" ht="13.8" thickBot="1" x14ac:dyDescent="0.3">
      <c r="A4" s="2270"/>
      <c r="B4" s="2290"/>
      <c r="C4" s="825"/>
    </row>
    <row r="5" spans="1:3" ht="39.75" customHeight="1" thickBot="1" x14ac:dyDescent="0.3">
      <c r="A5" s="459" t="s">
        <v>391</v>
      </c>
      <c r="B5" s="1846" t="s">
        <v>1185</v>
      </c>
      <c r="C5" s="2351"/>
    </row>
    <row r="6" spans="1:3" ht="13.8" thickBot="1" x14ac:dyDescent="0.3">
      <c r="A6" s="111" t="s">
        <v>573</v>
      </c>
      <c r="B6" s="230" t="s">
        <v>2838</v>
      </c>
      <c r="C6" s="446"/>
    </row>
    <row r="7" spans="1:3" ht="15" customHeight="1" thickBot="1" x14ac:dyDescent="0.3">
      <c r="A7" s="2352" t="s">
        <v>2151</v>
      </c>
      <c r="B7" s="2353"/>
      <c r="C7" s="2354"/>
    </row>
    <row r="8" spans="1:3" ht="13.8" thickBot="1" x14ac:dyDescent="0.3">
      <c r="A8" s="2355" t="s">
        <v>2152</v>
      </c>
      <c r="B8" s="2356"/>
      <c r="C8" s="2357"/>
    </row>
    <row r="9" spans="1:3" ht="13.5" customHeight="1" thickBot="1" x14ac:dyDescent="0.3">
      <c r="A9" s="2352" t="s">
        <v>2153</v>
      </c>
      <c r="B9" s="2353"/>
      <c r="C9" s="2354"/>
    </row>
    <row r="10" spans="1:3" ht="13.8" thickBot="1" x14ac:dyDescent="0.3">
      <c r="A10" s="2335" t="s">
        <v>2154</v>
      </c>
      <c r="B10" s="2336"/>
      <c r="C10" s="664"/>
    </row>
    <row r="11" spans="1:3" ht="13.8" thickBot="1" x14ac:dyDescent="0.3">
      <c r="A11" s="2335" t="s">
        <v>2155</v>
      </c>
      <c r="B11" s="2336"/>
      <c r="C11" s="664"/>
    </row>
    <row r="12" spans="1:3" ht="13.8" thickBot="1" x14ac:dyDescent="0.3">
      <c r="A12" s="678"/>
      <c r="B12" s="24"/>
      <c r="C12" s="664"/>
    </row>
    <row r="13" spans="1:3" ht="201" customHeight="1" thickBot="1" x14ac:dyDescent="0.3">
      <c r="A13" s="618" t="s">
        <v>1186</v>
      </c>
      <c r="B13" s="499" t="s">
        <v>1187</v>
      </c>
      <c r="C13" s="1674" t="s">
        <v>3112</v>
      </c>
    </row>
    <row r="14" spans="1:3" ht="52.8" x14ac:dyDescent="0.25">
      <c r="A14" s="2348" t="s">
        <v>1188</v>
      </c>
      <c r="B14" s="679" t="s">
        <v>1189</v>
      </c>
      <c r="C14" s="679"/>
    </row>
    <row r="15" spans="1:3" ht="66" x14ac:dyDescent="0.25">
      <c r="A15" s="2349"/>
      <c r="B15" s="679" t="s">
        <v>1190</v>
      </c>
      <c r="C15" s="1671" t="s">
        <v>3098</v>
      </c>
    </row>
    <row r="16" spans="1:3" ht="79.2" x14ac:dyDescent="0.25">
      <c r="A16" s="2349"/>
      <c r="B16" s="679" t="s">
        <v>1191</v>
      </c>
      <c r="C16" s="1671" t="s">
        <v>3099</v>
      </c>
    </row>
    <row r="17" spans="1:3" ht="66" x14ac:dyDescent="0.25">
      <c r="A17" s="2349"/>
      <c r="B17" s="679" t="s">
        <v>1192</v>
      </c>
      <c r="C17" s="1671" t="s">
        <v>3100</v>
      </c>
    </row>
    <row r="18" spans="1:3" ht="53.4" thickBot="1" x14ac:dyDescent="0.3">
      <c r="A18" s="2350"/>
      <c r="B18" s="680" t="s">
        <v>1193</v>
      </c>
      <c r="C18" s="1672"/>
    </row>
    <row r="19" spans="1:3" ht="110.25" customHeight="1" thickBot="1" x14ac:dyDescent="0.3">
      <c r="A19" s="610" t="s">
        <v>1194</v>
      </c>
      <c r="B19" s="680" t="s">
        <v>1195</v>
      </c>
      <c r="C19" s="1672" t="s">
        <v>3101</v>
      </c>
    </row>
    <row r="20" spans="1:3" ht="84" customHeight="1" thickBot="1" x14ac:dyDescent="0.3">
      <c r="A20" s="610" t="s">
        <v>1196</v>
      </c>
      <c r="B20" s="680" t="s">
        <v>1197</v>
      </c>
      <c r="C20" s="1672" t="s">
        <v>3102</v>
      </c>
    </row>
    <row r="21" spans="1:3" ht="186" customHeight="1" thickBot="1" x14ac:dyDescent="0.3">
      <c r="A21" s="610" t="s">
        <v>1198</v>
      </c>
      <c r="B21" s="680" t="s">
        <v>1199</v>
      </c>
      <c r="C21" s="1675" t="s">
        <v>3113</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D8E3C-2EA8-4D7F-92DB-5CA5ABC4F003}">
  <dimension ref="A1:G175"/>
  <sheetViews>
    <sheetView view="pageBreakPreview" zoomScaleNormal="100" zoomScaleSheetLayoutView="100" workbookViewId="0">
      <selection activeCell="K21" sqref="K21"/>
    </sheetView>
  </sheetViews>
  <sheetFormatPr defaultColWidth="9.109375" defaultRowHeight="13.2" x14ac:dyDescent="0.25"/>
  <cols>
    <col min="1" max="1" width="11" style="20" customWidth="1"/>
    <col min="2" max="2" width="18.6640625" style="20" customWidth="1"/>
    <col min="3" max="7" width="13.5546875" style="20" customWidth="1"/>
    <col min="8" max="16384" width="9.109375" style="20"/>
  </cols>
  <sheetData>
    <row r="1" spans="1:7" ht="24.75" customHeight="1" x14ac:dyDescent="0.25">
      <c r="A1" s="498" t="s">
        <v>1200</v>
      </c>
      <c r="B1" s="1747" t="s">
        <v>775</v>
      </c>
      <c r="C1" s="1747"/>
      <c r="D1" s="1747"/>
      <c r="E1" s="1747"/>
      <c r="F1" s="1747"/>
      <c r="G1" s="1748"/>
    </row>
    <row r="2" spans="1:7" ht="15" customHeight="1" x14ac:dyDescent="0.25">
      <c r="A2" s="142" t="s">
        <v>1201</v>
      </c>
      <c r="B2" s="1152"/>
      <c r="C2" s="1152"/>
      <c r="D2" s="1152"/>
      <c r="E2" s="1152"/>
      <c r="F2" s="1152"/>
      <c r="G2" s="569"/>
    </row>
    <row r="3" spans="1:7" ht="27" customHeight="1" x14ac:dyDescent="0.25">
      <c r="A3" s="2284" t="s">
        <v>402</v>
      </c>
      <c r="B3" s="2285"/>
      <c r="C3" s="2285"/>
      <c r="D3" s="2285"/>
      <c r="E3" s="2285"/>
      <c r="F3" s="2285"/>
      <c r="G3" s="2286"/>
    </row>
    <row r="4" spans="1:7" ht="13.8" thickBot="1" x14ac:dyDescent="0.3">
      <c r="A4" s="2270"/>
      <c r="B4" s="2290"/>
      <c r="C4" s="823"/>
      <c r="D4" s="823"/>
      <c r="E4" s="823"/>
      <c r="F4" s="823"/>
      <c r="G4" s="814"/>
    </row>
    <row r="5" spans="1:7" ht="39.75" customHeight="1" thickBot="1" x14ac:dyDescent="0.3">
      <c r="A5" s="1019" t="s">
        <v>628</v>
      </c>
      <c r="B5" s="1763" t="s">
        <v>1221</v>
      </c>
      <c r="C5" s="1764"/>
      <c r="D5" s="1764"/>
      <c r="E5" s="1733"/>
      <c r="F5" s="1733"/>
      <c r="G5" s="1734"/>
    </row>
    <row r="6" spans="1:7" ht="15.75" customHeight="1" thickBot="1" x14ac:dyDescent="0.3">
      <c r="A6" s="171" t="s">
        <v>573</v>
      </c>
      <c r="B6" s="429"/>
      <c r="C6" s="509"/>
      <c r="D6" s="429" t="s">
        <v>2838</v>
      </c>
      <c r="E6" s="509"/>
      <c r="F6" s="509"/>
      <c r="G6" s="681"/>
    </row>
    <row r="7" spans="1:7" ht="13.8" thickBot="1" x14ac:dyDescent="0.3">
      <c r="A7" s="2359" t="s">
        <v>2156</v>
      </c>
      <c r="B7" s="2360"/>
      <c r="C7" s="2360"/>
      <c r="D7" s="2360"/>
      <c r="E7" s="2360"/>
      <c r="F7" s="2360"/>
      <c r="G7" s="2361"/>
    </row>
    <row r="8" spans="1:7" ht="17.25" customHeight="1" thickBot="1" x14ac:dyDescent="0.3">
      <c r="A8" s="2359" t="s">
        <v>2157</v>
      </c>
      <c r="B8" s="2360"/>
      <c r="C8" s="2360"/>
      <c r="D8" s="2360"/>
      <c r="E8" s="2360"/>
      <c r="F8" s="2360"/>
      <c r="G8" s="2361"/>
    </row>
    <row r="9" spans="1:7" ht="66.75" customHeight="1" thickBot="1" x14ac:dyDescent="0.3">
      <c r="A9" s="2359" t="s">
        <v>2158</v>
      </c>
      <c r="B9" s="2360"/>
      <c r="C9" s="2360"/>
      <c r="D9" s="2360"/>
      <c r="E9" s="2360"/>
      <c r="F9" s="2360"/>
      <c r="G9" s="2361"/>
    </row>
    <row r="10" spans="1:7" ht="13.8" thickBot="1" x14ac:dyDescent="0.3">
      <c r="A10" s="2359" t="s">
        <v>2060</v>
      </c>
      <c r="B10" s="2360"/>
      <c r="C10" s="2360"/>
      <c r="D10" s="2360"/>
      <c r="E10" s="2360"/>
      <c r="F10" s="2360"/>
      <c r="G10" s="2361"/>
    </row>
    <row r="11" spans="1:7" ht="40.5" customHeight="1" thickBot="1" x14ac:dyDescent="0.3">
      <c r="A11" s="2359" t="s">
        <v>2159</v>
      </c>
      <c r="B11" s="2360"/>
      <c r="C11" s="2360"/>
      <c r="D11" s="2360"/>
      <c r="E11" s="2360"/>
      <c r="F11" s="2360"/>
      <c r="G11" s="2361"/>
    </row>
    <row r="12" spans="1:7" ht="25.5" customHeight="1" thickBot="1" x14ac:dyDescent="0.3">
      <c r="A12" s="2359" t="s">
        <v>2160</v>
      </c>
      <c r="B12" s="2360"/>
      <c r="C12" s="2360"/>
      <c r="D12" s="2360"/>
      <c r="E12" s="2360"/>
      <c r="F12" s="2360"/>
      <c r="G12" s="2361"/>
    </row>
    <row r="13" spans="1:7" ht="13.8" thickBot="1" x14ac:dyDescent="0.3">
      <c r="A13" s="663"/>
      <c r="E13" s="24"/>
      <c r="G13" s="145"/>
    </row>
    <row r="14" spans="1:7" ht="13.8" thickBot="1" x14ac:dyDescent="0.3">
      <c r="A14" s="2263" t="s">
        <v>1211</v>
      </c>
      <c r="B14" s="2263"/>
      <c r="C14" s="1054" t="s">
        <v>803</v>
      </c>
      <c r="D14" s="1053" t="s">
        <v>804</v>
      </c>
      <c r="E14" s="625" t="s">
        <v>808</v>
      </c>
      <c r="F14" s="1053" t="s">
        <v>809</v>
      </c>
      <c r="G14" s="625" t="s">
        <v>812</v>
      </c>
    </row>
    <row r="15" spans="1:7" ht="53.4" thickBot="1" x14ac:dyDescent="0.3">
      <c r="A15" s="2264"/>
      <c r="B15" s="2264"/>
      <c r="C15" s="1067" t="s">
        <v>1202</v>
      </c>
      <c r="D15" s="1053" t="s">
        <v>1203</v>
      </c>
      <c r="E15" s="1064" t="s">
        <v>1204</v>
      </c>
      <c r="F15" s="1053" t="s">
        <v>1205</v>
      </c>
      <c r="G15" s="625" t="s">
        <v>1206</v>
      </c>
    </row>
    <row r="16" spans="1:7" ht="13.8" thickBot="1" x14ac:dyDescent="0.3">
      <c r="A16" s="1063">
        <v>1</v>
      </c>
      <c r="B16" s="1082" t="s">
        <v>1207</v>
      </c>
      <c r="C16" s="1279">
        <v>136582157.28580999</v>
      </c>
      <c r="D16" s="1278">
        <v>116712241.60496001</v>
      </c>
      <c r="E16" s="1279">
        <v>100888231.12675001</v>
      </c>
      <c r="F16" s="1278">
        <v>15824010.47821</v>
      </c>
      <c r="G16" s="1063">
        <v>0</v>
      </c>
    </row>
    <row r="17" spans="1:7" x14ac:dyDescent="0.25">
      <c r="A17" s="2263">
        <v>2</v>
      </c>
      <c r="B17" s="2348" t="s">
        <v>1208</v>
      </c>
      <c r="C17" s="2364">
        <v>30702825.0847</v>
      </c>
      <c r="D17" s="2362"/>
      <c r="E17" s="2364"/>
      <c r="F17" s="2362"/>
      <c r="G17" s="2263">
        <v>0</v>
      </c>
    </row>
    <row r="18" spans="1:7" ht="13.8" thickBot="1" x14ac:dyDescent="0.3">
      <c r="A18" s="2264"/>
      <c r="B18" s="2350"/>
      <c r="C18" s="2365"/>
      <c r="D18" s="2363"/>
      <c r="E18" s="2365"/>
      <c r="F18" s="2363"/>
      <c r="G18" s="2264"/>
    </row>
    <row r="19" spans="1:7" ht="15" customHeight="1" thickBot="1" x14ac:dyDescent="0.3">
      <c r="A19" s="682">
        <v>3</v>
      </c>
      <c r="B19" s="683" t="s">
        <v>1209</v>
      </c>
      <c r="C19" s="1277">
        <f>SUM(C16:C18)</f>
        <v>167284982.37050998</v>
      </c>
      <c r="D19" s="1277">
        <f>SUM(D16:D18)</f>
        <v>116712241.60496001</v>
      </c>
      <c r="E19" s="1277">
        <f>SUM(E16:E18)</f>
        <v>100888231.12675001</v>
      </c>
      <c r="F19" s="1277">
        <f>SUM(F16:F18)</f>
        <v>15824010.47821</v>
      </c>
      <c r="G19" s="1063">
        <v>0</v>
      </c>
    </row>
    <row r="20" spans="1:7" ht="13.8" thickBot="1" x14ac:dyDescent="0.3">
      <c r="A20" s="625">
        <v>4</v>
      </c>
      <c r="B20" s="618" t="s">
        <v>1210</v>
      </c>
      <c r="C20" s="1276">
        <v>1579172.34412</v>
      </c>
      <c r="D20" s="1275">
        <v>1343037.5503799999</v>
      </c>
      <c r="E20" s="1276">
        <v>1072566.4587099999</v>
      </c>
      <c r="F20" s="1275">
        <v>270471.09166999999</v>
      </c>
      <c r="G20" s="625">
        <v>0</v>
      </c>
    </row>
    <row r="21" spans="1:7" x14ac:dyDescent="0.25">
      <c r="A21" s="1274"/>
      <c r="B21" s="1201"/>
      <c r="C21" s="1262"/>
      <c r="D21" s="1262"/>
      <c r="E21" s="1262"/>
      <c r="F21" s="1262"/>
      <c r="G21" s="1262"/>
    </row>
    <row r="22" spans="1:7" ht="80.25" customHeight="1" x14ac:dyDescent="0.25">
      <c r="A22" s="2319" t="s">
        <v>1291</v>
      </c>
      <c r="B22" s="2319"/>
      <c r="C22" s="2319"/>
      <c r="D22" s="2319"/>
      <c r="E22" s="2319"/>
      <c r="F22" s="2319"/>
      <c r="G22" s="2319"/>
    </row>
    <row r="23" spans="1:7" x14ac:dyDescent="0.25">
      <c r="A23" s="2287" t="s">
        <v>928</v>
      </c>
      <c r="B23" s="2287"/>
      <c r="C23" s="2287"/>
      <c r="D23" s="2287"/>
      <c r="E23" s="2287"/>
      <c r="F23" s="2287"/>
      <c r="G23" s="2287"/>
    </row>
    <row r="24" spans="1:7" x14ac:dyDescent="0.25">
      <c r="A24" s="2283" t="s">
        <v>1181</v>
      </c>
      <c r="B24" s="2283"/>
      <c r="C24" s="2283"/>
      <c r="D24" s="2283"/>
      <c r="E24" s="2283"/>
      <c r="F24" s="2283"/>
      <c r="G24" s="2283"/>
    </row>
    <row r="25" spans="1:7" ht="42.75" customHeight="1" x14ac:dyDescent="0.25">
      <c r="A25" s="2347" t="s">
        <v>2161</v>
      </c>
      <c r="B25" s="2347"/>
      <c r="C25" s="2347"/>
      <c r="D25" s="2347"/>
      <c r="E25" s="2347"/>
      <c r="F25" s="2347"/>
      <c r="G25" s="2347"/>
    </row>
    <row r="26" spans="1:7" ht="66.75" customHeight="1" x14ac:dyDescent="0.25">
      <c r="A26" s="2347" t="s">
        <v>2162</v>
      </c>
      <c r="B26" s="2347"/>
      <c r="C26" s="2347"/>
      <c r="D26" s="2347"/>
      <c r="E26" s="2347"/>
      <c r="F26" s="2347"/>
      <c r="G26" s="2347"/>
    </row>
    <row r="27" spans="1:7" ht="66.75" customHeight="1" x14ac:dyDescent="0.25">
      <c r="A27" s="2347" t="s">
        <v>2163</v>
      </c>
      <c r="B27" s="2347"/>
      <c r="C27" s="2347"/>
      <c r="D27" s="2347"/>
      <c r="E27" s="2347"/>
      <c r="F27" s="2347"/>
      <c r="G27" s="2347"/>
    </row>
    <row r="28" spans="1:7" ht="78.75" customHeight="1" x14ac:dyDescent="0.25">
      <c r="A28" s="2347" t="s">
        <v>2164</v>
      </c>
      <c r="B28" s="2347"/>
      <c r="C28" s="2347"/>
      <c r="D28" s="2347"/>
      <c r="E28" s="2347"/>
      <c r="F28" s="2347"/>
      <c r="G28" s="2347"/>
    </row>
    <row r="29" spans="1:7" ht="76.5" customHeight="1" x14ac:dyDescent="0.25">
      <c r="A29" s="2347" t="s">
        <v>2165</v>
      </c>
      <c r="B29" s="2347"/>
      <c r="C29" s="2347"/>
      <c r="D29" s="2347"/>
      <c r="E29" s="2347"/>
      <c r="F29" s="2347"/>
      <c r="G29" s="2347"/>
    </row>
    <row r="30" spans="1:7" x14ac:dyDescent="0.25">
      <c r="A30" s="1171"/>
      <c r="B30" s="1171"/>
    </row>
    <row r="31" spans="1:7" x14ac:dyDescent="0.25">
      <c r="A31" s="1171"/>
      <c r="B31" s="1171"/>
    </row>
    <row r="32" spans="1:7" x14ac:dyDescent="0.25">
      <c r="A32" s="1171"/>
      <c r="B32" s="1171"/>
    </row>
    <row r="33" spans="1:2" x14ac:dyDescent="0.25">
      <c r="A33" s="1171"/>
      <c r="B33" s="1171"/>
    </row>
    <row r="34" spans="1:2" x14ac:dyDescent="0.25">
      <c r="A34" s="1171"/>
      <c r="B34" s="1171"/>
    </row>
    <row r="35" spans="1:2" x14ac:dyDescent="0.25">
      <c r="A35" s="1171"/>
      <c r="B35" s="1171"/>
    </row>
    <row r="36" spans="1:2" x14ac:dyDescent="0.25">
      <c r="A36" s="1171"/>
      <c r="B36" s="1171"/>
    </row>
    <row r="37" spans="1:2" x14ac:dyDescent="0.25">
      <c r="A37" s="1171"/>
      <c r="B37" s="1171"/>
    </row>
    <row r="38" spans="1:2" x14ac:dyDescent="0.25">
      <c r="A38" s="1171"/>
      <c r="B38" s="1171"/>
    </row>
    <row r="39" spans="1:2" x14ac:dyDescent="0.25">
      <c r="A39" s="1171"/>
      <c r="B39" s="1171"/>
    </row>
    <row r="40" spans="1:2" x14ac:dyDescent="0.25">
      <c r="A40" s="1171"/>
      <c r="B40" s="1171"/>
    </row>
    <row r="41" spans="1:2" x14ac:dyDescent="0.25">
      <c r="A41" s="1171"/>
      <c r="B41" s="1171"/>
    </row>
    <row r="42" spans="1:2" x14ac:dyDescent="0.25">
      <c r="A42" s="1171"/>
      <c r="B42" s="1171"/>
    </row>
    <row r="43" spans="1:2" x14ac:dyDescent="0.25">
      <c r="A43" s="1171"/>
      <c r="B43" s="1171"/>
    </row>
    <row r="44" spans="1:2" x14ac:dyDescent="0.25">
      <c r="A44" s="1171"/>
      <c r="B44" s="1171"/>
    </row>
    <row r="45" spans="1:2" x14ac:dyDescent="0.25">
      <c r="A45" s="1171"/>
      <c r="B45" s="1171"/>
    </row>
    <row r="46" spans="1:2" x14ac:dyDescent="0.25">
      <c r="A46" s="1171"/>
      <c r="B46" s="1171"/>
    </row>
    <row r="47" spans="1:2" x14ac:dyDescent="0.25">
      <c r="A47" s="1171"/>
      <c r="B47" s="1171"/>
    </row>
    <row r="48" spans="1:2"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sheetData>
  <mergeCells count="27">
    <mergeCell ref="F17:F18"/>
    <mergeCell ref="A3:G3"/>
    <mergeCell ref="B14:B15"/>
    <mergeCell ref="A22:G22"/>
    <mergeCell ref="A17:A18"/>
    <mergeCell ref="A4:B4"/>
    <mergeCell ref="G17:G18"/>
    <mergeCell ref="B17:B18"/>
    <mergeCell ref="C17:C18"/>
    <mergeCell ref="D17:D18"/>
    <mergeCell ref="E17:E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FBD5F9A1-344C-4D31-BB34-33CBB7508524}"/>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09375" defaultRowHeight="13.2" x14ac:dyDescent="0.25"/>
  <cols>
    <col min="1" max="1" width="10.44140625" style="20" customWidth="1"/>
    <col min="2" max="2" width="2.5546875" style="20" bestFit="1" customWidth="1"/>
    <col min="3" max="3" width="2.44140625" style="20" bestFit="1" customWidth="1"/>
    <col min="4" max="5" width="41.33203125" style="20" customWidth="1"/>
    <col min="6" max="16384" width="9.109375" style="20"/>
  </cols>
  <sheetData>
    <row r="1" spans="1:5" ht="24.75" customHeight="1" x14ac:dyDescent="0.25">
      <c r="A1" s="498" t="s">
        <v>1212</v>
      </c>
      <c r="B1" s="1747" t="s">
        <v>775</v>
      </c>
      <c r="C1" s="1747"/>
      <c r="D1" s="1747"/>
      <c r="E1" s="462"/>
    </row>
    <row r="2" spans="1:5" ht="15" customHeight="1" x14ac:dyDescent="0.25">
      <c r="A2" s="142" t="s">
        <v>1612</v>
      </c>
      <c r="B2" s="224"/>
      <c r="C2" s="224"/>
      <c r="D2" s="224"/>
      <c r="E2" s="569"/>
    </row>
    <row r="3" spans="1:5" ht="13.8" thickBot="1" x14ac:dyDescent="0.3">
      <c r="A3" s="2367"/>
      <c r="B3" s="2368"/>
      <c r="C3" s="813"/>
      <c r="D3" s="813"/>
      <c r="E3" s="814"/>
    </row>
    <row r="4" spans="1:5" ht="42.75" customHeight="1" thickBot="1" x14ac:dyDescent="0.3">
      <c r="A4" s="460" t="s">
        <v>628</v>
      </c>
      <c r="B4" s="1732" t="s">
        <v>1222</v>
      </c>
      <c r="C4" s="1733"/>
      <c r="D4" s="1734"/>
      <c r="E4" s="1734"/>
    </row>
    <row r="5" spans="1:5" ht="15" customHeight="1" thickBot="1" x14ac:dyDescent="0.3">
      <c r="A5" s="111" t="s">
        <v>573</v>
      </c>
      <c r="B5" s="249"/>
      <c r="C5" s="633"/>
      <c r="D5" s="249" t="s">
        <v>5</v>
      </c>
      <c r="E5" s="447"/>
    </row>
    <row r="6" spans="1:5" ht="29.25" customHeight="1" thickBot="1" x14ac:dyDescent="0.3">
      <c r="A6" s="1737" t="s">
        <v>2166</v>
      </c>
      <c r="B6" s="1738"/>
      <c r="C6" s="1738"/>
      <c r="D6" s="1738"/>
      <c r="E6" s="1920"/>
    </row>
    <row r="7" spans="1:5" ht="27.75" customHeight="1" x14ac:dyDescent="0.25">
      <c r="A7" s="1735" t="s">
        <v>2167</v>
      </c>
      <c r="B7" s="1736"/>
      <c r="C7" s="1736"/>
      <c r="D7" s="1736"/>
      <c r="E7" s="1904"/>
    </row>
    <row r="8" spans="1:5" ht="92.25" customHeight="1" thickBot="1" x14ac:dyDescent="0.3">
      <c r="A8" s="2370" t="s">
        <v>2171</v>
      </c>
      <c r="B8" s="2371"/>
      <c r="C8" s="2371"/>
      <c r="D8" s="2371"/>
      <c r="E8" s="2372"/>
    </row>
    <row r="9" spans="1:5" ht="13.8" thickBot="1" x14ac:dyDescent="0.3">
      <c r="A9" s="1751" t="s">
        <v>2009</v>
      </c>
      <c r="B9" s="1752"/>
      <c r="C9" s="1752"/>
      <c r="D9" s="1752"/>
      <c r="E9" s="648"/>
    </row>
    <row r="10" spans="1:5" ht="13.8" thickBot="1" x14ac:dyDescent="0.3">
      <c r="A10" s="1751" t="s">
        <v>2168</v>
      </c>
      <c r="B10" s="1752"/>
      <c r="C10" s="1752"/>
      <c r="D10" s="1752"/>
      <c r="E10" s="648"/>
    </row>
    <row r="11" spans="1:5" ht="13.8" thickBot="1" x14ac:dyDescent="0.3">
      <c r="A11" s="1751" t="s">
        <v>1967</v>
      </c>
      <c r="B11" s="1752"/>
      <c r="C11" s="1752"/>
      <c r="D11" s="1752"/>
      <c r="E11" s="648"/>
    </row>
    <row r="12" spans="1:5" ht="13.8" thickBot="1" x14ac:dyDescent="0.3">
      <c r="A12" s="646"/>
      <c r="B12" s="647"/>
      <c r="C12" s="647"/>
      <c r="D12" s="647"/>
      <c r="E12" s="648"/>
    </row>
    <row r="13" spans="1:5" ht="32.25" customHeight="1" thickBot="1" x14ac:dyDescent="0.3">
      <c r="A13" s="1918" t="s">
        <v>1213</v>
      </c>
      <c r="B13" s="1919"/>
      <c r="C13" s="1919"/>
      <c r="D13" s="1919"/>
      <c r="E13" s="2373"/>
    </row>
    <row r="14" spans="1:5" ht="51.75" customHeight="1" thickBot="1" x14ac:dyDescent="0.3">
      <c r="A14" s="495" t="s">
        <v>1214</v>
      </c>
      <c r="B14" s="686" t="s">
        <v>753</v>
      </c>
      <c r="C14" s="2369" t="s">
        <v>2169</v>
      </c>
      <c r="D14" s="2369"/>
      <c r="E14" s="687"/>
    </row>
    <row r="15" spans="1:5" ht="39" customHeight="1" thickBot="1" x14ac:dyDescent="0.3">
      <c r="A15" s="495" t="s">
        <v>1215</v>
      </c>
      <c r="B15" s="686" t="s">
        <v>759</v>
      </c>
      <c r="C15" s="2369" t="s">
        <v>1216</v>
      </c>
      <c r="D15" s="2369"/>
      <c r="E15" s="687"/>
    </row>
    <row r="16" spans="1:5" ht="41.25" customHeight="1" thickBot="1" x14ac:dyDescent="0.3">
      <c r="A16" s="495" t="s">
        <v>1217</v>
      </c>
      <c r="B16" s="686" t="s">
        <v>762</v>
      </c>
      <c r="C16" s="2369" t="s">
        <v>1218</v>
      </c>
      <c r="D16" s="2369"/>
      <c r="E16" s="687"/>
    </row>
    <row r="17" spans="1:5" ht="77.25" customHeight="1" thickBot="1" x14ac:dyDescent="0.3">
      <c r="A17" s="495" t="s">
        <v>1219</v>
      </c>
      <c r="B17" s="686" t="s">
        <v>763</v>
      </c>
      <c r="C17" s="2369" t="s">
        <v>1220</v>
      </c>
      <c r="D17" s="2369"/>
      <c r="E17" s="687"/>
    </row>
    <row r="18" spans="1:5" x14ac:dyDescent="0.25">
      <c r="A18" s="8"/>
      <c r="B18" s="8"/>
    </row>
    <row r="19" spans="1:5" ht="96" customHeight="1" x14ac:dyDescent="0.25">
      <c r="A19" s="1894" t="s">
        <v>2170</v>
      </c>
      <c r="B19" s="2366"/>
      <c r="C19" s="2366"/>
      <c r="D19" s="2366"/>
      <c r="E19" s="236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D7" sqref="D7"/>
    </sheetView>
  </sheetViews>
  <sheetFormatPr defaultColWidth="9.109375" defaultRowHeight="13.2" x14ac:dyDescent="0.25"/>
  <cols>
    <col min="1" max="1" width="14.6640625" style="20" customWidth="1"/>
    <col min="2" max="2" width="2.5546875" style="20" bestFit="1" customWidth="1"/>
    <col min="3" max="3" width="39.33203125" style="20" customWidth="1"/>
    <col min="4" max="4" width="108.109375" style="20" customWidth="1"/>
    <col min="5" max="16384" width="9.109375" style="20"/>
  </cols>
  <sheetData>
    <row r="1" spans="1:4" ht="29.25" customHeight="1" x14ac:dyDescent="0.25">
      <c r="A1" s="498" t="s">
        <v>822</v>
      </c>
      <c r="B1" s="483"/>
      <c r="C1" s="1747" t="s">
        <v>775</v>
      </c>
      <c r="D1" s="1748"/>
    </row>
    <row r="2" spans="1:4" x14ac:dyDescent="0.25">
      <c r="A2" s="146" t="s">
        <v>886</v>
      </c>
      <c r="B2" s="114"/>
      <c r="C2" s="147"/>
      <c r="D2" s="141"/>
    </row>
    <row r="3" spans="1:4" ht="13.8" thickBot="1" x14ac:dyDescent="0.3">
      <c r="A3" s="1730"/>
      <c r="B3" s="1749"/>
      <c r="C3" s="1749"/>
      <c r="D3" s="812"/>
    </row>
    <row r="4" spans="1:4" ht="39" customHeight="1" thickBot="1" x14ac:dyDescent="0.3">
      <c r="A4" s="460" t="s">
        <v>885</v>
      </c>
      <c r="B4" s="1732" t="s">
        <v>824</v>
      </c>
      <c r="C4" s="1733"/>
      <c r="D4" s="1734"/>
    </row>
    <row r="5" spans="1:4" ht="13.8" thickBot="1" x14ac:dyDescent="0.3">
      <c r="A5" s="111" t="s">
        <v>573</v>
      </c>
      <c r="B5" s="247"/>
      <c r="C5" s="246"/>
      <c r="D5" s="246" t="s">
        <v>2838</v>
      </c>
    </row>
    <row r="6" spans="1:4" ht="51" customHeight="1" thickBot="1" x14ac:dyDescent="0.3">
      <c r="A6" s="1751" t="s">
        <v>1968</v>
      </c>
      <c r="B6" s="1752"/>
      <c r="C6" s="1752"/>
      <c r="D6" s="495"/>
    </row>
    <row r="7" spans="1:4" ht="30" customHeight="1" thickBot="1" x14ac:dyDescent="0.3">
      <c r="A7" s="1751" t="s">
        <v>1969</v>
      </c>
      <c r="B7" s="1752"/>
      <c r="C7" s="1752"/>
      <c r="D7" s="495"/>
    </row>
    <row r="8" spans="1:4" ht="13.8" thickBot="1" x14ac:dyDescent="0.3">
      <c r="A8" s="1751" t="s">
        <v>1961</v>
      </c>
      <c r="B8" s="1752"/>
      <c r="C8" s="1752"/>
      <c r="D8" s="495"/>
    </row>
    <row r="9" spans="1:4" ht="13.8" thickBot="1" x14ac:dyDescent="0.3">
      <c r="A9" s="1751" t="s">
        <v>1970</v>
      </c>
      <c r="B9" s="1752"/>
      <c r="C9" s="1752"/>
      <c r="D9" s="495"/>
    </row>
    <row r="10" spans="1:4" ht="13.8" thickBot="1" x14ac:dyDescent="0.3">
      <c r="A10" s="1751" t="s">
        <v>1963</v>
      </c>
      <c r="B10" s="1752"/>
      <c r="C10" s="1752"/>
      <c r="D10" s="495"/>
    </row>
    <row r="11" spans="1:4" ht="26.25" customHeight="1" thickBot="1" x14ac:dyDescent="0.3">
      <c r="A11" s="1753" t="s">
        <v>825</v>
      </c>
      <c r="B11" s="1754"/>
      <c r="C11" s="1754"/>
      <c r="D11" s="495"/>
    </row>
    <row r="12" spans="1:4" ht="37.5" customHeight="1" thickBot="1" x14ac:dyDescent="0.3">
      <c r="A12" s="495" t="s">
        <v>768</v>
      </c>
      <c r="B12" s="496" t="s">
        <v>753</v>
      </c>
      <c r="C12" s="520" t="s">
        <v>826</v>
      </c>
      <c r="D12" s="500" t="s">
        <v>3072</v>
      </c>
    </row>
    <row r="13" spans="1:4" ht="48.75" customHeight="1" thickBot="1" x14ac:dyDescent="0.3">
      <c r="A13" s="490" t="s">
        <v>827</v>
      </c>
      <c r="B13" s="487" t="s">
        <v>759</v>
      </c>
      <c r="C13" s="519" t="s">
        <v>828</v>
      </c>
      <c r="D13" s="500" t="s">
        <v>3073</v>
      </c>
    </row>
    <row r="14" spans="1:4" ht="46.5" customHeight="1" thickBot="1" x14ac:dyDescent="0.3">
      <c r="A14" s="490" t="s">
        <v>829</v>
      </c>
      <c r="B14" s="487" t="s">
        <v>762</v>
      </c>
      <c r="C14" s="520" t="s">
        <v>830</v>
      </c>
      <c r="D14" s="500" t="s">
        <v>3074</v>
      </c>
    </row>
    <row r="15" spans="1:4" ht="30.75" customHeight="1" thickBot="1" x14ac:dyDescent="0.3">
      <c r="A15" s="490" t="s">
        <v>831</v>
      </c>
      <c r="B15" s="487" t="s">
        <v>763</v>
      </c>
      <c r="C15" s="520" t="s">
        <v>832</v>
      </c>
      <c r="D15" s="500" t="s">
        <v>3075</v>
      </c>
    </row>
    <row r="16" spans="1:4" ht="41.25" customHeight="1" thickBot="1" x14ac:dyDescent="0.3">
      <c r="A16" s="490" t="s">
        <v>833</v>
      </c>
      <c r="B16" s="487" t="s">
        <v>764</v>
      </c>
      <c r="C16" s="520" t="s">
        <v>834</v>
      </c>
      <c r="D16" s="500" t="s">
        <v>3076</v>
      </c>
    </row>
    <row r="17" spans="1:4" ht="24" customHeight="1" x14ac:dyDescent="0.25">
      <c r="A17" s="501"/>
      <c r="B17" s="502"/>
      <c r="C17" s="503"/>
      <c r="D17" s="503"/>
    </row>
    <row r="18" spans="1:4" ht="52.5" customHeight="1" x14ac:dyDescent="0.25">
      <c r="A18" s="1750" t="s">
        <v>835</v>
      </c>
      <c r="B18" s="1750"/>
      <c r="C18" s="1750"/>
      <c r="D18" s="504"/>
    </row>
    <row r="19" spans="1:4" ht="15.75" customHeight="1" x14ac:dyDescent="0.25">
      <c r="A19" s="497"/>
    </row>
    <row r="88" spans="2:4" ht="96" customHeight="1" x14ac:dyDescent="0.25">
      <c r="B88" s="173"/>
      <c r="C88" s="173"/>
      <c r="D88" s="173"/>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1E38-4486-41C9-BFB6-9234C16E2C22}">
  <dimension ref="A1:H134"/>
  <sheetViews>
    <sheetView view="pageBreakPreview" zoomScaleNormal="100" zoomScaleSheetLayoutView="100" workbookViewId="0">
      <selection activeCell="F20" sqref="F20"/>
    </sheetView>
  </sheetViews>
  <sheetFormatPr defaultColWidth="9.109375" defaultRowHeight="13.2" x14ac:dyDescent="0.25"/>
  <cols>
    <col min="1" max="1" width="2.88671875" style="20" customWidth="1"/>
    <col min="2" max="2" width="21" style="20" customWidth="1"/>
    <col min="3" max="8" width="11.6640625" style="20" customWidth="1"/>
    <col min="9" max="16384" width="9.109375" style="20"/>
  </cols>
  <sheetData>
    <row r="1" spans="1:8" ht="24.75" customHeight="1" x14ac:dyDescent="0.25">
      <c r="A1" s="2004" t="s">
        <v>1232</v>
      </c>
      <c r="B1" s="2005"/>
      <c r="C1" s="1747" t="s">
        <v>775</v>
      </c>
      <c r="D1" s="1747"/>
      <c r="E1" s="1747"/>
      <c r="F1" s="1747"/>
      <c r="G1" s="1747"/>
      <c r="H1" s="1748"/>
    </row>
    <row r="2" spans="1:8" ht="15" customHeight="1" x14ac:dyDescent="0.25">
      <c r="A2" s="2378" t="s">
        <v>1613</v>
      </c>
      <c r="B2" s="2379"/>
      <c r="C2" s="2379"/>
      <c r="D2" s="2379"/>
      <c r="E2" s="2379"/>
      <c r="F2" s="2379"/>
      <c r="G2" s="2379"/>
      <c r="H2" s="2380"/>
    </row>
    <row r="3" spans="1:8" ht="26.25" customHeight="1" x14ac:dyDescent="0.25">
      <c r="A3" s="2284" t="s">
        <v>402</v>
      </c>
      <c r="B3" s="2285"/>
      <c r="C3" s="2285"/>
      <c r="D3" s="2285"/>
      <c r="E3" s="2285"/>
      <c r="F3" s="2285"/>
      <c r="G3" s="2285"/>
      <c r="H3" s="2286"/>
    </row>
    <row r="4" spans="1:8" ht="13.8" thickBot="1" x14ac:dyDescent="0.3">
      <c r="A4" s="1061"/>
      <c r="B4" s="1065"/>
      <c r="C4" s="823"/>
      <c r="D4" s="823"/>
      <c r="E4" s="823"/>
      <c r="F4" s="1131"/>
      <c r="G4" s="1131"/>
      <c r="H4" s="814"/>
    </row>
    <row r="5" spans="1:8" ht="25.5" customHeight="1" thickBot="1" x14ac:dyDescent="0.3">
      <c r="A5" s="1732" t="s">
        <v>628</v>
      </c>
      <c r="B5" s="1765"/>
      <c r="C5" s="1763" t="s">
        <v>1919</v>
      </c>
      <c r="D5" s="1764"/>
      <c r="E5" s="1733"/>
      <c r="F5" s="1733"/>
      <c r="G5" s="1733"/>
      <c r="H5" s="1734"/>
    </row>
    <row r="6" spans="1:8" ht="15" customHeight="1" thickBot="1" x14ac:dyDescent="0.3">
      <c r="A6" s="111" t="s">
        <v>573</v>
      </c>
      <c r="B6" s="231"/>
      <c r="C6" s="230" t="s">
        <v>2838</v>
      </c>
      <c r="D6" s="511"/>
      <c r="E6" s="511"/>
      <c r="F6" s="511"/>
      <c r="G6" s="511"/>
      <c r="H6" s="574"/>
    </row>
    <row r="7" spans="1:8" ht="51.75" customHeight="1" thickBot="1" x14ac:dyDescent="0.3">
      <c r="A7" s="1909" t="s">
        <v>2172</v>
      </c>
      <c r="B7" s="1910"/>
      <c r="C7" s="1910"/>
      <c r="D7" s="1910"/>
      <c r="E7" s="1910"/>
      <c r="F7" s="1910"/>
      <c r="G7" s="1910"/>
      <c r="H7" s="1911"/>
    </row>
    <row r="8" spans="1:8" ht="178.5" customHeight="1" thickBot="1" x14ac:dyDescent="0.3">
      <c r="A8" s="1909" t="s">
        <v>2173</v>
      </c>
      <c r="B8" s="1910"/>
      <c r="C8" s="1910"/>
      <c r="D8" s="1910"/>
      <c r="E8" s="1910"/>
      <c r="F8" s="1910"/>
      <c r="G8" s="1910"/>
      <c r="H8" s="1911"/>
    </row>
    <row r="9" spans="1:8" ht="15.75" customHeight="1" thickBot="1" x14ac:dyDescent="0.3">
      <c r="A9" s="1909" t="s">
        <v>2174</v>
      </c>
      <c r="B9" s="1910"/>
      <c r="C9" s="1910"/>
      <c r="D9" s="1910"/>
      <c r="E9" s="1910"/>
      <c r="F9" s="1910"/>
      <c r="G9" s="1910"/>
      <c r="H9" s="1911"/>
    </row>
    <row r="10" spans="1:8" ht="13.8" thickBot="1" x14ac:dyDescent="0.3">
      <c r="A10" s="1909" t="s">
        <v>2060</v>
      </c>
      <c r="B10" s="1910"/>
      <c r="C10" s="1910"/>
      <c r="D10" s="1910"/>
      <c r="E10" s="1910"/>
      <c r="F10" s="1910"/>
      <c r="G10" s="1910"/>
      <c r="H10" s="1911"/>
    </row>
    <row r="11" spans="1:8" ht="13.8" thickBot="1" x14ac:dyDescent="0.3">
      <c r="A11" s="1909" t="s">
        <v>2183</v>
      </c>
      <c r="B11" s="1910"/>
      <c r="C11" s="1910"/>
      <c r="D11" s="1910"/>
      <c r="E11" s="1910"/>
      <c r="F11" s="1910"/>
      <c r="G11" s="1910"/>
      <c r="H11" s="1911"/>
    </row>
    <row r="12" spans="1:8" ht="27" customHeight="1" thickBot="1" x14ac:dyDescent="0.3">
      <c r="A12" s="1909" t="s">
        <v>2175</v>
      </c>
      <c r="B12" s="1910"/>
      <c r="C12" s="1910"/>
      <c r="D12" s="1910"/>
      <c r="E12" s="1910"/>
      <c r="F12" s="1910"/>
      <c r="G12" s="1910"/>
      <c r="H12" s="1911"/>
    </row>
    <row r="13" spans="1:8" ht="13.8" thickBot="1" x14ac:dyDescent="0.3">
      <c r="A13" s="512"/>
      <c r="B13" s="1285"/>
      <c r="C13" s="1285"/>
      <c r="D13" s="1089"/>
      <c r="E13" s="1089"/>
      <c r="F13" s="1089"/>
      <c r="G13" s="1071"/>
      <c r="H13" s="1072"/>
    </row>
    <row r="14" spans="1:8" ht="13.8" thickBot="1" x14ac:dyDescent="0.3">
      <c r="A14" s="2376" t="s">
        <v>1234</v>
      </c>
      <c r="B14" s="2310"/>
      <c r="C14" s="689" t="s">
        <v>803</v>
      </c>
      <c r="D14" s="1089" t="s">
        <v>804</v>
      </c>
      <c r="E14" s="1094" t="s">
        <v>808</v>
      </c>
      <c r="F14" s="689" t="s">
        <v>809</v>
      </c>
      <c r="G14" s="1072" t="s">
        <v>812</v>
      </c>
      <c r="H14" s="1072" t="s">
        <v>871</v>
      </c>
    </row>
    <row r="15" spans="1:8" ht="36.75" customHeight="1" thickBot="1" x14ac:dyDescent="0.3">
      <c r="A15" s="2377"/>
      <c r="B15" s="2312"/>
      <c r="C15" s="2209" t="s">
        <v>1223</v>
      </c>
      <c r="D15" s="2210"/>
      <c r="E15" s="2209" t="s">
        <v>1224</v>
      </c>
      <c r="F15" s="2210"/>
      <c r="G15" s="2209" t="s">
        <v>1233</v>
      </c>
      <c r="H15" s="2211"/>
    </row>
    <row r="16" spans="1:8" ht="57" customHeight="1" thickBot="1" x14ac:dyDescent="0.3">
      <c r="A16" s="1096"/>
      <c r="B16" s="1080" t="s">
        <v>1225</v>
      </c>
      <c r="C16" s="1094" t="s">
        <v>1001</v>
      </c>
      <c r="D16" s="1094" t="s">
        <v>1002</v>
      </c>
      <c r="E16" s="1094" t="s">
        <v>1001</v>
      </c>
      <c r="F16" s="1094" t="s">
        <v>2182</v>
      </c>
      <c r="G16" s="689" t="s">
        <v>961</v>
      </c>
      <c r="H16" s="1095" t="s">
        <v>1226</v>
      </c>
    </row>
    <row r="17" spans="1:8" ht="27" thickBot="1" x14ac:dyDescent="0.3">
      <c r="A17" s="1096">
        <v>1</v>
      </c>
      <c r="B17" s="1080" t="s">
        <v>1048</v>
      </c>
      <c r="C17" s="1282">
        <v>33871384.430780001</v>
      </c>
      <c r="D17" s="1282">
        <v>0</v>
      </c>
      <c r="E17" s="1282">
        <v>37144163.666359998</v>
      </c>
      <c r="F17" s="1282">
        <v>385323.67622000002</v>
      </c>
      <c r="G17" s="1281">
        <v>0</v>
      </c>
      <c r="H17" s="1280">
        <v>0</v>
      </c>
    </row>
    <row r="18" spans="1:8" ht="27" thickBot="1" x14ac:dyDescent="0.3">
      <c r="A18" s="1096">
        <v>2</v>
      </c>
      <c r="B18" s="1080" t="s">
        <v>1058</v>
      </c>
      <c r="C18" s="1282">
        <v>4310.7276700000002</v>
      </c>
      <c r="D18" s="1282">
        <v>70000</v>
      </c>
      <c r="E18" s="1282">
        <v>4310.7276700000002</v>
      </c>
      <c r="F18" s="1282">
        <v>0</v>
      </c>
      <c r="G18" s="1281">
        <v>862.14553000000001</v>
      </c>
      <c r="H18" s="1280">
        <v>0.19999999907208241</v>
      </c>
    </row>
    <row r="19" spans="1:8" ht="27.75" customHeight="1" thickBot="1" x14ac:dyDescent="0.3">
      <c r="A19" s="1096">
        <v>3</v>
      </c>
      <c r="B19" s="1080" t="s">
        <v>1059</v>
      </c>
      <c r="C19" s="1282"/>
      <c r="D19" s="1282"/>
      <c r="E19" s="1282"/>
      <c r="F19" s="1282"/>
      <c r="G19" s="1281"/>
      <c r="H19" s="1280"/>
    </row>
    <row r="20" spans="1:8" ht="27" thickBot="1" x14ac:dyDescent="0.3">
      <c r="A20" s="1096">
        <v>4</v>
      </c>
      <c r="B20" s="1080" t="s">
        <v>1227</v>
      </c>
      <c r="C20" s="1282"/>
      <c r="D20" s="1282"/>
      <c r="E20" s="1282"/>
      <c r="F20" s="1282"/>
      <c r="G20" s="1281"/>
      <c r="H20" s="1280"/>
    </row>
    <row r="21" spans="1:8" ht="13.8" thickBot="1" x14ac:dyDescent="0.3">
      <c r="A21" s="1096">
        <v>5</v>
      </c>
      <c r="B21" s="1080" t="s">
        <v>1061</v>
      </c>
      <c r="C21" s="1282"/>
      <c r="D21" s="1282"/>
      <c r="E21" s="1282"/>
      <c r="F21" s="1282"/>
      <c r="G21" s="1281"/>
      <c r="H21" s="1280"/>
    </row>
    <row r="22" spans="1:8" ht="13.8" thickBot="1" x14ac:dyDescent="0.3">
      <c r="A22" s="1096">
        <v>6</v>
      </c>
      <c r="B22" s="1080" t="s">
        <v>489</v>
      </c>
      <c r="C22" s="1282"/>
      <c r="D22" s="1282"/>
      <c r="E22" s="1282"/>
      <c r="F22" s="1282"/>
      <c r="G22" s="1281"/>
      <c r="H22" s="1280"/>
    </row>
    <row r="23" spans="1:8" ht="13.8" thickBot="1" x14ac:dyDescent="0.3">
      <c r="A23" s="1096">
        <v>7</v>
      </c>
      <c r="B23" s="1080" t="s">
        <v>494</v>
      </c>
      <c r="C23" s="1282">
        <v>608.28556999999955</v>
      </c>
      <c r="D23" s="1282">
        <v>5704.7410799999998</v>
      </c>
      <c r="E23" s="1282">
        <v>608.28557000000012</v>
      </c>
      <c r="F23" s="1282">
        <v>19.069970000000001</v>
      </c>
      <c r="G23" s="1281">
        <v>618.34651000000008</v>
      </c>
      <c r="H23" s="1280">
        <v>0.98563967411525522</v>
      </c>
    </row>
    <row r="24" spans="1:8" ht="13.8" thickBot="1" x14ac:dyDescent="0.3">
      <c r="A24" s="1096">
        <v>8</v>
      </c>
      <c r="B24" s="1080" t="s">
        <v>1051</v>
      </c>
      <c r="C24" s="1282"/>
      <c r="D24" s="1282"/>
      <c r="E24" s="1282"/>
      <c r="F24" s="1282"/>
      <c r="G24" s="1281"/>
      <c r="H24" s="1280"/>
    </row>
    <row r="25" spans="1:8" ht="13.8" thickBot="1" x14ac:dyDescent="0.3">
      <c r="A25" s="1096">
        <v>9</v>
      </c>
      <c r="B25" s="1080" t="s">
        <v>491</v>
      </c>
      <c r="C25" s="1282">
        <v>13673.22105</v>
      </c>
      <c r="D25" s="1282">
        <v>0</v>
      </c>
      <c r="E25" s="1282">
        <v>13673.22105</v>
      </c>
      <c r="F25" s="1282">
        <v>0</v>
      </c>
      <c r="G25" s="1281">
        <v>4723.4489299999996</v>
      </c>
      <c r="H25" s="1280">
        <v>0.34545253914402263</v>
      </c>
    </row>
    <row r="26" spans="1:8" ht="13.8" thickBot="1" x14ac:dyDescent="0.3">
      <c r="A26" s="1096">
        <v>10</v>
      </c>
      <c r="B26" s="1080" t="s">
        <v>1064</v>
      </c>
      <c r="C26" s="1282"/>
      <c r="D26" s="1282"/>
      <c r="E26" s="1282"/>
      <c r="F26" s="1282"/>
      <c r="G26" s="1281"/>
      <c r="H26" s="1280"/>
    </row>
    <row r="27" spans="1:8" ht="29.25" customHeight="1" thickBot="1" x14ac:dyDescent="0.3">
      <c r="A27" s="691">
        <v>11</v>
      </c>
      <c r="B27" s="1039" t="s">
        <v>1228</v>
      </c>
      <c r="C27" s="1282"/>
      <c r="D27" s="1282"/>
      <c r="E27" s="1282"/>
      <c r="F27" s="1282"/>
      <c r="G27" s="1284"/>
      <c r="H27" s="1283"/>
    </row>
    <row r="28" spans="1:8" ht="13.8" thickBot="1" x14ac:dyDescent="0.3">
      <c r="A28" s="691">
        <v>12</v>
      </c>
      <c r="B28" s="1039" t="s">
        <v>1229</v>
      </c>
      <c r="C28" s="1282"/>
      <c r="D28" s="1282"/>
      <c r="E28" s="1282"/>
      <c r="F28" s="1282"/>
      <c r="G28" s="1284"/>
      <c r="H28" s="1283"/>
    </row>
    <row r="29" spans="1:8" ht="40.200000000000003" thickBot="1" x14ac:dyDescent="0.3">
      <c r="A29" s="1096">
        <v>13</v>
      </c>
      <c r="B29" s="1080" t="s">
        <v>1230</v>
      </c>
      <c r="C29" s="1282"/>
      <c r="D29" s="1282"/>
      <c r="E29" s="1282"/>
      <c r="F29" s="1282"/>
      <c r="G29" s="1281"/>
      <c r="H29" s="1280"/>
    </row>
    <row r="30" spans="1:8" ht="27" thickBot="1" x14ac:dyDescent="0.3">
      <c r="A30" s="1096">
        <v>14</v>
      </c>
      <c r="B30" s="1080" t="s">
        <v>1067</v>
      </c>
      <c r="C30" s="1282"/>
      <c r="D30" s="1282"/>
      <c r="E30" s="1282"/>
      <c r="F30" s="1282"/>
      <c r="G30" s="1281"/>
      <c r="H30" s="1280"/>
    </row>
    <row r="31" spans="1:8" ht="13.8" thickBot="1" x14ac:dyDescent="0.3">
      <c r="A31" s="1096">
        <v>15</v>
      </c>
      <c r="B31" s="1080" t="s">
        <v>1056</v>
      </c>
      <c r="C31" s="1282"/>
      <c r="D31" s="1282"/>
      <c r="E31" s="1282"/>
      <c r="F31" s="1282"/>
      <c r="G31" s="1281"/>
      <c r="H31" s="1280"/>
    </row>
    <row r="32" spans="1:8" ht="13.8" thickBot="1" x14ac:dyDescent="0.3">
      <c r="A32" s="1096">
        <v>16</v>
      </c>
      <c r="B32" s="1080" t="s">
        <v>1231</v>
      </c>
      <c r="C32" s="1282">
        <v>5106819.6160399998</v>
      </c>
      <c r="D32" s="1282">
        <v>0</v>
      </c>
      <c r="E32" s="1282">
        <v>5106819.6160399998</v>
      </c>
      <c r="F32" s="1282">
        <v>0</v>
      </c>
      <c r="G32" s="1281">
        <v>5102564.9528900003</v>
      </c>
      <c r="H32" s="1280">
        <v>0.99916686637283292</v>
      </c>
    </row>
    <row r="33" spans="1:8" ht="13.8" thickBot="1" x14ac:dyDescent="0.3">
      <c r="A33" s="1096">
        <v>17</v>
      </c>
      <c r="B33" s="690" t="s">
        <v>418</v>
      </c>
      <c r="C33" s="1282">
        <v>38996796.281110004</v>
      </c>
      <c r="D33" s="1282">
        <v>75704.741080000007</v>
      </c>
      <c r="E33" s="1282">
        <v>42269575.516690001</v>
      </c>
      <c r="F33" s="1282">
        <v>385342.74619000003</v>
      </c>
      <c r="G33" s="1281">
        <v>5108768.8938600002</v>
      </c>
      <c r="H33" s="1280"/>
    </row>
    <row r="34" spans="1:8" ht="14.25" customHeight="1" x14ac:dyDescent="0.25">
      <c r="A34" s="1171"/>
      <c r="B34" s="1171"/>
    </row>
    <row r="35" spans="1:8" ht="103.5" customHeight="1" x14ac:dyDescent="0.25">
      <c r="A35" s="2297" t="s">
        <v>1235</v>
      </c>
      <c r="B35" s="2297"/>
      <c r="C35" s="2297"/>
      <c r="D35" s="2297"/>
      <c r="E35" s="2297"/>
      <c r="F35" s="2297"/>
      <c r="G35" s="2297"/>
      <c r="H35" s="2297"/>
    </row>
    <row r="36" spans="1:8" x14ac:dyDescent="0.25">
      <c r="A36" s="2200" t="s">
        <v>928</v>
      </c>
      <c r="B36" s="2200"/>
      <c r="C36" s="2200"/>
      <c r="D36" s="2200"/>
      <c r="E36" s="2200"/>
      <c r="F36" s="2200"/>
      <c r="G36" s="2200"/>
      <c r="H36" s="2200"/>
    </row>
    <row r="37" spans="1:8" ht="27" customHeight="1" x14ac:dyDescent="0.25">
      <c r="A37" s="2374" t="s">
        <v>2176</v>
      </c>
      <c r="B37" s="2374"/>
      <c r="C37" s="2374"/>
      <c r="D37" s="2374"/>
      <c r="E37" s="2374"/>
      <c r="F37" s="2374"/>
      <c r="G37" s="2374"/>
      <c r="H37" s="2374"/>
    </row>
    <row r="38" spans="1:8" ht="130.5" customHeight="1" x14ac:dyDescent="0.25">
      <c r="A38" s="2374" t="s">
        <v>2177</v>
      </c>
      <c r="B38" s="2374"/>
      <c r="C38" s="2374"/>
      <c r="D38" s="2374"/>
      <c r="E38" s="2374"/>
      <c r="F38" s="2374"/>
      <c r="G38" s="2374"/>
      <c r="H38" s="2374"/>
    </row>
    <row r="39" spans="1:8" ht="15.75" customHeight="1" x14ac:dyDescent="0.25">
      <c r="A39" s="2200" t="s">
        <v>1181</v>
      </c>
      <c r="B39" s="2200"/>
      <c r="C39" s="2200"/>
      <c r="D39" s="2200"/>
      <c r="E39" s="2200"/>
      <c r="F39" s="2200"/>
      <c r="G39" s="2200"/>
      <c r="H39" s="2200"/>
    </row>
    <row r="40" spans="1:8" ht="92.25" customHeight="1" x14ac:dyDescent="0.25">
      <c r="A40" s="2374" t="s">
        <v>2178</v>
      </c>
      <c r="B40" s="2374"/>
      <c r="C40" s="2374"/>
      <c r="D40" s="2374"/>
      <c r="E40" s="2374"/>
      <c r="F40" s="2374"/>
      <c r="G40" s="2374"/>
      <c r="H40" s="2374"/>
    </row>
    <row r="41" spans="1:8" ht="81" customHeight="1" x14ac:dyDescent="0.25">
      <c r="A41" s="2374" t="s">
        <v>2179</v>
      </c>
      <c r="B41" s="2374"/>
      <c r="C41" s="2374"/>
      <c r="D41" s="2374"/>
      <c r="E41" s="2374"/>
      <c r="F41" s="2374"/>
      <c r="G41" s="2374"/>
      <c r="H41" s="2374"/>
    </row>
    <row r="42" spans="1:8" ht="76.5" customHeight="1" x14ac:dyDescent="0.25">
      <c r="A42" s="2374" t="s">
        <v>2180</v>
      </c>
      <c r="B42" s="2374"/>
      <c r="C42" s="2374"/>
      <c r="D42" s="2374"/>
      <c r="E42" s="2374"/>
      <c r="F42" s="2374"/>
      <c r="G42" s="2374"/>
      <c r="H42" s="2374"/>
    </row>
    <row r="43" spans="1:8" ht="27" customHeight="1" x14ac:dyDescent="0.25">
      <c r="A43" s="2374" t="s">
        <v>2181</v>
      </c>
      <c r="B43" s="2374"/>
      <c r="C43" s="2374"/>
      <c r="D43" s="2374"/>
      <c r="E43" s="2374"/>
      <c r="F43" s="2374"/>
      <c r="G43" s="2374"/>
      <c r="H43" s="2374"/>
    </row>
    <row r="44" spans="1:8" ht="14.25" customHeight="1" x14ac:dyDescent="0.25">
      <c r="A44" s="2374" t="s">
        <v>1236</v>
      </c>
      <c r="B44" s="2374"/>
      <c r="C44" s="2374"/>
      <c r="D44" s="2374"/>
      <c r="E44" s="2374"/>
      <c r="F44" s="2374"/>
      <c r="G44" s="2374"/>
      <c r="H44" s="2374"/>
    </row>
    <row r="45" spans="1:8" ht="16.5" customHeight="1" x14ac:dyDescent="0.25">
      <c r="A45" s="2375" t="s">
        <v>1237</v>
      </c>
      <c r="B45" s="2375"/>
      <c r="C45" s="2375"/>
      <c r="D45" s="2375"/>
      <c r="E45" s="2375"/>
      <c r="F45" s="2375"/>
      <c r="G45" s="2375"/>
      <c r="H45" s="2375"/>
    </row>
    <row r="46" spans="1:8" x14ac:dyDescent="0.25">
      <c r="A46" s="1171"/>
      <c r="B46" s="1171"/>
    </row>
    <row r="47" spans="1:8" ht="124.5" customHeight="1" x14ac:dyDescent="0.25"/>
    <row r="48" spans="1:8"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6D8DDC65-B1F1-41DD-9E1D-6BD93CEDF169}"/>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3C9A8-ABE7-4C13-875F-1B9AD4C449EE}">
  <dimension ref="A1:T94"/>
  <sheetViews>
    <sheetView view="pageBreakPreview" zoomScaleNormal="100" zoomScaleSheetLayoutView="100" workbookViewId="0">
      <selection activeCell="J22" sqref="J22"/>
    </sheetView>
  </sheetViews>
  <sheetFormatPr defaultColWidth="9.109375" defaultRowHeight="13.2" x14ac:dyDescent="0.25"/>
  <cols>
    <col min="1" max="1" width="2.88671875" style="20" customWidth="1"/>
    <col min="2" max="2" width="22.5546875" style="20" customWidth="1"/>
    <col min="3" max="20" width="11.5546875" style="20" customWidth="1"/>
    <col min="21" max="16384" width="9.109375" style="20"/>
  </cols>
  <sheetData>
    <row r="1" spans="1:20" ht="24.75" customHeight="1" x14ac:dyDescent="0.25">
      <c r="A1" s="2004" t="s">
        <v>1238</v>
      </c>
      <c r="B1" s="2005"/>
      <c r="C1" s="1747" t="s">
        <v>775</v>
      </c>
      <c r="D1" s="1747"/>
      <c r="E1" s="1747"/>
      <c r="F1" s="1747"/>
      <c r="G1" s="1747"/>
      <c r="H1" s="1747"/>
      <c r="I1" s="1747"/>
      <c r="J1" s="1747"/>
      <c r="K1" s="1747"/>
      <c r="L1" s="1747"/>
      <c r="M1" s="1747"/>
      <c r="N1" s="1747"/>
      <c r="O1" s="1747"/>
      <c r="P1" s="1747"/>
      <c r="Q1" s="1747"/>
      <c r="R1" s="1747"/>
      <c r="S1" s="1747"/>
      <c r="T1" s="1748"/>
    </row>
    <row r="2" spans="1:20" ht="15" customHeight="1" x14ac:dyDescent="0.25">
      <c r="A2" s="2378" t="s">
        <v>1620</v>
      </c>
      <c r="B2" s="2379"/>
      <c r="C2" s="2379"/>
      <c r="D2" s="2379"/>
      <c r="E2" s="2379"/>
      <c r="F2" s="2379"/>
      <c r="G2" s="2379"/>
      <c r="H2" s="2379"/>
      <c r="I2" s="2379"/>
      <c r="J2" s="2379"/>
      <c r="K2" s="2379"/>
      <c r="L2" s="2379"/>
      <c r="M2" s="2379"/>
      <c r="N2" s="2379"/>
      <c r="O2" s="2379"/>
      <c r="P2" s="2379"/>
      <c r="Q2" s="2379"/>
      <c r="R2" s="2379"/>
      <c r="S2" s="2379"/>
      <c r="T2" s="2380"/>
    </row>
    <row r="3" spans="1:20" ht="13.8" thickBot="1" x14ac:dyDescent="0.3">
      <c r="A3" s="1083"/>
      <c r="B3" s="1287"/>
      <c r="C3" s="1131"/>
      <c r="D3" s="1131"/>
      <c r="E3" s="1131"/>
      <c r="F3" s="1131"/>
      <c r="G3" s="1131"/>
      <c r="H3" s="1131"/>
      <c r="I3" s="1131"/>
      <c r="J3" s="1131"/>
      <c r="K3" s="1131"/>
      <c r="L3" s="1131"/>
      <c r="M3" s="1131"/>
      <c r="N3" s="1131"/>
      <c r="O3" s="1131"/>
      <c r="P3" s="1131"/>
      <c r="Q3" s="1131"/>
      <c r="R3" s="1131"/>
      <c r="S3" s="1131"/>
      <c r="T3" s="814"/>
    </row>
    <row r="4" spans="1:20" ht="36" customHeight="1" thickBot="1" x14ac:dyDescent="0.3">
      <c r="A4" s="1732" t="s">
        <v>628</v>
      </c>
      <c r="B4" s="1908"/>
      <c r="C4" s="1732" t="s">
        <v>1239</v>
      </c>
      <c r="D4" s="1734"/>
      <c r="E4" s="1733"/>
      <c r="F4" s="1733"/>
      <c r="G4" s="1733"/>
      <c r="H4" s="1733"/>
      <c r="I4" s="1733"/>
      <c r="J4" s="1733"/>
      <c r="K4" s="1733"/>
      <c r="L4" s="1733"/>
      <c r="M4" s="1733"/>
      <c r="N4" s="1733"/>
      <c r="O4" s="1733"/>
      <c r="P4" s="1733"/>
      <c r="Q4" s="1733"/>
      <c r="R4" s="1733"/>
      <c r="S4" s="1733"/>
      <c r="T4" s="1734"/>
    </row>
    <row r="5" spans="1:20" ht="15" customHeight="1" thickBot="1" x14ac:dyDescent="0.3">
      <c r="A5" s="111" t="s">
        <v>573</v>
      </c>
      <c r="B5" s="249"/>
      <c r="C5" s="249"/>
      <c r="D5" s="249" t="s">
        <v>2838</v>
      </c>
      <c r="E5" s="511"/>
      <c r="F5" s="511"/>
      <c r="G5" s="511"/>
      <c r="H5" s="511"/>
      <c r="I5" s="511"/>
      <c r="J5" s="511"/>
      <c r="K5" s="511"/>
      <c r="L5" s="511"/>
      <c r="M5" s="511"/>
      <c r="N5" s="511"/>
      <c r="O5" s="511"/>
      <c r="P5" s="511"/>
      <c r="Q5" s="511"/>
      <c r="R5" s="511"/>
      <c r="S5" s="511"/>
      <c r="T5" s="574"/>
    </row>
    <row r="6" spans="1:20" ht="36.75" customHeight="1" x14ac:dyDescent="0.25">
      <c r="A6" s="2386" t="s">
        <v>2184</v>
      </c>
      <c r="B6" s="2387"/>
      <c r="C6" s="2387"/>
      <c r="D6" s="2387"/>
      <c r="E6" s="2387"/>
      <c r="F6" s="2387"/>
      <c r="G6" s="2387"/>
      <c r="H6" s="2387"/>
      <c r="I6" s="2387"/>
      <c r="J6" s="2387"/>
      <c r="K6" s="2387"/>
      <c r="L6" s="2387"/>
      <c r="M6" s="2387"/>
      <c r="N6" s="2387"/>
      <c r="O6" s="2387"/>
      <c r="P6" s="2387"/>
      <c r="Q6" s="2387"/>
      <c r="R6" s="2387"/>
      <c r="S6" s="2387"/>
      <c r="T6" s="2388"/>
    </row>
    <row r="7" spans="1:20" ht="24" customHeight="1" x14ac:dyDescent="0.25">
      <c r="A7" s="2389" t="s">
        <v>1240</v>
      </c>
      <c r="B7" s="2291"/>
      <c r="C7" s="2291"/>
      <c r="D7" s="2291"/>
      <c r="E7" s="2291"/>
      <c r="F7" s="2291"/>
      <c r="G7" s="2291"/>
      <c r="H7" s="2291"/>
      <c r="I7" s="2291"/>
      <c r="J7" s="2291"/>
      <c r="K7" s="2291"/>
      <c r="L7" s="2291"/>
      <c r="M7" s="2291"/>
      <c r="N7" s="2291"/>
      <c r="O7" s="2291"/>
      <c r="P7" s="2291"/>
      <c r="Q7" s="2291"/>
      <c r="R7" s="2291"/>
      <c r="S7" s="2291"/>
      <c r="T7" s="2390"/>
    </row>
    <row r="8" spans="1:20" ht="68.25" customHeight="1" thickBot="1" x14ac:dyDescent="0.3">
      <c r="A8" s="1753" t="s">
        <v>1241</v>
      </c>
      <c r="B8" s="1754"/>
      <c r="C8" s="1754"/>
      <c r="D8" s="1754"/>
      <c r="E8" s="1754"/>
      <c r="F8" s="1754"/>
      <c r="G8" s="1754"/>
      <c r="H8" s="1754"/>
      <c r="I8" s="1754"/>
      <c r="J8" s="1754"/>
      <c r="K8" s="1754"/>
      <c r="L8" s="1754"/>
      <c r="M8" s="1754"/>
      <c r="N8" s="1754"/>
      <c r="O8" s="1754"/>
      <c r="P8" s="1754"/>
      <c r="Q8" s="1754"/>
      <c r="R8" s="1754"/>
      <c r="S8" s="1754"/>
      <c r="T8" s="2391"/>
    </row>
    <row r="9" spans="1:20" ht="26.25" customHeight="1" thickBot="1" x14ac:dyDescent="0.3">
      <c r="A9" s="1751" t="s">
        <v>2185</v>
      </c>
      <c r="B9" s="1752"/>
      <c r="C9" s="1752"/>
      <c r="D9" s="1752"/>
      <c r="E9" s="1752"/>
      <c r="F9" s="1752"/>
      <c r="G9" s="1752"/>
      <c r="H9" s="1752"/>
      <c r="I9" s="1752"/>
      <c r="J9" s="1752"/>
      <c r="K9" s="1752"/>
      <c r="L9" s="1752"/>
      <c r="M9" s="1752"/>
      <c r="N9" s="1752"/>
      <c r="O9" s="1752"/>
      <c r="P9" s="1752"/>
      <c r="Q9" s="1752"/>
      <c r="R9" s="1752"/>
      <c r="S9" s="1752"/>
      <c r="T9" s="2189"/>
    </row>
    <row r="10" spans="1:20" ht="13.8" thickBot="1" x14ac:dyDescent="0.3">
      <c r="A10" s="1751" t="s">
        <v>2186</v>
      </c>
      <c r="B10" s="1752"/>
      <c r="C10" s="1752"/>
      <c r="D10" s="1752"/>
      <c r="E10" s="1752"/>
      <c r="F10" s="1752"/>
      <c r="G10" s="1752"/>
      <c r="H10" s="1752"/>
      <c r="I10" s="1752"/>
      <c r="J10" s="1752"/>
      <c r="K10" s="1752"/>
      <c r="L10" s="1752"/>
      <c r="M10" s="1752"/>
      <c r="N10" s="1752"/>
      <c r="O10" s="1752"/>
      <c r="P10" s="1752"/>
      <c r="Q10" s="1752"/>
      <c r="R10" s="1752"/>
      <c r="S10" s="1752"/>
      <c r="T10" s="2189"/>
    </row>
    <row r="11" spans="1:20" ht="13.8" thickBot="1" x14ac:dyDescent="0.3">
      <c r="A11" s="1751" t="s">
        <v>2187</v>
      </c>
      <c r="B11" s="1752"/>
      <c r="C11" s="1752"/>
      <c r="D11" s="1752"/>
      <c r="E11" s="1752"/>
      <c r="F11" s="1752"/>
      <c r="G11" s="1752"/>
      <c r="H11" s="1752"/>
      <c r="I11" s="1752"/>
      <c r="J11" s="1752"/>
      <c r="K11" s="1752"/>
      <c r="L11" s="1752"/>
      <c r="M11" s="1752"/>
      <c r="N11" s="1752"/>
      <c r="O11" s="1752"/>
      <c r="P11" s="1752"/>
      <c r="Q11" s="1752"/>
      <c r="R11" s="1752"/>
      <c r="S11" s="1752"/>
      <c r="T11" s="2189"/>
    </row>
    <row r="12" spans="1:20" ht="25.5" customHeight="1" thickBot="1" x14ac:dyDescent="0.3">
      <c r="A12" s="1751" t="s">
        <v>2175</v>
      </c>
      <c r="B12" s="1752"/>
      <c r="C12" s="1752"/>
      <c r="D12" s="1752"/>
      <c r="E12" s="1752"/>
      <c r="F12" s="1752"/>
      <c r="G12" s="1752"/>
      <c r="H12" s="1752"/>
      <c r="I12" s="1752"/>
      <c r="J12" s="1752"/>
      <c r="K12" s="1752"/>
      <c r="L12" s="1752"/>
      <c r="M12" s="1752"/>
      <c r="N12" s="1752"/>
      <c r="O12" s="1752"/>
      <c r="P12" s="1752"/>
      <c r="Q12" s="1752"/>
      <c r="R12" s="1752"/>
      <c r="S12" s="1752"/>
      <c r="T12" s="2189"/>
    </row>
    <row r="13" spans="1:20" ht="13.8" thickBot="1" x14ac:dyDescent="0.3">
      <c r="A13" s="512"/>
      <c r="B13" s="1285"/>
      <c r="C13" s="551"/>
      <c r="D13" s="2381"/>
      <c r="E13" s="2381"/>
      <c r="F13" s="2381"/>
      <c r="G13" s="2381"/>
      <c r="H13" s="2381"/>
      <c r="I13" s="2381"/>
      <c r="J13" s="2381"/>
      <c r="K13" s="2381"/>
      <c r="L13" s="2381"/>
      <c r="M13" s="2381"/>
      <c r="N13" s="2381"/>
      <c r="O13" s="2381"/>
      <c r="P13" s="2381"/>
      <c r="Q13" s="2381"/>
      <c r="R13" s="2381"/>
      <c r="S13" s="2381"/>
      <c r="T13" s="1072"/>
    </row>
    <row r="14" spans="1:20" ht="18.75" customHeight="1" thickBot="1" x14ac:dyDescent="0.3">
      <c r="A14" s="2190" t="s">
        <v>1245</v>
      </c>
      <c r="B14" s="2192"/>
      <c r="C14" s="2209" t="s">
        <v>1003</v>
      </c>
      <c r="D14" s="2210"/>
      <c r="E14" s="2210"/>
      <c r="F14" s="2210"/>
      <c r="G14" s="2210"/>
      <c r="H14" s="2210"/>
      <c r="I14" s="2210"/>
      <c r="J14" s="2210"/>
      <c r="K14" s="2210"/>
      <c r="L14" s="2210"/>
      <c r="M14" s="2210"/>
      <c r="N14" s="2210"/>
      <c r="O14" s="2210"/>
      <c r="P14" s="2210"/>
      <c r="Q14" s="2210"/>
      <c r="R14" s="2211"/>
      <c r="S14" s="2382" t="s">
        <v>418</v>
      </c>
      <c r="T14" s="2382" t="s">
        <v>2193</v>
      </c>
    </row>
    <row r="15" spans="1:20" ht="29.25" customHeight="1" thickBot="1" x14ac:dyDescent="0.3">
      <c r="A15" s="2384" t="s">
        <v>1225</v>
      </c>
      <c r="B15" s="2385"/>
      <c r="C15" s="692">
        <v>0</v>
      </c>
      <c r="D15" s="692">
        <v>0.02</v>
      </c>
      <c r="E15" s="692">
        <v>0.04</v>
      </c>
      <c r="F15" s="692">
        <v>0.1</v>
      </c>
      <c r="G15" s="692">
        <v>0.2</v>
      </c>
      <c r="H15" s="692">
        <v>0.35</v>
      </c>
      <c r="I15" s="692">
        <v>0.5</v>
      </c>
      <c r="J15" s="692">
        <v>0.7</v>
      </c>
      <c r="K15" s="692">
        <v>0.75</v>
      </c>
      <c r="L15" s="692">
        <v>1</v>
      </c>
      <c r="M15" s="692">
        <v>1.5</v>
      </c>
      <c r="N15" s="692">
        <v>2.5</v>
      </c>
      <c r="O15" s="692">
        <v>3.7</v>
      </c>
      <c r="P15" s="692">
        <v>12.5</v>
      </c>
      <c r="Q15" s="693" t="s">
        <v>1242</v>
      </c>
      <c r="R15" s="693" t="s">
        <v>1243</v>
      </c>
      <c r="S15" s="2383"/>
      <c r="T15" s="2383"/>
    </row>
    <row r="16" spans="1:20" ht="27" thickBot="1" x14ac:dyDescent="0.3">
      <c r="A16" s="1096">
        <v>1</v>
      </c>
      <c r="B16" s="1080" t="s">
        <v>1244</v>
      </c>
      <c r="C16" s="1129">
        <v>136232638.7315</v>
      </c>
      <c r="D16" s="1129"/>
      <c r="E16" s="1129"/>
      <c r="F16" s="1129"/>
      <c r="G16" s="1129"/>
      <c r="H16" s="1129"/>
      <c r="I16" s="1129"/>
      <c r="J16" s="1129"/>
      <c r="K16" s="1129"/>
      <c r="L16" s="1129"/>
      <c r="M16" s="1129"/>
      <c r="N16" s="1129"/>
      <c r="O16" s="1129"/>
      <c r="P16" s="1129"/>
      <c r="Q16" s="1129"/>
      <c r="R16" s="1129"/>
      <c r="S16" s="1129">
        <v>136232638.7315</v>
      </c>
      <c r="T16" s="1129">
        <v>136232638.7315</v>
      </c>
    </row>
    <row r="17" spans="1:20" ht="27" thickBot="1" x14ac:dyDescent="0.3">
      <c r="A17" s="1096">
        <v>2</v>
      </c>
      <c r="B17" s="1080" t="s">
        <v>1090</v>
      </c>
      <c r="C17" s="1129">
        <v>0</v>
      </c>
      <c r="D17" s="1129"/>
      <c r="E17" s="1129"/>
      <c r="F17" s="1129"/>
      <c r="G17" s="1129">
        <v>4310.7276700000002</v>
      </c>
      <c r="H17" s="1129"/>
      <c r="I17" s="1129"/>
      <c r="J17" s="1129"/>
      <c r="K17" s="1129"/>
      <c r="L17" s="1129"/>
      <c r="M17" s="1129"/>
      <c r="N17" s="1129"/>
      <c r="O17" s="1129"/>
      <c r="P17" s="1129"/>
      <c r="Q17" s="1129"/>
      <c r="R17" s="1129"/>
      <c r="S17" s="1129">
        <v>4310.7276700000002</v>
      </c>
      <c r="T17" s="1129">
        <v>4310.7276700000002</v>
      </c>
    </row>
    <row r="18" spans="1:20" ht="25.5" customHeight="1" thickBot="1" x14ac:dyDescent="0.3">
      <c r="A18" s="1096">
        <v>3</v>
      </c>
      <c r="B18" s="1080" t="s">
        <v>1059</v>
      </c>
      <c r="C18" s="1129"/>
      <c r="D18" s="1129"/>
      <c r="E18" s="1129"/>
      <c r="F18" s="1129"/>
      <c r="G18" s="1129"/>
      <c r="H18" s="1129"/>
      <c r="I18" s="1129"/>
      <c r="J18" s="1129"/>
      <c r="K18" s="1129"/>
      <c r="L18" s="1129"/>
      <c r="M18" s="1129"/>
      <c r="N18" s="1129"/>
      <c r="O18" s="1129"/>
      <c r="P18" s="1129"/>
      <c r="Q18" s="1129"/>
      <c r="R18" s="1129"/>
      <c r="S18" s="1129">
        <v>0</v>
      </c>
      <c r="T18" s="1129">
        <v>0</v>
      </c>
    </row>
    <row r="19" spans="1:20" ht="25.5" customHeight="1" thickBot="1" x14ac:dyDescent="0.3">
      <c r="A19" s="1096">
        <v>4</v>
      </c>
      <c r="B19" s="1080" t="s">
        <v>1227</v>
      </c>
      <c r="C19" s="1129"/>
      <c r="D19" s="1129"/>
      <c r="E19" s="1129"/>
      <c r="F19" s="1129"/>
      <c r="G19" s="1129"/>
      <c r="H19" s="1129"/>
      <c r="I19" s="1129"/>
      <c r="J19" s="1129"/>
      <c r="K19" s="1129"/>
      <c r="L19" s="1129"/>
      <c r="M19" s="1129"/>
      <c r="N19" s="1129"/>
      <c r="O19" s="1129"/>
      <c r="P19" s="1129"/>
      <c r="Q19" s="1129"/>
      <c r="R19" s="1129"/>
      <c r="S19" s="1129">
        <v>0</v>
      </c>
      <c r="T19" s="1129">
        <v>0</v>
      </c>
    </row>
    <row r="20" spans="1:20" ht="13.8" thickBot="1" x14ac:dyDescent="0.3">
      <c r="A20" s="1096">
        <v>5</v>
      </c>
      <c r="B20" s="1080" t="s">
        <v>1061</v>
      </c>
      <c r="C20" s="1129"/>
      <c r="D20" s="1129"/>
      <c r="E20" s="1129"/>
      <c r="F20" s="1129"/>
      <c r="G20" s="1129"/>
      <c r="H20" s="1129"/>
      <c r="I20" s="1129"/>
      <c r="J20" s="1129"/>
      <c r="K20" s="1129"/>
      <c r="L20" s="1129"/>
      <c r="M20" s="1129"/>
      <c r="N20" s="1129"/>
      <c r="O20" s="1129"/>
      <c r="P20" s="1129"/>
      <c r="Q20" s="1129"/>
      <c r="R20" s="1129"/>
      <c r="S20" s="1129">
        <v>0</v>
      </c>
      <c r="T20" s="1129">
        <v>0</v>
      </c>
    </row>
    <row r="21" spans="1:20" ht="13.8" thickBot="1" x14ac:dyDescent="0.3">
      <c r="A21" s="691">
        <v>6</v>
      </c>
      <c r="B21" s="1039" t="s">
        <v>489</v>
      </c>
      <c r="C21" s="1286"/>
      <c r="D21" s="1286"/>
      <c r="E21" s="1286"/>
      <c r="F21" s="1286"/>
      <c r="G21" s="1286"/>
      <c r="H21" s="1286"/>
      <c r="I21" s="1286"/>
      <c r="J21" s="1286"/>
      <c r="K21" s="1286"/>
      <c r="L21" s="1286"/>
      <c r="M21" s="1286"/>
      <c r="N21" s="1286"/>
      <c r="O21" s="1286"/>
      <c r="P21" s="1286"/>
      <c r="Q21" s="1286"/>
      <c r="R21" s="1286"/>
      <c r="S21" s="1286">
        <v>0</v>
      </c>
      <c r="T21" s="1286">
        <v>0</v>
      </c>
    </row>
    <row r="22" spans="1:20" ht="13.8" thickBot="1" x14ac:dyDescent="0.3">
      <c r="A22" s="691">
        <v>7</v>
      </c>
      <c r="B22" s="1039" t="s">
        <v>494</v>
      </c>
      <c r="C22" s="1286">
        <v>0</v>
      </c>
      <c r="D22" s="1286"/>
      <c r="E22" s="1286"/>
      <c r="F22" s="1286"/>
      <c r="G22" s="1286"/>
      <c r="H22" s="1286"/>
      <c r="I22" s="1286"/>
      <c r="J22" s="1286"/>
      <c r="K22" s="1286"/>
      <c r="L22" s="1286">
        <v>4703.6832600000007</v>
      </c>
      <c r="M22" s="1286"/>
      <c r="N22" s="1286"/>
      <c r="O22" s="1286"/>
      <c r="P22" s="1286"/>
      <c r="Q22" s="1286"/>
      <c r="R22" s="1286"/>
      <c r="S22" s="1286">
        <v>4703.6832600000007</v>
      </c>
      <c r="T22" s="1286">
        <v>4703.6832600000007</v>
      </c>
    </row>
    <row r="23" spans="1:20" ht="13.8" thickBot="1" x14ac:dyDescent="0.3">
      <c r="A23" s="1096">
        <v>8</v>
      </c>
      <c r="B23" s="1080" t="s">
        <v>1051</v>
      </c>
      <c r="C23" s="1129"/>
      <c r="D23" s="1129"/>
      <c r="E23" s="1129"/>
      <c r="F23" s="1129"/>
      <c r="G23" s="1129"/>
      <c r="H23" s="1129"/>
      <c r="I23" s="1129"/>
      <c r="J23" s="1129"/>
      <c r="K23" s="1129"/>
      <c r="L23" s="1129"/>
      <c r="M23" s="1129"/>
      <c r="N23" s="1129"/>
      <c r="O23" s="1129"/>
      <c r="P23" s="1129"/>
      <c r="Q23" s="1129"/>
      <c r="R23" s="1129"/>
      <c r="S23" s="1129">
        <v>0</v>
      </c>
      <c r="T23" s="1129">
        <v>0</v>
      </c>
    </row>
    <row r="24" spans="1:20" ht="13.8" thickBot="1" x14ac:dyDescent="0.3">
      <c r="A24" s="1096">
        <v>9</v>
      </c>
      <c r="B24" s="1080" t="s">
        <v>491</v>
      </c>
      <c r="C24" s="1129"/>
      <c r="D24" s="1129"/>
      <c r="E24" s="1129"/>
      <c r="F24" s="1129"/>
      <c r="G24" s="1129"/>
      <c r="H24" s="1129">
        <v>13673.22105</v>
      </c>
      <c r="I24" s="1129"/>
      <c r="J24" s="1129"/>
      <c r="K24" s="1129"/>
      <c r="L24" s="1129"/>
      <c r="M24" s="1129"/>
      <c r="N24" s="1129"/>
      <c r="O24" s="1129"/>
      <c r="P24" s="1129"/>
      <c r="Q24" s="1129"/>
      <c r="R24" s="1129"/>
      <c r="S24" s="1129">
        <v>13673.22105</v>
      </c>
      <c r="T24" s="1129">
        <v>13673.22105</v>
      </c>
    </row>
    <row r="25" spans="1:20" ht="13.8" thickBot="1" x14ac:dyDescent="0.3">
      <c r="A25" s="1096">
        <v>10</v>
      </c>
      <c r="B25" s="1080" t="s">
        <v>1064</v>
      </c>
      <c r="C25" s="1129"/>
      <c r="D25" s="1129"/>
      <c r="E25" s="1129"/>
      <c r="F25" s="1129"/>
      <c r="G25" s="1129"/>
      <c r="H25" s="1129"/>
      <c r="I25" s="1129"/>
      <c r="J25" s="1129"/>
      <c r="K25" s="1129"/>
      <c r="L25" s="1129"/>
      <c r="M25" s="1129"/>
      <c r="N25" s="1129"/>
      <c r="O25" s="1129"/>
      <c r="P25" s="1129"/>
      <c r="Q25" s="1129"/>
      <c r="R25" s="1129"/>
      <c r="S25" s="1129">
        <v>0</v>
      </c>
      <c r="T25" s="1129">
        <v>0</v>
      </c>
    </row>
    <row r="26" spans="1:20" ht="13.8" thickBot="1" x14ac:dyDescent="0.3">
      <c r="A26" s="691">
        <v>11</v>
      </c>
      <c r="B26" s="1039" t="s">
        <v>1228</v>
      </c>
      <c r="C26" s="1286"/>
      <c r="D26" s="1286"/>
      <c r="E26" s="1286"/>
      <c r="F26" s="1286"/>
      <c r="G26" s="1286"/>
      <c r="H26" s="1286"/>
      <c r="I26" s="1286"/>
      <c r="J26" s="1286"/>
      <c r="K26" s="1286"/>
      <c r="L26" s="1286"/>
      <c r="M26" s="1286"/>
      <c r="N26" s="1286"/>
      <c r="O26" s="1286"/>
      <c r="P26" s="1286"/>
      <c r="Q26" s="1286"/>
      <c r="R26" s="1286"/>
      <c r="S26" s="1286">
        <v>0</v>
      </c>
      <c r="T26" s="1286">
        <v>0</v>
      </c>
    </row>
    <row r="27" spans="1:20" ht="13.8" thickBot="1" x14ac:dyDescent="0.3">
      <c r="A27" s="1096">
        <v>12</v>
      </c>
      <c r="B27" s="1080" t="s">
        <v>1229</v>
      </c>
      <c r="C27" s="1129"/>
      <c r="D27" s="1129"/>
      <c r="E27" s="1129"/>
      <c r="F27" s="1129"/>
      <c r="G27" s="1129"/>
      <c r="H27" s="1129"/>
      <c r="I27" s="1129"/>
      <c r="J27" s="1129"/>
      <c r="K27" s="1129"/>
      <c r="L27" s="1129"/>
      <c r="M27" s="1129"/>
      <c r="N27" s="1129"/>
      <c r="O27" s="1129"/>
      <c r="P27" s="1129"/>
      <c r="Q27" s="1129"/>
      <c r="R27" s="1129"/>
      <c r="S27" s="1129">
        <v>0</v>
      </c>
      <c r="T27" s="1129">
        <v>0</v>
      </c>
    </row>
    <row r="28" spans="1:20" ht="40.200000000000003" thickBot="1" x14ac:dyDescent="0.3">
      <c r="A28" s="691">
        <v>13</v>
      </c>
      <c r="B28" s="1039" t="s">
        <v>1230</v>
      </c>
      <c r="C28" s="1286"/>
      <c r="D28" s="1286"/>
      <c r="E28" s="1286"/>
      <c r="F28" s="1286"/>
      <c r="G28" s="1286"/>
      <c r="H28" s="1286"/>
      <c r="I28" s="1286"/>
      <c r="J28" s="1286"/>
      <c r="K28" s="1286"/>
      <c r="L28" s="1286"/>
      <c r="M28" s="1286"/>
      <c r="N28" s="1286"/>
      <c r="O28" s="1286"/>
      <c r="P28" s="1286"/>
      <c r="Q28" s="1286"/>
      <c r="R28" s="1286"/>
      <c r="S28" s="1286">
        <v>0</v>
      </c>
      <c r="T28" s="1286">
        <v>0</v>
      </c>
    </row>
    <row r="29" spans="1:20" ht="27" thickBot="1" x14ac:dyDescent="0.3">
      <c r="A29" s="1096">
        <v>14</v>
      </c>
      <c r="B29" s="1080" t="s">
        <v>1067</v>
      </c>
      <c r="C29" s="1129"/>
      <c r="D29" s="1129"/>
      <c r="E29" s="1129"/>
      <c r="F29" s="1129"/>
      <c r="G29" s="1129"/>
      <c r="H29" s="1129"/>
      <c r="I29" s="1129"/>
      <c r="J29" s="1129"/>
      <c r="K29" s="1129"/>
      <c r="L29" s="1129"/>
      <c r="M29" s="1129"/>
      <c r="N29" s="1129"/>
      <c r="O29" s="1129"/>
      <c r="P29" s="1129"/>
      <c r="Q29" s="1129"/>
      <c r="R29" s="1129"/>
      <c r="S29" s="1129">
        <v>0</v>
      </c>
      <c r="T29" s="1129">
        <v>0</v>
      </c>
    </row>
    <row r="30" spans="1:20" ht="13.8" thickBot="1" x14ac:dyDescent="0.3">
      <c r="A30" s="1096">
        <v>15</v>
      </c>
      <c r="B30" s="1080" t="s">
        <v>1056</v>
      </c>
      <c r="C30" s="1129"/>
      <c r="D30" s="1129"/>
      <c r="E30" s="1129"/>
      <c r="F30" s="1129"/>
      <c r="G30" s="1129"/>
      <c r="H30" s="1129"/>
      <c r="I30" s="1129"/>
      <c r="J30" s="1129"/>
      <c r="K30" s="1129"/>
      <c r="L30" s="1129"/>
      <c r="M30" s="1129"/>
      <c r="N30" s="1129"/>
      <c r="O30" s="1129"/>
      <c r="P30" s="1129"/>
      <c r="Q30" s="1129"/>
      <c r="R30" s="1129"/>
      <c r="S30" s="1129">
        <v>0</v>
      </c>
      <c r="T30" s="1129">
        <v>0</v>
      </c>
    </row>
    <row r="31" spans="1:20" ht="13.8" thickBot="1" x14ac:dyDescent="0.3">
      <c r="A31" s="1096">
        <v>16</v>
      </c>
      <c r="B31" s="1080" t="s">
        <v>1231</v>
      </c>
      <c r="C31" s="1129">
        <v>4254.6631500000003</v>
      </c>
      <c r="D31" s="1129"/>
      <c r="E31" s="1129"/>
      <c r="F31" s="1129"/>
      <c r="G31" s="1129">
        <v>0</v>
      </c>
      <c r="H31" s="1129"/>
      <c r="I31" s="1129"/>
      <c r="J31" s="1129"/>
      <c r="K31" s="1129"/>
      <c r="L31" s="1129">
        <v>5102564.9528900003</v>
      </c>
      <c r="M31" s="1129"/>
      <c r="N31" s="1129"/>
      <c r="O31" s="1129"/>
      <c r="P31" s="1129"/>
      <c r="Q31" s="1129"/>
      <c r="R31" s="1129"/>
      <c r="S31" s="1129">
        <v>5106819.6160400007</v>
      </c>
      <c r="T31" s="1129">
        <v>5106819.6160400007</v>
      </c>
    </row>
    <row r="32" spans="1:20" ht="13.8" thickBot="1" x14ac:dyDescent="0.3">
      <c r="A32" s="1096">
        <v>17</v>
      </c>
      <c r="B32" s="546" t="s">
        <v>418</v>
      </c>
      <c r="C32" s="1129">
        <v>136236893.39465001</v>
      </c>
      <c r="D32" s="1129">
        <v>0</v>
      </c>
      <c r="E32" s="1129">
        <v>0</v>
      </c>
      <c r="F32" s="1129">
        <v>0</v>
      </c>
      <c r="G32" s="1129">
        <v>4310.7276700000002</v>
      </c>
      <c r="H32" s="1129">
        <v>13673.22105</v>
      </c>
      <c r="I32" s="1129">
        <v>0</v>
      </c>
      <c r="J32" s="1129">
        <v>0</v>
      </c>
      <c r="K32" s="1129">
        <v>0</v>
      </c>
      <c r="L32" s="1129">
        <v>5107268.6361500006</v>
      </c>
      <c r="M32" s="1129">
        <v>0</v>
      </c>
      <c r="N32" s="1129">
        <v>0</v>
      </c>
      <c r="O32" s="1129">
        <v>0</v>
      </c>
      <c r="P32" s="1129">
        <v>0</v>
      </c>
      <c r="Q32" s="1129">
        <v>0</v>
      </c>
      <c r="R32" s="1129">
        <v>0</v>
      </c>
      <c r="S32" s="1129">
        <v>141362145.97951999</v>
      </c>
      <c r="T32" s="1129">
        <v>141362145.97951999</v>
      </c>
    </row>
    <row r="33" spans="1:20" ht="9" customHeight="1" x14ac:dyDescent="0.25">
      <c r="A33" s="1171"/>
      <c r="B33" s="1171"/>
    </row>
    <row r="34" spans="1:20" x14ac:dyDescent="0.25">
      <c r="A34" s="2374" t="s">
        <v>928</v>
      </c>
      <c r="B34" s="2374"/>
      <c r="C34" s="2374"/>
      <c r="D34" s="2374"/>
      <c r="E34" s="2374"/>
      <c r="F34" s="2374"/>
      <c r="G34" s="2374"/>
      <c r="H34" s="2374"/>
      <c r="I34" s="2374"/>
      <c r="J34" s="2374"/>
      <c r="K34" s="2374"/>
      <c r="L34" s="2374"/>
    </row>
    <row r="35" spans="1:20" ht="39" customHeight="1" x14ac:dyDescent="0.25">
      <c r="A35" s="1902" t="s">
        <v>2188</v>
      </c>
      <c r="B35" s="1902"/>
      <c r="C35" s="1902"/>
      <c r="D35" s="1902"/>
      <c r="E35" s="1902"/>
      <c r="F35" s="1902"/>
      <c r="G35" s="1902"/>
      <c r="H35" s="1902"/>
      <c r="I35" s="1902"/>
      <c r="J35" s="1902"/>
      <c r="K35" s="1902"/>
      <c r="L35" s="1902"/>
      <c r="M35" s="1902"/>
      <c r="N35" s="1902"/>
      <c r="O35" s="1902"/>
      <c r="P35" s="1902"/>
      <c r="Q35" s="1902"/>
      <c r="R35" s="1902"/>
      <c r="S35" s="1902"/>
      <c r="T35" s="1902"/>
    </row>
    <row r="36" spans="1:20" ht="12.75" customHeight="1" x14ac:dyDescent="0.25">
      <c r="A36" s="1902" t="s">
        <v>2189</v>
      </c>
      <c r="B36" s="1902"/>
      <c r="C36" s="1902"/>
      <c r="D36" s="1902"/>
      <c r="E36" s="1902"/>
      <c r="F36" s="1902"/>
      <c r="G36" s="1902"/>
      <c r="H36" s="1902"/>
      <c r="I36" s="1902"/>
      <c r="J36" s="1902"/>
      <c r="K36" s="1902"/>
      <c r="L36" s="1902"/>
      <c r="M36" s="1902"/>
      <c r="N36" s="1902"/>
      <c r="O36" s="1902"/>
      <c r="P36" s="1902"/>
      <c r="Q36" s="1902"/>
      <c r="R36" s="1902"/>
      <c r="S36" s="1902"/>
      <c r="T36" s="1902"/>
    </row>
    <row r="37" spans="1:20" ht="90" customHeight="1" x14ac:dyDescent="0.25">
      <c r="A37" s="1902" t="s">
        <v>2190</v>
      </c>
      <c r="B37" s="1902"/>
      <c r="C37" s="1902"/>
      <c r="D37" s="1902"/>
      <c r="E37" s="1902"/>
      <c r="F37" s="1902"/>
      <c r="G37" s="1902"/>
      <c r="H37" s="1902"/>
      <c r="I37" s="1902"/>
      <c r="J37" s="1902"/>
      <c r="K37" s="1902"/>
      <c r="L37" s="1902"/>
      <c r="M37" s="1902"/>
      <c r="N37" s="1902"/>
      <c r="O37" s="1902"/>
      <c r="P37" s="1902"/>
      <c r="Q37" s="1902"/>
      <c r="R37" s="1902"/>
      <c r="S37" s="1902"/>
      <c r="T37" s="1902"/>
    </row>
    <row r="38" spans="1:20" ht="13.5" customHeight="1" x14ac:dyDescent="0.25">
      <c r="A38" s="1902" t="s">
        <v>2191</v>
      </c>
      <c r="B38" s="1902"/>
      <c r="C38" s="1902"/>
      <c r="D38" s="1902"/>
      <c r="E38" s="1902"/>
      <c r="F38" s="1902"/>
      <c r="G38" s="1902"/>
      <c r="H38" s="1902"/>
      <c r="I38" s="1902"/>
      <c r="J38" s="1902"/>
      <c r="K38" s="1902"/>
      <c r="L38" s="1902"/>
      <c r="M38" s="1902"/>
      <c r="N38" s="1902"/>
      <c r="O38" s="1902"/>
      <c r="P38" s="1902"/>
      <c r="Q38" s="1902"/>
      <c r="R38" s="1902"/>
      <c r="S38" s="1902"/>
      <c r="T38" s="1902"/>
    </row>
    <row r="39" spans="1:20" ht="27.75" customHeight="1" x14ac:dyDescent="0.25">
      <c r="A39" s="1902" t="s">
        <v>2192</v>
      </c>
      <c r="B39" s="1902"/>
      <c r="C39" s="1902"/>
      <c r="D39" s="1902"/>
      <c r="E39" s="1902"/>
      <c r="F39" s="1902"/>
      <c r="G39" s="1902"/>
      <c r="H39" s="1902"/>
      <c r="I39" s="1902"/>
      <c r="J39" s="1902"/>
      <c r="K39" s="1902"/>
      <c r="L39" s="1902"/>
      <c r="M39" s="1902"/>
      <c r="N39" s="1902"/>
      <c r="O39" s="1902"/>
      <c r="P39" s="1902"/>
      <c r="Q39" s="1902"/>
      <c r="R39" s="1902"/>
      <c r="S39" s="1902"/>
      <c r="T39" s="1902"/>
    </row>
    <row r="40" spans="1:20" x14ac:dyDescent="0.25">
      <c r="A40" s="1171"/>
      <c r="B40" s="1171"/>
    </row>
    <row r="41" spans="1:20" x14ac:dyDescent="0.25">
      <c r="A41" s="1171"/>
      <c r="B41" s="1171"/>
    </row>
    <row r="42" spans="1:20" x14ac:dyDescent="0.25">
      <c r="A42" s="1171"/>
      <c r="B42" s="1171"/>
    </row>
    <row r="43" spans="1:20" x14ac:dyDescent="0.25">
      <c r="A43" s="1171"/>
      <c r="B43" s="1171"/>
    </row>
    <row r="44" spans="1:20" x14ac:dyDescent="0.25">
      <c r="A44" s="1171"/>
      <c r="B44" s="1171"/>
    </row>
    <row r="45" spans="1:20" x14ac:dyDescent="0.25">
      <c r="A45" s="1171"/>
      <c r="B45" s="1171"/>
    </row>
    <row r="46" spans="1:20" x14ac:dyDescent="0.25">
      <c r="A46" s="1171"/>
      <c r="B46" s="1171"/>
    </row>
    <row r="47" spans="1:20" x14ac:dyDescent="0.25">
      <c r="A47" s="1171"/>
      <c r="B47" s="1171"/>
    </row>
    <row r="48" spans="1:20"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sheetData>
  <mergeCells count="24">
    <mergeCell ref="A6:T6"/>
    <mergeCell ref="A7:T7"/>
    <mergeCell ref="A8:T8"/>
    <mergeCell ref="A9:T9"/>
    <mergeCell ref="A10:T10"/>
    <mergeCell ref="A1:B1"/>
    <mergeCell ref="A4:B4"/>
    <mergeCell ref="C1:T1"/>
    <mergeCell ref="A2:T2"/>
    <mergeCell ref="C4:T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s>
  <hyperlinks>
    <hyperlink ref="C1" r:id="rId1" xr:uid="{C4C24BC1-C487-40ED-9B98-5D40FD6CDF0B}"/>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D14" sqref="D14"/>
    </sheetView>
  </sheetViews>
  <sheetFormatPr defaultColWidth="9.109375" defaultRowHeight="13.2" x14ac:dyDescent="0.25"/>
  <cols>
    <col min="1" max="1" width="11.44140625" style="20" customWidth="1"/>
    <col min="2" max="2" width="2.44140625" style="20" customWidth="1"/>
    <col min="3" max="4" width="42.44140625" style="20" customWidth="1"/>
    <col min="5" max="16384" width="9.109375" style="20"/>
  </cols>
  <sheetData>
    <row r="1" spans="1:4" ht="15.75" customHeight="1" x14ac:dyDescent="0.25">
      <c r="A1" s="2004" t="s">
        <v>1247</v>
      </c>
      <c r="B1" s="2005"/>
      <c r="C1" s="1747" t="s">
        <v>775</v>
      </c>
      <c r="D1" s="1748"/>
    </row>
    <row r="2" spans="1:4" ht="15" customHeight="1" x14ac:dyDescent="0.25">
      <c r="A2" s="142" t="s">
        <v>1615</v>
      </c>
      <c r="B2" s="224"/>
      <c r="C2" s="224"/>
      <c r="D2" s="569"/>
    </row>
    <row r="3" spans="1:4" ht="13.8" thickBot="1" x14ac:dyDescent="0.3">
      <c r="A3" s="826"/>
      <c r="B3" s="827"/>
      <c r="C3" s="813"/>
      <c r="D3" s="814"/>
    </row>
    <row r="4" spans="1:4" ht="31.5" customHeight="1" thickBot="1" x14ac:dyDescent="0.3">
      <c r="A4" s="1732" t="s">
        <v>628</v>
      </c>
      <c r="B4" s="1908"/>
      <c r="C4" s="1732" t="s">
        <v>1249</v>
      </c>
      <c r="D4" s="1734"/>
    </row>
    <row r="5" spans="1:4" ht="15" customHeight="1" thickBot="1" x14ac:dyDescent="0.3">
      <c r="A5" s="111" t="s">
        <v>573</v>
      </c>
      <c r="B5" s="249"/>
      <c r="C5" s="249" t="s">
        <v>2838</v>
      </c>
      <c r="D5" s="446"/>
    </row>
    <row r="6" spans="1:4" ht="19.5" customHeight="1" thickBot="1" x14ac:dyDescent="0.3">
      <c r="A6" s="1737" t="s">
        <v>2194</v>
      </c>
      <c r="B6" s="1738"/>
      <c r="C6" s="1738"/>
      <c r="D6" s="1920"/>
    </row>
    <row r="7" spans="1:4" ht="40.5" customHeight="1" x14ac:dyDescent="0.25">
      <c r="A7" s="1735" t="s">
        <v>2195</v>
      </c>
      <c r="B7" s="1736"/>
      <c r="C7" s="1736"/>
      <c r="D7" s="1904"/>
    </row>
    <row r="8" spans="1:4" ht="56.25" customHeight="1" thickBot="1" x14ac:dyDescent="0.3">
      <c r="A8" s="2370" t="s">
        <v>2196</v>
      </c>
      <c r="B8" s="2371"/>
      <c r="C8" s="2371"/>
      <c r="D8" s="2372"/>
    </row>
    <row r="9" spans="1:4" ht="15.75" customHeight="1" thickBot="1" x14ac:dyDescent="0.3">
      <c r="A9" s="1751" t="s">
        <v>2009</v>
      </c>
      <c r="B9" s="1752"/>
      <c r="C9" s="1752"/>
      <c r="D9" s="499"/>
    </row>
    <row r="10" spans="1:4" ht="15.75" customHeight="1" thickBot="1" x14ac:dyDescent="0.3">
      <c r="A10" s="1751" t="s">
        <v>2197</v>
      </c>
      <c r="B10" s="1752"/>
      <c r="C10" s="1752"/>
      <c r="D10" s="499"/>
    </row>
    <row r="11" spans="1:4" ht="15.75" customHeight="1" thickBot="1" x14ac:dyDescent="0.3">
      <c r="A11" s="1751" t="s">
        <v>2198</v>
      </c>
      <c r="B11" s="1752"/>
      <c r="C11" s="1752"/>
      <c r="D11" s="499"/>
    </row>
    <row r="12" spans="1:4" ht="25.5" customHeight="1" thickBot="1" x14ac:dyDescent="0.3">
      <c r="A12" s="1745" t="s">
        <v>1250</v>
      </c>
      <c r="B12" s="1746"/>
      <c r="C12" s="1746"/>
      <c r="D12" s="2396"/>
    </row>
    <row r="13" spans="1:4" ht="106.2" thickBot="1" x14ac:dyDescent="0.3">
      <c r="A13" s="490" t="s">
        <v>1262</v>
      </c>
      <c r="B13" s="489" t="s">
        <v>753</v>
      </c>
      <c r="C13" s="489" t="s">
        <v>1251</v>
      </c>
      <c r="D13" s="1673" t="s">
        <v>3109</v>
      </c>
    </row>
    <row r="14" spans="1:4" ht="63.75" customHeight="1" thickBot="1" x14ac:dyDescent="0.3">
      <c r="A14" s="490" t="s">
        <v>1262</v>
      </c>
      <c r="B14" s="489" t="s">
        <v>759</v>
      </c>
      <c r="C14" s="489" t="s">
        <v>1252</v>
      </c>
      <c r="D14" s="1670" t="s">
        <v>3105</v>
      </c>
    </row>
    <row r="15" spans="1:4" ht="51.75" customHeight="1" thickBot="1" x14ac:dyDescent="0.3">
      <c r="A15" s="490" t="s">
        <v>1262</v>
      </c>
      <c r="B15" s="489" t="s">
        <v>762</v>
      </c>
      <c r="C15" s="489" t="s">
        <v>1253</v>
      </c>
      <c r="D15" s="1670" t="s">
        <v>3106</v>
      </c>
    </row>
    <row r="16" spans="1:4" ht="27.75" customHeight="1" thickBot="1" x14ac:dyDescent="0.3">
      <c r="A16" s="490" t="s">
        <v>1263</v>
      </c>
      <c r="B16" s="489" t="s">
        <v>763</v>
      </c>
      <c r="C16" s="489" t="s">
        <v>2199</v>
      </c>
      <c r="D16" s="1670" t="s">
        <v>3107</v>
      </c>
    </row>
    <row r="17" spans="1:4" ht="117" customHeight="1" thickBot="1" x14ac:dyDescent="0.3">
      <c r="A17" s="490" t="s">
        <v>1263</v>
      </c>
      <c r="B17" s="489" t="s">
        <v>764</v>
      </c>
      <c r="C17" s="489" t="s">
        <v>1254</v>
      </c>
      <c r="D17" s="1670" t="s">
        <v>3108</v>
      </c>
    </row>
    <row r="18" spans="1:4" ht="78" customHeight="1" thickBot="1" x14ac:dyDescent="0.3">
      <c r="A18" s="495" t="s">
        <v>1264</v>
      </c>
      <c r="B18" s="686" t="s">
        <v>765</v>
      </c>
      <c r="C18" s="686" t="s">
        <v>1255</v>
      </c>
      <c r="D18" s="686" t="s">
        <v>3110</v>
      </c>
    </row>
    <row r="19" spans="1:4" ht="54.75" customHeight="1" x14ac:dyDescent="0.25">
      <c r="A19" s="2393" t="s">
        <v>1264</v>
      </c>
      <c r="B19" s="1725" t="s">
        <v>766</v>
      </c>
      <c r="C19" s="486" t="s">
        <v>1256</v>
      </c>
      <c r="D19" s="1676"/>
    </row>
    <row r="20" spans="1:4" ht="91.5" customHeight="1" x14ac:dyDescent="0.25">
      <c r="A20" s="2394"/>
      <c r="B20" s="1726"/>
      <c r="C20" s="488" t="s">
        <v>1257</v>
      </c>
      <c r="D20" s="1677" t="s">
        <v>3111</v>
      </c>
    </row>
    <row r="21" spans="1:4" ht="16.5" customHeight="1" x14ac:dyDescent="0.25">
      <c r="A21" s="2394"/>
      <c r="B21" s="1726"/>
      <c r="C21" s="488" t="s">
        <v>1258</v>
      </c>
      <c r="D21" s="488"/>
    </row>
    <row r="22" spans="1:4" ht="77.25" customHeight="1" x14ac:dyDescent="0.25">
      <c r="A22" s="2394"/>
      <c r="B22" s="1726"/>
      <c r="C22" s="488" t="s">
        <v>1259</v>
      </c>
      <c r="D22" s="488" t="s">
        <v>3103</v>
      </c>
    </row>
    <row r="23" spans="1:4" ht="56.25" customHeight="1" x14ac:dyDescent="0.25">
      <c r="A23" s="2394"/>
      <c r="B23" s="1726"/>
      <c r="C23" s="488" t="s">
        <v>1260</v>
      </c>
      <c r="D23" s="488" t="s">
        <v>3104</v>
      </c>
    </row>
    <row r="24" spans="1:4" ht="51" customHeight="1" thickBot="1" x14ac:dyDescent="0.3">
      <c r="A24" s="2395"/>
      <c r="B24" s="1727"/>
      <c r="C24" s="487" t="s">
        <v>1261</v>
      </c>
      <c r="D24" s="487"/>
    </row>
    <row r="25" spans="1:4" x14ac:dyDescent="0.25">
      <c r="A25" s="694"/>
      <c r="B25" s="694"/>
      <c r="C25" s="522"/>
      <c r="D25" s="522"/>
    </row>
    <row r="26" spans="1:4" ht="72.75" customHeight="1" x14ac:dyDescent="0.25">
      <c r="A26" s="2392" t="s">
        <v>1248</v>
      </c>
      <c r="B26" s="2392"/>
      <c r="C26" s="2392"/>
      <c r="D26" s="2392"/>
    </row>
    <row r="27" spans="1:4" ht="23.25" customHeight="1" x14ac:dyDescent="0.25"/>
    <row r="28" spans="1:4" x14ac:dyDescent="0.25">
      <c r="A28" s="43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154A-71EF-4A61-AD1F-CB00C859F922}">
  <dimension ref="A1:O159"/>
  <sheetViews>
    <sheetView view="pageBreakPreview" topLeftCell="A4" zoomScaleNormal="100" zoomScaleSheetLayoutView="100" workbookViewId="0">
      <selection activeCell="I32" sqref="I32"/>
    </sheetView>
  </sheetViews>
  <sheetFormatPr defaultColWidth="9.109375" defaultRowHeight="13.2" outlineLevelRow="1" x14ac:dyDescent="0.25"/>
  <cols>
    <col min="1" max="1" width="12.6640625" style="20" customWidth="1"/>
    <col min="2" max="14" width="13.88671875" style="20" customWidth="1"/>
    <col min="15" max="16384" width="9.109375" style="20"/>
  </cols>
  <sheetData>
    <row r="1" spans="1:14" ht="24.75" customHeight="1" x14ac:dyDescent="0.25">
      <c r="A1" s="498" t="s">
        <v>1265</v>
      </c>
      <c r="B1" s="702"/>
      <c r="C1" s="1747" t="s">
        <v>775</v>
      </c>
      <c r="D1" s="1747"/>
      <c r="E1" s="1747"/>
      <c r="F1" s="1747"/>
      <c r="G1" s="1747"/>
      <c r="H1" s="1747"/>
      <c r="I1" s="1747"/>
      <c r="J1" s="1747"/>
      <c r="K1" s="1747"/>
      <c r="L1" s="1747"/>
      <c r="M1" s="1747"/>
      <c r="N1" s="1748"/>
    </row>
    <row r="2" spans="1:14" ht="15" customHeight="1" x14ac:dyDescent="0.25">
      <c r="A2" s="142" t="s">
        <v>1616</v>
      </c>
      <c r="B2" s="1152"/>
      <c r="C2" s="1152"/>
      <c r="D2" s="1152"/>
      <c r="E2" s="1152"/>
      <c r="F2" s="1152"/>
      <c r="G2" s="1152"/>
      <c r="H2" s="1152"/>
      <c r="I2" s="1152"/>
      <c r="J2" s="1152"/>
      <c r="K2" s="1152"/>
      <c r="L2" s="1152"/>
      <c r="M2" s="1152"/>
      <c r="N2" s="569"/>
    </row>
    <row r="3" spans="1:14" ht="13.8" thickBot="1" x14ac:dyDescent="0.3">
      <c r="A3" s="1083"/>
      <c r="B3" s="1287"/>
      <c r="C3" s="1131"/>
      <c r="D3" s="1131"/>
      <c r="E3" s="1131"/>
      <c r="F3" s="1131"/>
      <c r="G3" s="1131"/>
      <c r="H3" s="1131"/>
      <c r="I3" s="1131"/>
      <c r="J3" s="1131"/>
      <c r="K3" s="1131"/>
      <c r="L3" s="1131"/>
      <c r="M3" s="1131"/>
      <c r="N3" s="814"/>
    </row>
    <row r="4" spans="1:14" ht="42.75" customHeight="1" thickBot="1" x14ac:dyDescent="0.3">
      <c r="A4" s="452" t="s">
        <v>628</v>
      </c>
      <c r="B4" s="1733" t="s">
        <v>1266</v>
      </c>
      <c r="C4" s="1733"/>
      <c r="D4" s="1733"/>
      <c r="E4" s="1733"/>
      <c r="F4" s="1733"/>
      <c r="G4" s="1733"/>
      <c r="H4" s="1733"/>
      <c r="I4" s="1733"/>
      <c r="J4" s="1733"/>
      <c r="K4" s="1733"/>
      <c r="L4" s="1733"/>
      <c r="M4" s="1733"/>
      <c r="N4" s="1734"/>
    </row>
    <row r="5" spans="1:14" ht="15" customHeight="1" thickBot="1" x14ac:dyDescent="0.3">
      <c r="A5" s="115" t="s">
        <v>573</v>
      </c>
      <c r="B5" s="249"/>
      <c r="C5" s="249" t="s">
        <v>2838</v>
      </c>
      <c r="D5" s="1292"/>
      <c r="E5" s="1292"/>
      <c r="F5" s="1292"/>
      <c r="G5" s="1292"/>
      <c r="H5" s="1292"/>
      <c r="I5" s="1292"/>
      <c r="J5" s="1292"/>
      <c r="K5" s="1292"/>
      <c r="L5" s="1292"/>
      <c r="M5" s="1292"/>
      <c r="N5" s="696"/>
    </row>
    <row r="6" spans="1:14" ht="38.25" customHeight="1" thickBot="1" x14ac:dyDescent="0.3">
      <c r="A6" s="1751" t="s">
        <v>2200</v>
      </c>
      <c r="B6" s="1752"/>
      <c r="C6" s="1752"/>
      <c r="D6" s="1752"/>
      <c r="E6" s="1752"/>
      <c r="F6" s="1752"/>
      <c r="G6" s="1752"/>
      <c r="H6" s="1752"/>
      <c r="I6" s="1752"/>
      <c r="J6" s="1752"/>
      <c r="K6" s="1752"/>
      <c r="L6" s="1752"/>
      <c r="M6" s="1752"/>
      <c r="N6" s="2189"/>
    </row>
    <row r="7" spans="1:14" ht="37.5" customHeight="1" thickBot="1" x14ac:dyDescent="0.3">
      <c r="A7" s="1751" t="s">
        <v>2201</v>
      </c>
      <c r="B7" s="1752"/>
      <c r="C7" s="1752"/>
      <c r="D7" s="1752"/>
      <c r="E7" s="1752"/>
      <c r="F7" s="1752"/>
      <c r="G7" s="1752"/>
      <c r="H7" s="1752"/>
      <c r="I7" s="1752"/>
      <c r="J7" s="1752"/>
      <c r="K7" s="1752"/>
      <c r="L7" s="1752"/>
      <c r="M7" s="1752"/>
      <c r="N7" s="2189"/>
    </row>
    <row r="8" spans="1:14" ht="37.5" customHeight="1" thickBot="1" x14ac:dyDescent="0.3">
      <c r="A8" s="1751" t="s">
        <v>2202</v>
      </c>
      <c r="B8" s="1752"/>
      <c r="C8" s="1752"/>
      <c r="D8" s="1752"/>
      <c r="E8" s="1752"/>
      <c r="F8" s="1752"/>
      <c r="G8" s="1752"/>
      <c r="H8" s="1752"/>
      <c r="I8" s="1752"/>
      <c r="J8" s="1752"/>
      <c r="K8" s="1752"/>
      <c r="L8" s="1752"/>
      <c r="M8" s="1752"/>
      <c r="N8" s="2189"/>
    </row>
    <row r="9" spans="1:14" ht="13.8" thickBot="1" x14ac:dyDescent="0.3">
      <c r="A9" s="1751" t="s">
        <v>2060</v>
      </c>
      <c r="B9" s="1752"/>
      <c r="C9" s="1752"/>
      <c r="D9" s="1752"/>
      <c r="E9" s="1752"/>
      <c r="F9" s="1752"/>
      <c r="G9" s="1752"/>
      <c r="H9" s="1752"/>
      <c r="I9" s="1752"/>
      <c r="J9" s="1752"/>
      <c r="K9" s="1752"/>
      <c r="L9" s="1752"/>
      <c r="M9" s="1752"/>
      <c r="N9" s="2189"/>
    </row>
    <row r="10" spans="1:14" ht="27" customHeight="1" thickBot="1" x14ac:dyDescent="0.3">
      <c r="A10" s="1751" t="s">
        <v>2203</v>
      </c>
      <c r="B10" s="1752"/>
      <c r="C10" s="1752"/>
      <c r="D10" s="1752"/>
      <c r="E10" s="1752"/>
      <c r="F10" s="1752"/>
      <c r="G10" s="1752"/>
      <c r="H10" s="1752"/>
      <c r="I10" s="1752"/>
      <c r="J10" s="1752"/>
      <c r="K10" s="1752"/>
      <c r="L10" s="1752"/>
      <c r="M10" s="1752"/>
      <c r="N10" s="2189"/>
    </row>
    <row r="11" spans="1:14" ht="13.8" thickBot="1" x14ac:dyDescent="0.3">
      <c r="A11" s="1751" t="s">
        <v>2204</v>
      </c>
      <c r="B11" s="1752"/>
      <c r="C11" s="1752"/>
      <c r="D11" s="1752"/>
      <c r="E11" s="1752"/>
      <c r="F11" s="1752"/>
      <c r="G11" s="1752"/>
      <c r="H11" s="1752"/>
      <c r="I11" s="1752"/>
      <c r="J11" s="1752"/>
      <c r="K11" s="1752"/>
      <c r="L11" s="1752"/>
      <c r="M11" s="1752"/>
      <c r="N11" s="2189"/>
    </row>
    <row r="12" spans="1:14" ht="13.8" thickBot="1" x14ac:dyDescent="0.3">
      <c r="A12" s="697"/>
      <c r="B12" s="1071"/>
      <c r="C12" s="1071"/>
      <c r="D12" s="1071"/>
      <c r="E12" s="1071"/>
      <c r="F12" s="1071"/>
      <c r="G12" s="1071"/>
      <c r="H12" s="1071"/>
      <c r="I12" s="1071"/>
      <c r="J12" s="1071"/>
      <c r="K12" s="1071"/>
      <c r="L12" s="1071"/>
      <c r="M12" s="1071"/>
      <c r="N12" s="1072"/>
    </row>
    <row r="13" spans="1:14" ht="13.8" thickBot="1" x14ac:dyDescent="0.3">
      <c r="A13" s="698"/>
      <c r="B13" s="1072"/>
      <c r="C13" s="1072" t="s">
        <v>803</v>
      </c>
      <c r="D13" s="1072" t="s">
        <v>804</v>
      </c>
      <c r="E13" s="1072" t="s">
        <v>808</v>
      </c>
      <c r="F13" s="1072" t="s">
        <v>809</v>
      </c>
      <c r="G13" s="1072" t="s">
        <v>812</v>
      </c>
      <c r="H13" s="1072" t="s">
        <v>871</v>
      </c>
      <c r="I13" s="1072" t="s">
        <v>872</v>
      </c>
      <c r="J13" s="1072" t="s">
        <v>1076</v>
      </c>
      <c r="K13" s="1072" t="s">
        <v>1077</v>
      </c>
      <c r="L13" s="1072" t="s">
        <v>1078</v>
      </c>
      <c r="M13" s="1072" t="s">
        <v>1079</v>
      </c>
      <c r="N13" s="1072" t="s">
        <v>1080</v>
      </c>
    </row>
    <row r="14" spans="1:14" ht="112.5" customHeight="1" thickBot="1" x14ac:dyDescent="0.3">
      <c r="A14" s="689" t="s">
        <v>2219</v>
      </c>
      <c r="B14" s="689" t="s">
        <v>1271</v>
      </c>
      <c r="C14" s="1095" t="s">
        <v>1290</v>
      </c>
      <c r="D14" s="1095" t="s">
        <v>1284</v>
      </c>
      <c r="E14" s="1095" t="s">
        <v>1285</v>
      </c>
      <c r="F14" s="1095" t="s">
        <v>2220</v>
      </c>
      <c r="G14" s="1095" t="s">
        <v>1286</v>
      </c>
      <c r="H14" s="1095" t="s">
        <v>1287</v>
      </c>
      <c r="I14" s="1095" t="s">
        <v>1288</v>
      </c>
      <c r="J14" s="1095" t="s">
        <v>1289</v>
      </c>
      <c r="K14" s="689" t="s">
        <v>961</v>
      </c>
      <c r="L14" s="689" t="s">
        <v>1226</v>
      </c>
      <c r="M14" s="689" t="s">
        <v>1272</v>
      </c>
      <c r="N14" s="689" t="s">
        <v>1917</v>
      </c>
    </row>
    <row r="15" spans="1:14" ht="66.599999999999994" thickBot="1" x14ac:dyDescent="0.3">
      <c r="A15" s="1038" t="s">
        <v>3006</v>
      </c>
      <c r="B15" s="1072"/>
      <c r="C15" s="1080"/>
      <c r="D15" s="1080"/>
      <c r="E15" s="1080"/>
      <c r="F15" s="1080"/>
      <c r="G15" s="1080"/>
      <c r="H15" s="1080"/>
      <c r="I15" s="1080"/>
      <c r="J15" s="1080"/>
      <c r="K15" s="1080"/>
      <c r="L15" s="1080"/>
      <c r="M15" s="1080"/>
      <c r="N15" s="700"/>
    </row>
    <row r="16" spans="1:14" ht="16.5" customHeight="1" thickBot="1" x14ac:dyDescent="0.3">
      <c r="A16" s="1096"/>
      <c r="B16" s="1072" t="s">
        <v>1274</v>
      </c>
      <c r="C16" s="1129">
        <v>0</v>
      </c>
      <c r="D16" s="1129">
        <v>0</v>
      </c>
      <c r="E16" s="1290">
        <v>0</v>
      </c>
      <c r="F16" s="1129">
        <v>0</v>
      </c>
      <c r="G16" s="1290">
        <v>0</v>
      </c>
      <c r="H16" s="1129">
        <v>0</v>
      </c>
      <c r="I16" s="1290">
        <v>0</v>
      </c>
      <c r="J16" s="1290">
        <v>0</v>
      </c>
      <c r="K16" s="1129">
        <v>0</v>
      </c>
      <c r="L16" s="1289">
        <v>0</v>
      </c>
      <c r="M16" s="1129">
        <v>0</v>
      </c>
      <c r="N16" s="1291"/>
    </row>
    <row r="17" spans="1:14" ht="16.5" customHeight="1" thickBot="1" x14ac:dyDescent="0.3">
      <c r="A17" s="1096"/>
      <c r="B17" s="1072" t="s">
        <v>1275</v>
      </c>
      <c r="C17" s="1129">
        <v>0</v>
      </c>
      <c r="D17" s="1129">
        <v>0</v>
      </c>
      <c r="E17" s="1290">
        <v>0</v>
      </c>
      <c r="F17" s="1129">
        <v>0</v>
      </c>
      <c r="G17" s="1290">
        <v>0</v>
      </c>
      <c r="H17" s="1129">
        <v>0</v>
      </c>
      <c r="I17" s="1290">
        <v>0</v>
      </c>
      <c r="J17" s="1290">
        <v>0</v>
      </c>
      <c r="K17" s="1129">
        <v>0</v>
      </c>
      <c r="L17" s="1289"/>
      <c r="M17" s="1129">
        <v>0</v>
      </c>
      <c r="N17" s="1291"/>
    </row>
    <row r="18" spans="1:14" ht="16.5" customHeight="1" thickBot="1" x14ac:dyDescent="0.3">
      <c r="A18" s="1096"/>
      <c r="B18" s="1072" t="s">
        <v>1276</v>
      </c>
      <c r="C18" s="1129">
        <v>0</v>
      </c>
      <c r="D18" s="1129">
        <v>0</v>
      </c>
      <c r="E18" s="1290">
        <v>0</v>
      </c>
      <c r="F18" s="1129">
        <v>0</v>
      </c>
      <c r="G18" s="1290">
        <v>0</v>
      </c>
      <c r="H18" s="1129">
        <v>0</v>
      </c>
      <c r="I18" s="1290">
        <v>0</v>
      </c>
      <c r="J18" s="1290">
        <v>0</v>
      </c>
      <c r="K18" s="1129">
        <v>0</v>
      </c>
      <c r="L18" s="1289"/>
      <c r="M18" s="1129">
        <v>0</v>
      </c>
      <c r="N18" s="1291"/>
    </row>
    <row r="19" spans="1:14" ht="16.5" customHeight="1" thickBot="1" x14ac:dyDescent="0.3">
      <c r="A19" s="1096"/>
      <c r="B19" s="1072" t="s">
        <v>1277</v>
      </c>
      <c r="C19" s="1129">
        <v>297367.54461000004</v>
      </c>
      <c r="D19" s="1129">
        <v>0</v>
      </c>
      <c r="E19" s="1290">
        <v>0</v>
      </c>
      <c r="F19" s="1129">
        <v>141001.02319000001</v>
      </c>
      <c r="G19" s="1290">
        <v>0.64200000000000002</v>
      </c>
      <c r="H19" s="1129">
        <v>8</v>
      </c>
      <c r="I19" s="1290">
        <v>45</v>
      </c>
      <c r="J19" s="1290">
        <v>2.5</v>
      </c>
      <c r="K19" s="1129">
        <v>116073.08643000001</v>
      </c>
      <c r="L19" s="1289">
        <v>82.320740519443319</v>
      </c>
      <c r="M19" s="1129">
        <v>407.35196000000002</v>
      </c>
      <c r="N19" s="1291"/>
    </row>
    <row r="20" spans="1:14" ht="16.5" customHeight="1" thickBot="1" x14ac:dyDescent="0.3">
      <c r="A20" s="1096"/>
      <c r="B20" s="1072" t="s">
        <v>1278</v>
      </c>
      <c r="C20" s="1129">
        <v>0</v>
      </c>
      <c r="D20" s="1129">
        <v>0</v>
      </c>
      <c r="E20" s="1290">
        <v>0</v>
      </c>
      <c r="F20" s="1129">
        <v>0</v>
      </c>
      <c r="G20" s="1290">
        <v>0</v>
      </c>
      <c r="H20" s="1129">
        <v>0</v>
      </c>
      <c r="I20" s="1290">
        <v>0</v>
      </c>
      <c r="J20" s="1290">
        <v>0</v>
      </c>
      <c r="K20" s="1129">
        <v>0</v>
      </c>
      <c r="L20" s="1289"/>
      <c r="M20" s="1129">
        <v>0</v>
      </c>
      <c r="N20" s="1291"/>
    </row>
    <row r="21" spans="1:14" ht="16.5" customHeight="1" thickBot="1" x14ac:dyDescent="0.3">
      <c r="A21" s="1096"/>
      <c r="B21" s="1072" t="s">
        <v>1279</v>
      </c>
      <c r="C21" s="1129">
        <v>0</v>
      </c>
      <c r="D21" s="1129">
        <v>0</v>
      </c>
      <c r="E21" s="1290">
        <v>0</v>
      </c>
      <c r="F21" s="1129">
        <v>0</v>
      </c>
      <c r="G21" s="1290">
        <v>0</v>
      </c>
      <c r="H21" s="1129">
        <v>0</v>
      </c>
      <c r="I21" s="1290">
        <v>0</v>
      </c>
      <c r="J21" s="1290">
        <v>0</v>
      </c>
      <c r="K21" s="1129">
        <v>0</v>
      </c>
      <c r="L21" s="1289"/>
      <c r="M21" s="1129">
        <v>0</v>
      </c>
      <c r="N21" s="1291"/>
    </row>
    <row r="22" spans="1:14" ht="16.5" customHeight="1" thickBot="1" x14ac:dyDescent="0.3">
      <c r="A22" s="1096"/>
      <c r="B22" s="1072" t="s">
        <v>1280</v>
      </c>
      <c r="C22" s="1129">
        <v>0</v>
      </c>
      <c r="D22" s="1129">
        <v>0</v>
      </c>
      <c r="E22" s="1290">
        <v>0</v>
      </c>
      <c r="F22" s="1129">
        <v>0</v>
      </c>
      <c r="G22" s="1290">
        <v>0</v>
      </c>
      <c r="H22" s="1129">
        <v>0</v>
      </c>
      <c r="I22" s="1290">
        <v>0</v>
      </c>
      <c r="J22" s="1290">
        <v>0</v>
      </c>
      <c r="K22" s="1129">
        <v>0</v>
      </c>
      <c r="L22" s="1289"/>
      <c r="M22" s="1129">
        <v>0</v>
      </c>
      <c r="N22" s="1291"/>
    </row>
    <row r="23" spans="1:14" ht="16.5" customHeight="1" thickBot="1" x14ac:dyDescent="0.3">
      <c r="A23" s="1096"/>
      <c r="B23" s="1072" t="s">
        <v>1281</v>
      </c>
      <c r="C23" s="1129">
        <v>0</v>
      </c>
      <c r="D23" s="1129">
        <v>0</v>
      </c>
      <c r="E23" s="1290">
        <v>0</v>
      </c>
      <c r="F23" s="1129">
        <v>0</v>
      </c>
      <c r="G23" s="1290">
        <v>0</v>
      </c>
      <c r="H23" s="1129">
        <v>0</v>
      </c>
      <c r="I23" s="1290">
        <v>0</v>
      </c>
      <c r="J23" s="1290">
        <v>0</v>
      </c>
      <c r="K23" s="1129">
        <v>0</v>
      </c>
      <c r="L23" s="1289"/>
      <c r="M23" s="1129">
        <v>0</v>
      </c>
      <c r="N23" s="1291"/>
    </row>
    <row r="24" spans="1:14" ht="13.8" thickBot="1" x14ac:dyDescent="0.3">
      <c r="A24" s="1096"/>
      <c r="B24" s="1072" t="s">
        <v>1282</v>
      </c>
      <c r="C24" s="1127">
        <v>297367.54461000004</v>
      </c>
      <c r="D24" s="1127">
        <v>0</v>
      </c>
      <c r="E24" s="1129"/>
      <c r="F24" s="1127">
        <v>141001.02319000001</v>
      </c>
      <c r="G24" s="1129"/>
      <c r="H24" s="1127">
        <v>8</v>
      </c>
      <c r="I24" s="1129"/>
      <c r="J24" s="1129"/>
      <c r="K24" s="1127">
        <v>116073.08643000001</v>
      </c>
      <c r="L24" s="1288">
        <v>82.320740519443319</v>
      </c>
      <c r="M24" s="1127">
        <v>407.35196000000002</v>
      </c>
      <c r="N24" s="1127">
        <v>189.49351999999999</v>
      </c>
    </row>
    <row r="25" spans="1:14" ht="27" outlineLevel="1" thickBot="1" x14ac:dyDescent="0.3">
      <c r="A25" s="1038" t="s">
        <v>1668</v>
      </c>
      <c r="B25" s="1072"/>
      <c r="C25" s="1080"/>
      <c r="D25" s="1080"/>
      <c r="E25" s="1080"/>
      <c r="F25" s="1080"/>
      <c r="G25" s="1080"/>
      <c r="H25" s="1080"/>
      <c r="I25" s="1080"/>
      <c r="J25" s="1080"/>
      <c r="K25" s="1080"/>
      <c r="L25" s="1080"/>
      <c r="M25" s="1080"/>
      <c r="N25" s="700"/>
    </row>
    <row r="26" spans="1:14" ht="13.8" outlineLevel="1" thickBot="1" x14ac:dyDescent="0.3">
      <c r="A26" s="1096"/>
      <c r="B26" s="1072" t="s">
        <v>1274</v>
      </c>
      <c r="C26" s="1129">
        <v>11005362.619600002</v>
      </c>
      <c r="D26" s="1129">
        <v>2462755.0648699999</v>
      </c>
      <c r="E26" s="1290">
        <v>7.1199226427229947</v>
      </c>
      <c r="F26" s="1129">
        <v>16211547.73051</v>
      </c>
      <c r="G26" s="1290">
        <v>6.4003781289346098E-2</v>
      </c>
      <c r="H26" s="1129">
        <v>3619</v>
      </c>
      <c r="I26" s="1290">
        <v>17.643486463541599</v>
      </c>
      <c r="J26" s="1290">
        <v>1.65745735249558</v>
      </c>
      <c r="K26" s="1129">
        <v>2545527.5939700003</v>
      </c>
      <c r="L26" s="1289">
        <v>15.701940593737007</v>
      </c>
      <c r="M26" s="1129">
        <v>2878.5941600000001</v>
      </c>
      <c r="N26" s="700"/>
    </row>
    <row r="27" spans="1:14" ht="13.8" outlineLevel="1" thickBot="1" x14ac:dyDescent="0.3">
      <c r="A27" s="1096"/>
      <c r="B27" s="1072" t="s">
        <v>1275</v>
      </c>
      <c r="C27" s="1129">
        <v>1067592.0308699999</v>
      </c>
      <c r="D27" s="1129">
        <v>1021885.2121</v>
      </c>
      <c r="E27" s="1290">
        <v>0.28038645887749797</v>
      </c>
      <c r="F27" s="1129">
        <v>1070457.2586300001</v>
      </c>
      <c r="G27" s="1290">
        <v>0.162482684587369</v>
      </c>
      <c r="H27" s="1129">
        <v>29</v>
      </c>
      <c r="I27" s="1290">
        <v>44.915669695764002</v>
      </c>
      <c r="J27" s="1290">
        <v>2.5</v>
      </c>
      <c r="K27" s="1129">
        <v>596012.62098000001</v>
      </c>
      <c r="L27" s="1289">
        <v>55.678320285556559</v>
      </c>
      <c r="M27" s="1129">
        <v>782.69133999999997</v>
      </c>
      <c r="N27" s="700"/>
    </row>
    <row r="28" spans="1:14" ht="13.8" outlineLevel="1" thickBot="1" x14ac:dyDescent="0.3">
      <c r="A28" s="1096"/>
      <c r="B28" s="1072" t="s">
        <v>1276</v>
      </c>
      <c r="C28" s="1129">
        <v>13889.400260000002</v>
      </c>
      <c r="D28" s="1129">
        <v>61155.658000000003</v>
      </c>
      <c r="E28" s="1290">
        <v>20</v>
      </c>
      <c r="F28" s="1129">
        <v>491575.90305999998</v>
      </c>
      <c r="G28" s="1290">
        <v>0.37672230183856903</v>
      </c>
      <c r="H28" s="1129">
        <v>40</v>
      </c>
      <c r="I28" s="1290">
        <v>39.940582517810505</v>
      </c>
      <c r="J28" s="1290">
        <v>2.5</v>
      </c>
      <c r="K28" s="1129">
        <v>337912.49513</v>
      </c>
      <c r="L28" s="1289"/>
      <c r="M28" s="1129">
        <v>855.40329000000008</v>
      </c>
      <c r="N28" s="700"/>
    </row>
    <row r="29" spans="1:14" ht="13.8" outlineLevel="1" thickBot="1" x14ac:dyDescent="0.3">
      <c r="A29" s="1096"/>
      <c r="B29" s="1072" t="s">
        <v>1277</v>
      </c>
      <c r="C29" s="1129">
        <v>0</v>
      </c>
      <c r="D29" s="1129">
        <v>0</v>
      </c>
      <c r="E29" s="1290">
        <v>0</v>
      </c>
      <c r="F29" s="1129">
        <v>0</v>
      </c>
      <c r="G29" s="1290">
        <v>0</v>
      </c>
      <c r="H29" s="1129">
        <v>0</v>
      </c>
      <c r="I29" s="1290">
        <v>0</v>
      </c>
      <c r="J29" s="1290">
        <v>0</v>
      </c>
      <c r="K29" s="1129">
        <v>0</v>
      </c>
      <c r="L29" s="1289">
        <v>0</v>
      </c>
      <c r="M29" s="1129">
        <v>0</v>
      </c>
      <c r="N29" s="700"/>
    </row>
    <row r="30" spans="1:14" ht="13.8" outlineLevel="1" thickBot="1" x14ac:dyDescent="0.3">
      <c r="A30" s="1096"/>
      <c r="B30" s="1072" t="s">
        <v>1278</v>
      </c>
      <c r="C30" s="1129">
        <v>0</v>
      </c>
      <c r="D30" s="1129">
        <v>0</v>
      </c>
      <c r="E30" s="1290">
        <v>0</v>
      </c>
      <c r="F30" s="1129">
        <v>0</v>
      </c>
      <c r="G30" s="1290">
        <v>0</v>
      </c>
      <c r="H30" s="1129">
        <v>0</v>
      </c>
      <c r="I30" s="1290">
        <v>0</v>
      </c>
      <c r="J30" s="1290">
        <v>0</v>
      </c>
      <c r="K30" s="1129">
        <v>0</v>
      </c>
      <c r="L30" s="1289"/>
      <c r="M30" s="1129">
        <v>0</v>
      </c>
      <c r="N30" s="700"/>
    </row>
    <row r="31" spans="1:14" ht="13.8" outlineLevel="1" thickBot="1" x14ac:dyDescent="0.3">
      <c r="A31" s="1096"/>
      <c r="B31" s="1072" t="s">
        <v>1279</v>
      </c>
      <c r="C31" s="1129">
        <v>8105.2247199999983</v>
      </c>
      <c r="D31" s="1129">
        <v>19218.741100000003</v>
      </c>
      <c r="E31" s="1290">
        <v>41.126697055094823</v>
      </c>
      <c r="F31" s="1129">
        <v>16009.258149999998</v>
      </c>
      <c r="G31" s="1290">
        <v>2.524</v>
      </c>
      <c r="H31" s="1129">
        <v>13</v>
      </c>
      <c r="I31" s="1290">
        <v>45</v>
      </c>
      <c r="J31" s="1290">
        <v>2.5</v>
      </c>
      <c r="K31" s="1129">
        <v>25587.791259999998</v>
      </c>
      <c r="L31" s="1289"/>
      <c r="M31" s="1129">
        <v>181.83314999999999</v>
      </c>
      <c r="N31" s="700"/>
    </row>
    <row r="32" spans="1:14" ht="13.8" outlineLevel="1" thickBot="1" x14ac:dyDescent="0.3">
      <c r="A32" s="1096"/>
      <c r="B32" s="1072" t="s">
        <v>1280</v>
      </c>
      <c r="C32" s="1129">
        <v>0.55198000000000003</v>
      </c>
      <c r="D32" s="1129">
        <v>0</v>
      </c>
      <c r="E32" s="1290">
        <v>0</v>
      </c>
      <c r="F32" s="1129">
        <v>0.55198000000000003</v>
      </c>
      <c r="G32" s="1290">
        <v>44.885000000000005</v>
      </c>
      <c r="H32" s="1129">
        <v>2</v>
      </c>
      <c r="I32" s="1290">
        <v>45</v>
      </c>
      <c r="J32" s="1290">
        <v>2.5</v>
      </c>
      <c r="K32" s="1129">
        <v>1.4661900000000001</v>
      </c>
      <c r="L32" s="1289"/>
      <c r="M32" s="1129">
        <v>0.11148999999999999</v>
      </c>
      <c r="N32" s="700"/>
    </row>
    <row r="33" spans="1:14" ht="27" outlineLevel="1" thickBot="1" x14ac:dyDescent="0.3">
      <c r="A33" s="1096"/>
      <c r="B33" s="1072" t="s">
        <v>1281</v>
      </c>
      <c r="C33" s="1129">
        <v>0</v>
      </c>
      <c r="D33" s="1129">
        <v>0</v>
      </c>
      <c r="E33" s="1290">
        <v>0</v>
      </c>
      <c r="F33" s="1129">
        <v>0</v>
      </c>
      <c r="G33" s="1290">
        <v>0</v>
      </c>
      <c r="H33" s="1129">
        <v>0</v>
      </c>
      <c r="I33" s="1290">
        <v>0</v>
      </c>
      <c r="J33" s="1290">
        <v>0</v>
      </c>
      <c r="K33" s="1129">
        <v>0</v>
      </c>
      <c r="L33" s="1289"/>
      <c r="M33" s="1129">
        <v>0</v>
      </c>
      <c r="N33" s="700"/>
    </row>
    <row r="34" spans="1:14" ht="13.8" outlineLevel="1" thickBot="1" x14ac:dyDescent="0.3">
      <c r="A34" s="1096"/>
      <c r="B34" s="1072" t="s">
        <v>1282</v>
      </c>
      <c r="C34" s="1127">
        <v>12094949.827430001</v>
      </c>
      <c r="D34" s="1127">
        <v>3565014.67607</v>
      </c>
      <c r="E34" s="1129"/>
      <c r="F34" s="1127">
        <v>17789590.702330001</v>
      </c>
      <c r="G34" s="1129"/>
      <c r="H34" s="1127">
        <v>3703</v>
      </c>
      <c r="I34" s="1129"/>
      <c r="J34" s="1129"/>
      <c r="K34" s="1127">
        <v>3505041.9675300005</v>
      </c>
      <c r="L34" s="1288">
        <v>19.702769030379805</v>
      </c>
      <c r="M34" s="1127">
        <v>4698.6334300000008</v>
      </c>
      <c r="N34" s="1127">
        <v>2014.1315799999998</v>
      </c>
    </row>
    <row r="35" spans="1:14" ht="40.200000000000003" outlineLevel="1" thickBot="1" x14ac:dyDescent="0.3">
      <c r="A35" s="1038" t="s">
        <v>3005</v>
      </c>
      <c r="B35" s="1072"/>
      <c r="C35" s="1080"/>
      <c r="D35" s="1080"/>
      <c r="E35" s="1080"/>
      <c r="F35" s="1080"/>
      <c r="G35" s="1080"/>
      <c r="H35" s="1080"/>
      <c r="I35" s="1080"/>
      <c r="J35" s="1080"/>
      <c r="K35" s="1080"/>
      <c r="L35" s="1080"/>
      <c r="M35" s="1080"/>
      <c r="N35" s="700"/>
    </row>
    <row r="36" spans="1:14" ht="13.8" outlineLevel="1" thickBot="1" x14ac:dyDescent="0.3">
      <c r="A36" s="1096"/>
      <c r="B36" s="1072" t="s">
        <v>1274</v>
      </c>
      <c r="C36" s="1129">
        <v>0</v>
      </c>
      <c r="D36" s="1129">
        <v>131561.25</v>
      </c>
      <c r="E36" s="1290">
        <v>2.9524347024674817</v>
      </c>
      <c r="F36" s="1129">
        <v>3884.26</v>
      </c>
      <c r="G36" s="1290">
        <v>8.8999999999999996E-2</v>
      </c>
      <c r="H36" s="1129">
        <v>6</v>
      </c>
      <c r="I36" s="1290">
        <v>45</v>
      </c>
      <c r="J36" s="1290">
        <v>2.5</v>
      </c>
      <c r="K36" s="1129">
        <v>728.69443999999999</v>
      </c>
      <c r="L36" s="1289">
        <v>18.760187011168149</v>
      </c>
      <c r="M36" s="1129">
        <v>1.5556500000000002</v>
      </c>
      <c r="N36" s="700"/>
    </row>
    <row r="37" spans="1:14" ht="13.8" outlineLevel="1" thickBot="1" x14ac:dyDescent="0.3">
      <c r="A37" s="1096"/>
      <c r="B37" s="1072" t="s">
        <v>1275</v>
      </c>
      <c r="C37" s="1129">
        <v>894959.09124999959</v>
      </c>
      <c r="D37" s="1129">
        <v>2347736.93518</v>
      </c>
      <c r="E37" s="1290">
        <v>3.7300468450337227</v>
      </c>
      <c r="F37" s="1129">
        <v>1050423.73783</v>
      </c>
      <c r="G37" s="1290">
        <v>0.215647074976413</v>
      </c>
      <c r="H37" s="1129">
        <v>1705</v>
      </c>
      <c r="I37" s="1290">
        <v>43.444987419767997</v>
      </c>
      <c r="J37" s="1290">
        <v>2.5</v>
      </c>
      <c r="K37" s="1129">
        <v>299083.37161000003</v>
      </c>
      <c r="L37" s="1289">
        <v>28.472640215448326</v>
      </c>
      <c r="M37" s="1129">
        <v>983.36855999999989</v>
      </c>
      <c r="N37" s="700"/>
    </row>
    <row r="38" spans="1:14" ht="13.8" outlineLevel="1" thickBot="1" x14ac:dyDescent="0.3">
      <c r="A38" s="1096"/>
      <c r="B38" s="1072" t="s">
        <v>1276</v>
      </c>
      <c r="C38" s="1129">
        <v>1578359.6678499999</v>
      </c>
      <c r="D38" s="1129">
        <v>2595743.2983000004</v>
      </c>
      <c r="E38" s="1290">
        <v>4.0972023538122437</v>
      </c>
      <c r="F38" s="1129">
        <v>1715780.7853600001</v>
      </c>
      <c r="G38" s="1290">
        <v>0.36865188920779002</v>
      </c>
      <c r="H38" s="1129">
        <v>1283</v>
      </c>
      <c r="I38" s="1290">
        <v>44.679420172178602</v>
      </c>
      <c r="J38" s="1290">
        <v>2.5</v>
      </c>
      <c r="K38" s="1129">
        <v>755749.13902</v>
      </c>
      <c r="L38" s="1289">
        <v>44.046952003919948</v>
      </c>
      <c r="M38" s="1129">
        <v>2825.3636900000001</v>
      </c>
      <c r="N38" s="700"/>
    </row>
    <row r="39" spans="1:14" ht="13.8" outlineLevel="1" thickBot="1" x14ac:dyDescent="0.3">
      <c r="A39" s="1096"/>
      <c r="B39" s="1072" t="s">
        <v>1277</v>
      </c>
      <c r="C39" s="1129">
        <v>2562605.6979799997</v>
      </c>
      <c r="D39" s="1129">
        <v>3552930.5710800001</v>
      </c>
      <c r="E39" s="1290">
        <v>5.8100539305476238</v>
      </c>
      <c r="F39" s="1129">
        <v>2723380.64298</v>
      </c>
      <c r="G39" s="1290">
        <v>0.67454094519479901</v>
      </c>
      <c r="H39" s="1129">
        <v>1565</v>
      </c>
      <c r="I39" s="1290">
        <v>44.2482494861571</v>
      </c>
      <c r="J39" s="1290">
        <v>2.5</v>
      </c>
      <c r="K39" s="1129">
        <v>1517104.5092900002</v>
      </c>
      <c r="L39" s="1289">
        <v>55.706664185948739</v>
      </c>
      <c r="M39" s="1129">
        <v>8136.0691299999999</v>
      </c>
      <c r="N39" s="700"/>
    </row>
    <row r="40" spans="1:14" ht="13.8" outlineLevel="1" thickBot="1" x14ac:dyDescent="0.3">
      <c r="A40" s="1096"/>
      <c r="B40" s="1072" t="s">
        <v>1278</v>
      </c>
      <c r="C40" s="1129">
        <v>11456735.14432</v>
      </c>
      <c r="D40" s="1129">
        <v>6926211.4853500007</v>
      </c>
      <c r="E40" s="1290">
        <v>6.1566760966758842</v>
      </c>
      <c r="F40" s="1129">
        <v>11396470.593909999</v>
      </c>
      <c r="G40" s="1290">
        <v>1.4639276828449299</v>
      </c>
      <c r="H40" s="1129">
        <v>4247</v>
      </c>
      <c r="I40" s="1290">
        <v>44.540604094718802</v>
      </c>
      <c r="J40" s="1290">
        <v>2.5</v>
      </c>
      <c r="K40" s="1129">
        <v>8663401.09131</v>
      </c>
      <c r="L40" s="1289">
        <v>76.018281448815515</v>
      </c>
      <c r="M40" s="1129">
        <v>74408.485360000006</v>
      </c>
      <c r="N40" s="700"/>
    </row>
    <row r="41" spans="1:14" ht="13.8" outlineLevel="1" thickBot="1" x14ac:dyDescent="0.3">
      <c r="A41" s="1096"/>
      <c r="B41" s="1072" t="s">
        <v>1279</v>
      </c>
      <c r="C41" s="1129">
        <v>11204066.90717</v>
      </c>
      <c r="D41" s="1129">
        <v>3864554.1709699999</v>
      </c>
      <c r="E41" s="1290">
        <v>8.145147672023068</v>
      </c>
      <c r="F41" s="1129">
        <v>11101896.45452</v>
      </c>
      <c r="G41" s="1290">
        <v>3.8433037162354999</v>
      </c>
      <c r="H41" s="1129">
        <v>3281</v>
      </c>
      <c r="I41" s="1290">
        <v>40.4117965775107</v>
      </c>
      <c r="J41" s="1290">
        <v>2.5</v>
      </c>
      <c r="K41" s="1129">
        <v>9853536.1498199999</v>
      </c>
      <c r="L41" s="1289">
        <v>88.755431922698705</v>
      </c>
      <c r="M41" s="1129">
        <v>170834.42207999999</v>
      </c>
      <c r="N41" s="700"/>
    </row>
    <row r="42" spans="1:14" ht="13.8" outlineLevel="1" thickBot="1" x14ac:dyDescent="0.3">
      <c r="A42" s="1096"/>
      <c r="B42" s="1072" t="s">
        <v>1280</v>
      </c>
      <c r="C42" s="1129">
        <v>962626.79527999973</v>
      </c>
      <c r="D42" s="1129">
        <v>190869.22784000001</v>
      </c>
      <c r="E42" s="1290">
        <v>39.448378244143896</v>
      </c>
      <c r="F42" s="1129">
        <v>1019947.9464199999</v>
      </c>
      <c r="G42" s="1290">
        <v>12.7324602799602</v>
      </c>
      <c r="H42" s="1129">
        <v>315</v>
      </c>
      <c r="I42" s="1290">
        <v>44.413263973616999</v>
      </c>
      <c r="J42" s="1290">
        <v>2.5</v>
      </c>
      <c r="K42" s="1129">
        <v>1426917.49832</v>
      </c>
      <c r="L42" s="1289">
        <v>139.90101194168352</v>
      </c>
      <c r="M42" s="1129">
        <v>57499.173750000002</v>
      </c>
      <c r="N42" s="700"/>
    </row>
    <row r="43" spans="1:14" ht="27" outlineLevel="1" thickBot="1" x14ac:dyDescent="0.3">
      <c r="A43" s="1096"/>
      <c r="B43" s="1072" t="s">
        <v>1281</v>
      </c>
      <c r="C43" s="1129">
        <v>861370.26358999999</v>
      </c>
      <c r="D43" s="1129">
        <v>140269.94787999999</v>
      </c>
      <c r="E43" s="1290">
        <v>19.168493099464325</v>
      </c>
      <c r="F43" s="1129">
        <v>887357.89887000003</v>
      </c>
      <c r="G43" s="1290">
        <v>100</v>
      </c>
      <c r="H43" s="1129">
        <v>329</v>
      </c>
      <c r="I43" s="1290">
        <v>44.940544995184901</v>
      </c>
      <c r="J43" s="1290">
        <v>2.5</v>
      </c>
      <c r="K43" s="1129">
        <v>0</v>
      </c>
      <c r="L43" s="1289">
        <v>0</v>
      </c>
      <c r="M43" s="1129">
        <v>398783.47590999998</v>
      </c>
      <c r="N43" s="700"/>
    </row>
    <row r="44" spans="1:14" ht="13.8" outlineLevel="1" thickBot="1" x14ac:dyDescent="0.3">
      <c r="A44" s="1096"/>
      <c r="B44" s="1072" t="s">
        <v>1282</v>
      </c>
      <c r="C44" s="1127">
        <v>29520723.567439999</v>
      </c>
      <c r="D44" s="1127">
        <v>19749876.886600003</v>
      </c>
      <c r="E44" s="1129"/>
      <c r="F44" s="1127">
        <v>29899142.31989</v>
      </c>
      <c r="G44" s="1129"/>
      <c r="H44" s="1127">
        <v>12731</v>
      </c>
      <c r="I44" s="1129"/>
      <c r="J44" s="1129"/>
      <c r="K44" s="1127">
        <v>22516520.453809999</v>
      </c>
      <c r="L44" s="1288">
        <v>75.308248687893595</v>
      </c>
      <c r="M44" s="1127">
        <v>713471.91412999993</v>
      </c>
      <c r="N44" s="1127">
        <v>750301.24875999999</v>
      </c>
    </row>
    <row r="45" spans="1:14" ht="40.200000000000003" outlineLevel="1" thickBot="1" x14ac:dyDescent="0.3">
      <c r="A45" s="1038" t="s">
        <v>3004</v>
      </c>
      <c r="B45" s="1072"/>
      <c r="C45" s="1080"/>
      <c r="D45" s="1080"/>
      <c r="E45" s="1080"/>
      <c r="F45" s="1080"/>
      <c r="G45" s="1080"/>
      <c r="H45" s="1080"/>
      <c r="I45" s="1080"/>
      <c r="J45" s="1080"/>
      <c r="K45" s="1080"/>
      <c r="L45" s="1080"/>
      <c r="M45" s="1080"/>
      <c r="N45" s="700"/>
    </row>
    <row r="46" spans="1:14" ht="13.8" outlineLevel="1" thickBot="1" x14ac:dyDescent="0.3">
      <c r="A46" s="1096"/>
      <c r="B46" s="1072" t="s">
        <v>1274</v>
      </c>
      <c r="C46" s="1129">
        <v>31467496.904120002</v>
      </c>
      <c r="D46" s="1129">
        <v>21985312.463209998</v>
      </c>
      <c r="E46" s="1290">
        <v>18.317503240539711</v>
      </c>
      <c r="F46" s="1129">
        <v>33434252.193229999</v>
      </c>
      <c r="G46" s="1290">
        <v>5.8734435995601006E-2</v>
      </c>
      <c r="H46" s="1129">
        <v>10850</v>
      </c>
      <c r="I46" s="1290">
        <v>45</v>
      </c>
      <c r="J46" s="1290">
        <v>2.5</v>
      </c>
      <c r="K46" s="1129">
        <v>9040974.0224300008</v>
      </c>
      <c r="L46" s="1289">
        <v>27.041053498605482</v>
      </c>
      <c r="M46" s="1129">
        <v>8836.8384600000009</v>
      </c>
      <c r="N46" s="700"/>
    </row>
    <row r="47" spans="1:14" ht="13.8" outlineLevel="1" thickBot="1" x14ac:dyDescent="0.3">
      <c r="A47" s="1096"/>
      <c r="B47" s="1072" t="s">
        <v>1275</v>
      </c>
      <c r="C47" s="1129">
        <v>5025513.1087200008</v>
      </c>
      <c r="D47" s="1129">
        <v>10784298.85839</v>
      </c>
      <c r="E47" s="1290">
        <v>3.0202131934603678</v>
      </c>
      <c r="F47" s="1129">
        <v>5975142.8072499996</v>
      </c>
      <c r="G47" s="1290">
        <v>0.18546332967364598</v>
      </c>
      <c r="H47" s="1129">
        <v>2759</v>
      </c>
      <c r="I47" s="1290">
        <v>44.818101576027402</v>
      </c>
      <c r="J47" s="1290">
        <v>2.5</v>
      </c>
      <c r="K47" s="1129">
        <v>2642609.9561000001</v>
      </c>
      <c r="L47" s="1289">
        <v>44.226724638172037</v>
      </c>
      <c r="M47" s="1129">
        <v>4963.4186300000001</v>
      </c>
      <c r="N47" s="700"/>
    </row>
    <row r="48" spans="1:14" ht="13.8" outlineLevel="1" thickBot="1" x14ac:dyDescent="0.3">
      <c r="A48" s="1096"/>
      <c r="B48" s="1072" t="s">
        <v>1276</v>
      </c>
      <c r="C48" s="1129">
        <v>6459333.0028100004</v>
      </c>
      <c r="D48" s="1129">
        <v>6874223.4604399996</v>
      </c>
      <c r="E48" s="1290">
        <v>5.3611387148202585</v>
      </c>
      <c r="F48" s="1129">
        <v>7258447.5450299997</v>
      </c>
      <c r="G48" s="1290">
        <v>0.34824886291590201</v>
      </c>
      <c r="H48" s="1129">
        <v>12134</v>
      </c>
      <c r="I48" s="1290">
        <v>44.7640610097096</v>
      </c>
      <c r="J48" s="1290">
        <v>2.5</v>
      </c>
      <c r="K48" s="1129">
        <v>4574085.7805300001</v>
      </c>
      <c r="L48" s="1289">
        <v>63.017411810903909</v>
      </c>
      <c r="M48" s="1129">
        <v>11306.103289999999</v>
      </c>
      <c r="N48" s="700"/>
    </row>
    <row r="49" spans="1:14" ht="13.8" outlineLevel="1" thickBot="1" x14ac:dyDescent="0.3">
      <c r="A49" s="1096"/>
      <c r="B49" s="1072" t="s">
        <v>1277</v>
      </c>
      <c r="C49" s="1129">
        <v>4553492.8435500003</v>
      </c>
      <c r="D49" s="1129">
        <v>9716545.3945899997</v>
      </c>
      <c r="E49" s="1290">
        <v>11.160360562079576</v>
      </c>
      <c r="F49" s="1129">
        <v>5588656.15539</v>
      </c>
      <c r="G49" s="1290">
        <v>0.67954674468925502</v>
      </c>
      <c r="H49" s="1129">
        <v>1290</v>
      </c>
      <c r="I49" s="1290">
        <v>44.597696158658501</v>
      </c>
      <c r="J49" s="1290">
        <v>2.5</v>
      </c>
      <c r="K49" s="1129">
        <v>4653475.7920399997</v>
      </c>
      <c r="L49" s="1289">
        <v>83.266453735070783</v>
      </c>
      <c r="M49" s="1129">
        <v>16962.377179999999</v>
      </c>
      <c r="N49" s="700"/>
    </row>
    <row r="50" spans="1:14" ht="13.8" outlineLevel="1" thickBot="1" x14ac:dyDescent="0.3">
      <c r="A50" s="1096"/>
      <c r="B50" s="1072" t="s">
        <v>1278</v>
      </c>
      <c r="C50" s="1129">
        <v>13966080.208670001</v>
      </c>
      <c r="D50" s="1129">
        <v>15783776.36445</v>
      </c>
      <c r="E50" s="1290">
        <v>10.698457409511104</v>
      </c>
      <c r="F50" s="1129">
        <v>13070459.19327</v>
      </c>
      <c r="G50" s="1290">
        <v>1.3992971353595001</v>
      </c>
      <c r="H50" s="1129">
        <v>4162</v>
      </c>
      <c r="I50" s="1290">
        <v>44.803950663950701</v>
      </c>
      <c r="J50" s="1290">
        <v>2.5</v>
      </c>
      <c r="K50" s="1129">
        <v>14169221.08398</v>
      </c>
      <c r="L50" s="1289">
        <v>108.40645209523896</v>
      </c>
      <c r="M50" s="1129">
        <v>81873.65668</v>
      </c>
      <c r="N50" s="700"/>
    </row>
    <row r="51" spans="1:14" ht="13.8" outlineLevel="1" thickBot="1" x14ac:dyDescent="0.3">
      <c r="A51" s="1096"/>
      <c r="B51" s="1072" t="s">
        <v>1279</v>
      </c>
      <c r="C51" s="1129">
        <v>12053786.083500002</v>
      </c>
      <c r="D51" s="1129">
        <v>7566005.5181800006</v>
      </c>
      <c r="E51" s="1290">
        <v>6.7072530499453693</v>
      </c>
      <c r="F51" s="1129">
        <v>8974537.3754200004</v>
      </c>
      <c r="G51" s="1290">
        <v>3.6045374877590199</v>
      </c>
      <c r="H51" s="1129">
        <v>2809</v>
      </c>
      <c r="I51" s="1290">
        <v>35.261834275935598</v>
      </c>
      <c r="J51" s="1290">
        <v>2.4420291716200402</v>
      </c>
      <c r="K51" s="1129">
        <v>10139295.6305</v>
      </c>
      <c r="L51" s="1289">
        <v>112.97847684349847</v>
      </c>
      <c r="M51" s="1129">
        <v>118428.08803</v>
      </c>
      <c r="N51" s="700"/>
    </row>
    <row r="52" spans="1:14" ht="13.8" outlineLevel="1" thickBot="1" x14ac:dyDescent="0.3">
      <c r="A52" s="1096"/>
      <c r="B52" s="1072" t="s">
        <v>1280</v>
      </c>
      <c r="C52" s="1129">
        <v>943794.45121000032</v>
      </c>
      <c r="D52" s="1129">
        <v>1338643.5692999999</v>
      </c>
      <c r="E52" s="1290">
        <v>5.3585243051299809</v>
      </c>
      <c r="F52" s="1129">
        <v>304981.40875</v>
      </c>
      <c r="G52" s="1290">
        <v>24.448948943298397</v>
      </c>
      <c r="H52" s="1129">
        <v>2273</v>
      </c>
      <c r="I52" s="1290">
        <v>44.353772977973399</v>
      </c>
      <c r="J52" s="1290">
        <v>2.5</v>
      </c>
      <c r="K52" s="1129">
        <v>695586.43657999998</v>
      </c>
      <c r="L52" s="1289">
        <v>228.07502904224157</v>
      </c>
      <c r="M52" s="1129">
        <v>33314.883310000005</v>
      </c>
      <c r="N52" s="700"/>
    </row>
    <row r="53" spans="1:14" ht="27" outlineLevel="1" thickBot="1" x14ac:dyDescent="0.3">
      <c r="A53" s="1096"/>
      <c r="B53" s="1072" t="s">
        <v>1281</v>
      </c>
      <c r="C53" s="1129">
        <v>1218403.2521899999</v>
      </c>
      <c r="D53" s="1129">
        <v>278403.62299</v>
      </c>
      <c r="E53" s="1290">
        <v>24.189630500038056</v>
      </c>
      <c r="F53" s="1129">
        <v>997038.61583000002</v>
      </c>
      <c r="G53" s="1290">
        <v>100</v>
      </c>
      <c r="H53" s="1129">
        <v>240</v>
      </c>
      <c r="I53" s="1290">
        <v>43.699490156586798</v>
      </c>
      <c r="J53" s="1290">
        <v>2.5</v>
      </c>
      <c r="K53" s="1129">
        <v>0</v>
      </c>
      <c r="L53" s="1289">
        <v>0</v>
      </c>
      <c r="M53" s="1129">
        <v>435700.79176999995</v>
      </c>
      <c r="N53" s="700"/>
    </row>
    <row r="54" spans="1:14" ht="13.8" outlineLevel="1" thickBot="1" x14ac:dyDescent="0.3">
      <c r="A54" s="1096"/>
      <c r="B54" s="1072" t="s">
        <v>1282</v>
      </c>
      <c r="C54" s="1127">
        <v>75687899.854770005</v>
      </c>
      <c r="D54" s="1127">
        <v>74327209.251549989</v>
      </c>
      <c r="E54" s="1129"/>
      <c r="F54" s="1127">
        <v>75603515.294169992</v>
      </c>
      <c r="G54" s="1129"/>
      <c r="H54" s="1127">
        <v>36517</v>
      </c>
      <c r="I54" s="1129"/>
      <c r="J54" s="1129"/>
      <c r="K54" s="1127">
        <v>45915248.702160001</v>
      </c>
      <c r="L54" s="1288">
        <v>60.731632019365456</v>
      </c>
      <c r="M54" s="1127">
        <v>711386.15734999999</v>
      </c>
      <c r="N54" s="1127">
        <v>1021402.0253100002</v>
      </c>
    </row>
    <row r="55" spans="1:14" ht="53.4" outlineLevel="1" thickBot="1" x14ac:dyDescent="0.3">
      <c r="A55" s="1038" t="s">
        <v>3003</v>
      </c>
      <c r="B55" s="1072"/>
      <c r="C55" s="1080"/>
      <c r="D55" s="1080"/>
      <c r="E55" s="1080"/>
      <c r="F55" s="1080"/>
      <c r="G55" s="1080"/>
      <c r="H55" s="1080"/>
      <c r="I55" s="1080"/>
      <c r="J55" s="1080"/>
      <c r="K55" s="1080"/>
      <c r="L55" s="1080"/>
      <c r="M55" s="1080"/>
      <c r="N55" s="700"/>
    </row>
    <row r="56" spans="1:14" ht="13.8" outlineLevel="1" thickBot="1" x14ac:dyDescent="0.3">
      <c r="A56" s="1096"/>
      <c r="B56" s="1072" t="s">
        <v>1274</v>
      </c>
      <c r="C56" s="1129"/>
      <c r="D56" s="1129"/>
      <c r="E56" s="1129"/>
      <c r="F56" s="1129"/>
      <c r="G56" s="1129"/>
      <c r="H56" s="1129"/>
      <c r="I56" s="1129"/>
      <c r="J56" s="1129"/>
      <c r="K56" s="1129"/>
      <c r="L56" s="1129"/>
      <c r="M56" s="1129"/>
      <c r="N56" s="700"/>
    </row>
    <row r="57" spans="1:14" ht="13.8" outlineLevel="1" thickBot="1" x14ac:dyDescent="0.3">
      <c r="A57" s="1096"/>
      <c r="B57" s="1072" t="s">
        <v>1275</v>
      </c>
      <c r="C57" s="1129"/>
      <c r="D57" s="1129"/>
      <c r="E57" s="1129"/>
      <c r="F57" s="1129"/>
      <c r="G57" s="1129"/>
      <c r="H57" s="1129"/>
      <c r="I57" s="1129"/>
      <c r="J57" s="1129"/>
      <c r="K57" s="1129"/>
      <c r="L57" s="1129"/>
      <c r="M57" s="1129"/>
      <c r="N57" s="700"/>
    </row>
    <row r="58" spans="1:14" ht="13.8" outlineLevel="1" thickBot="1" x14ac:dyDescent="0.3">
      <c r="A58" s="1096"/>
      <c r="B58" s="1072" t="s">
        <v>1276</v>
      </c>
      <c r="C58" s="1129"/>
      <c r="D58" s="1129"/>
      <c r="E58" s="1129"/>
      <c r="F58" s="1129"/>
      <c r="G58" s="1129"/>
      <c r="H58" s="1129"/>
      <c r="I58" s="1129"/>
      <c r="J58" s="1129"/>
      <c r="K58" s="1129"/>
      <c r="L58" s="1129"/>
      <c r="M58" s="1129"/>
      <c r="N58" s="700"/>
    </row>
    <row r="59" spans="1:14" ht="13.8" outlineLevel="1" thickBot="1" x14ac:dyDescent="0.3">
      <c r="A59" s="1096"/>
      <c r="B59" s="1072" t="s">
        <v>1277</v>
      </c>
      <c r="C59" s="1129"/>
      <c r="D59" s="1129"/>
      <c r="E59" s="1129"/>
      <c r="F59" s="1129"/>
      <c r="G59" s="1129"/>
      <c r="H59" s="1129"/>
      <c r="I59" s="1129"/>
      <c r="J59" s="1129"/>
      <c r="K59" s="1129"/>
      <c r="L59" s="1129"/>
      <c r="M59" s="1129"/>
      <c r="N59" s="700"/>
    </row>
    <row r="60" spans="1:14" ht="13.8" outlineLevel="1" thickBot="1" x14ac:dyDescent="0.3">
      <c r="A60" s="1096"/>
      <c r="B60" s="1072" t="s">
        <v>1278</v>
      </c>
      <c r="C60" s="1129"/>
      <c r="D60" s="1129"/>
      <c r="E60" s="1129"/>
      <c r="F60" s="1129"/>
      <c r="G60" s="1129"/>
      <c r="H60" s="1129"/>
      <c r="I60" s="1129"/>
      <c r="J60" s="1129"/>
      <c r="K60" s="1129"/>
      <c r="L60" s="1129"/>
      <c r="M60" s="1129"/>
      <c r="N60" s="700"/>
    </row>
    <row r="61" spans="1:14" ht="13.8" outlineLevel="1" thickBot="1" x14ac:dyDescent="0.3">
      <c r="A61" s="1096"/>
      <c r="B61" s="1072" t="s">
        <v>1279</v>
      </c>
      <c r="C61" s="1129"/>
      <c r="D61" s="1129"/>
      <c r="E61" s="1129"/>
      <c r="F61" s="1129"/>
      <c r="G61" s="1129"/>
      <c r="H61" s="1129"/>
      <c r="I61" s="1129"/>
      <c r="J61" s="1129"/>
      <c r="K61" s="1129"/>
      <c r="L61" s="1129"/>
      <c r="M61" s="1129"/>
      <c r="N61" s="700"/>
    </row>
    <row r="62" spans="1:14" ht="13.8" outlineLevel="1" thickBot="1" x14ac:dyDescent="0.3">
      <c r="A62" s="1096"/>
      <c r="B62" s="1072" t="s">
        <v>1280</v>
      </c>
      <c r="C62" s="1129"/>
      <c r="D62" s="1129"/>
      <c r="E62" s="1129"/>
      <c r="F62" s="1129"/>
      <c r="G62" s="1129"/>
      <c r="H62" s="1129"/>
      <c r="I62" s="1129"/>
      <c r="J62" s="1129"/>
      <c r="K62" s="1129"/>
      <c r="L62" s="1129"/>
      <c r="M62" s="1129"/>
      <c r="N62" s="700"/>
    </row>
    <row r="63" spans="1:14" ht="27" outlineLevel="1" thickBot="1" x14ac:dyDescent="0.3">
      <c r="A63" s="1096"/>
      <c r="B63" s="1072" t="s">
        <v>1281</v>
      </c>
      <c r="C63" s="1129"/>
      <c r="D63" s="1129"/>
      <c r="E63" s="1129"/>
      <c r="F63" s="1129"/>
      <c r="G63" s="1129"/>
      <c r="H63" s="1129"/>
      <c r="I63" s="1129"/>
      <c r="J63" s="1129"/>
      <c r="K63" s="1129"/>
      <c r="L63" s="1129"/>
      <c r="M63" s="1129"/>
      <c r="N63" s="700"/>
    </row>
    <row r="64" spans="1:14" ht="13.8" outlineLevel="1" thickBot="1" x14ac:dyDescent="0.3">
      <c r="A64" s="1096"/>
      <c r="B64" s="1072" t="s">
        <v>1282</v>
      </c>
      <c r="C64" s="1127">
        <v>26220062.879620001</v>
      </c>
      <c r="D64" s="1127">
        <v>7785063.1083500003</v>
      </c>
      <c r="E64" s="1129"/>
      <c r="F64" s="1127">
        <v>27050110.442779999</v>
      </c>
      <c r="G64" s="1129"/>
      <c r="H64" s="1127">
        <v>804</v>
      </c>
      <c r="I64" s="1129"/>
      <c r="J64" s="1129"/>
      <c r="K64" s="1127">
        <v>16935669.737500001</v>
      </c>
      <c r="L64" s="1288">
        <v>62.608504957214826</v>
      </c>
      <c r="M64" s="1127">
        <v>157101.70322999998</v>
      </c>
      <c r="N64" s="1127">
        <v>219233.52888999999</v>
      </c>
    </row>
    <row r="65" spans="1:14" ht="79.8" outlineLevel="1" thickBot="1" x14ac:dyDescent="0.3">
      <c r="A65" s="1038" t="s">
        <v>3002</v>
      </c>
      <c r="B65" s="1072"/>
      <c r="C65" s="1080"/>
      <c r="D65" s="1080"/>
      <c r="E65" s="1080"/>
      <c r="F65" s="1080"/>
      <c r="G65" s="1080"/>
      <c r="H65" s="1080"/>
      <c r="I65" s="1080"/>
      <c r="J65" s="1080"/>
      <c r="K65" s="1080"/>
      <c r="L65" s="1080"/>
      <c r="M65" s="1080"/>
      <c r="N65" s="700"/>
    </row>
    <row r="66" spans="1:14" ht="13.8" outlineLevel="1" thickBot="1" x14ac:dyDescent="0.3">
      <c r="A66" s="1096"/>
      <c r="B66" s="1072" t="s">
        <v>1274</v>
      </c>
      <c r="C66" s="1129"/>
      <c r="D66" s="1129"/>
      <c r="E66" s="1129"/>
      <c r="F66" s="1129"/>
      <c r="G66" s="1129"/>
      <c r="H66" s="1129"/>
      <c r="I66" s="1129"/>
      <c r="J66" s="1129"/>
      <c r="K66" s="1129"/>
      <c r="L66" s="1129"/>
      <c r="M66" s="1129"/>
      <c r="N66" s="700"/>
    </row>
    <row r="67" spans="1:14" ht="13.8" outlineLevel="1" thickBot="1" x14ac:dyDescent="0.3">
      <c r="A67" s="1096"/>
      <c r="B67" s="1072" t="s">
        <v>1275</v>
      </c>
      <c r="C67" s="1129"/>
      <c r="D67" s="1129"/>
      <c r="E67" s="1129"/>
      <c r="F67" s="1129"/>
      <c r="G67" s="1129"/>
      <c r="H67" s="1129"/>
      <c r="I67" s="1129"/>
      <c r="J67" s="1129"/>
      <c r="K67" s="1129"/>
      <c r="L67" s="1129"/>
      <c r="M67" s="1129"/>
      <c r="N67" s="700"/>
    </row>
    <row r="68" spans="1:14" ht="13.8" outlineLevel="1" thickBot="1" x14ac:dyDescent="0.3">
      <c r="A68" s="1096"/>
      <c r="B68" s="1072" t="s">
        <v>1276</v>
      </c>
      <c r="C68" s="1129"/>
      <c r="D68" s="1129"/>
      <c r="E68" s="1129"/>
      <c r="F68" s="1129"/>
      <c r="G68" s="1129"/>
      <c r="H68" s="1129"/>
      <c r="I68" s="1129"/>
      <c r="J68" s="1129"/>
      <c r="K68" s="1129"/>
      <c r="L68" s="1129"/>
      <c r="M68" s="1129"/>
      <c r="N68" s="700"/>
    </row>
    <row r="69" spans="1:14" ht="13.8" outlineLevel="1" thickBot="1" x14ac:dyDescent="0.3">
      <c r="A69" s="1096"/>
      <c r="B69" s="1072" t="s">
        <v>1277</v>
      </c>
      <c r="C69" s="1129"/>
      <c r="D69" s="1129"/>
      <c r="E69" s="1129"/>
      <c r="F69" s="1129"/>
      <c r="G69" s="1129"/>
      <c r="H69" s="1129"/>
      <c r="I69" s="1129"/>
      <c r="J69" s="1129"/>
      <c r="K69" s="1129"/>
      <c r="L69" s="1129"/>
      <c r="M69" s="1129"/>
      <c r="N69" s="700"/>
    </row>
    <row r="70" spans="1:14" ht="13.8" outlineLevel="1" thickBot="1" x14ac:dyDescent="0.3">
      <c r="A70" s="1096"/>
      <c r="B70" s="1072" t="s">
        <v>1278</v>
      </c>
      <c r="C70" s="1129"/>
      <c r="D70" s="1129"/>
      <c r="E70" s="1129"/>
      <c r="F70" s="1129"/>
      <c r="G70" s="1129"/>
      <c r="H70" s="1129"/>
      <c r="I70" s="1129"/>
      <c r="J70" s="1129"/>
      <c r="K70" s="1129"/>
      <c r="L70" s="1129"/>
      <c r="M70" s="1129"/>
      <c r="N70" s="700"/>
    </row>
    <row r="71" spans="1:14" ht="13.8" outlineLevel="1" thickBot="1" x14ac:dyDescent="0.3">
      <c r="A71" s="1096"/>
      <c r="B71" s="1072" t="s">
        <v>1279</v>
      </c>
      <c r="C71" s="1129"/>
      <c r="D71" s="1129"/>
      <c r="E71" s="1129"/>
      <c r="F71" s="1129"/>
      <c r="G71" s="1129"/>
      <c r="H71" s="1129"/>
      <c r="I71" s="1129"/>
      <c r="J71" s="1129"/>
      <c r="K71" s="1129"/>
      <c r="L71" s="1129"/>
      <c r="M71" s="1129"/>
      <c r="N71" s="700"/>
    </row>
    <row r="72" spans="1:14" ht="13.8" outlineLevel="1" thickBot="1" x14ac:dyDescent="0.3">
      <c r="A72" s="1096"/>
      <c r="B72" s="1072" t="s">
        <v>1280</v>
      </c>
      <c r="C72" s="1129"/>
      <c r="D72" s="1129"/>
      <c r="E72" s="1129"/>
      <c r="F72" s="1129"/>
      <c r="G72" s="1129"/>
      <c r="H72" s="1129"/>
      <c r="I72" s="1129"/>
      <c r="J72" s="1129"/>
      <c r="K72" s="1129"/>
      <c r="L72" s="1129"/>
      <c r="M72" s="1129"/>
      <c r="N72" s="700"/>
    </row>
    <row r="73" spans="1:14" ht="27" outlineLevel="1" thickBot="1" x14ac:dyDescent="0.3">
      <c r="A73" s="1096"/>
      <c r="B73" s="1072" t="s">
        <v>1281</v>
      </c>
      <c r="C73" s="1129"/>
      <c r="D73" s="1129"/>
      <c r="E73" s="1129"/>
      <c r="F73" s="1129"/>
      <c r="G73" s="1129"/>
      <c r="H73" s="1129"/>
      <c r="I73" s="1129"/>
      <c r="J73" s="1129"/>
      <c r="K73" s="1129"/>
      <c r="L73" s="1129"/>
      <c r="M73" s="1129"/>
      <c r="N73" s="700"/>
    </row>
    <row r="74" spans="1:14" ht="13.8" outlineLevel="1" thickBot="1" x14ac:dyDescent="0.3">
      <c r="A74" s="1096"/>
      <c r="B74" s="1072" t="s">
        <v>1282</v>
      </c>
      <c r="C74" s="1127">
        <v>632768.43562</v>
      </c>
      <c r="D74" s="1127">
        <v>0</v>
      </c>
      <c r="E74" s="1129"/>
      <c r="F74" s="1127">
        <v>605251.33636999992</v>
      </c>
      <c r="G74" s="1129"/>
      <c r="H74" s="1127">
        <v>126</v>
      </c>
      <c r="I74" s="1129"/>
      <c r="J74" s="1129"/>
      <c r="K74" s="1127">
        <v>253156.50394</v>
      </c>
      <c r="L74" s="1288">
        <v>41.826674098451115</v>
      </c>
      <c r="M74" s="1127">
        <v>0</v>
      </c>
      <c r="N74" s="1127">
        <v>1747.12382</v>
      </c>
    </row>
    <row r="75" spans="1:14" ht="27" outlineLevel="1" thickBot="1" x14ac:dyDescent="0.3">
      <c r="A75" s="1038" t="s">
        <v>8</v>
      </c>
      <c r="B75" s="1072"/>
      <c r="C75" s="1080"/>
      <c r="D75" s="1080"/>
      <c r="E75" s="1080"/>
      <c r="F75" s="1080"/>
      <c r="G75" s="1080"/>
      <c r="H75" s="1080"/>
      <c r="I75" s="1080"/>
      <c r="J75" s="1080"/>
      <c r="K75" s="1080"/>
      <c r="L75" s="1080"/>
      <c r="M75" s="1080"/>
      <c r="N75" s="700"/>
    </row>
    <row r="76" spans="1:14" ht="13.8" outlineLevel="1" thickBot="1" x14ac:dyDescent="0.3">
      <c r="A76" s="1096"/>
      <c r="B76" s="1072" t="s">
        <v>1274</v>
      </c>
      <c r="C76" s="1080"/>
      <c r="D76" s="1080"/>
      <c r="E76" s="1080"/>
      <c r="F76" s="1080"/>
      <c r="G76" s="1080"/>
      <c r="H76" s="1080"/>
      <c r="I76" s="1080"/>
      <c r="J76" s="1080"/>
      <c r="K76" s="1080"/>
      <c r="L76" s="1080"/>
      <c r="M76" s="1080"/>
      <c r="N76" s="700"/>
    </row>
    <row r="77" spans="1:14" ht="13.8" outlineLevel="1" thickBot="1" x14ac:dyDescent="0.3">
      <c r="A77" s="1096"/>
      <c r="B77" s="1072" t="s">
        <v>1275</v>
      </c>
      <c r="C77" s="1080"/>
      <c r="D77" s="1080"/>
      <c r="E77" s="1080"/>
      <c r="F77" s="1080"/>
      <c r="G77" s="1080"/>
      <c r="H77" s="1080"/>
      <c r="I77" s="1080"/>
      <c r="J77" s="1080"/>
      <c r="K77" s="1080"/>
      <c r="L77" s="1080"/>
      <c r="M77" s="1080"/>
      <c r="N77" s="700"/>
    </row>
    <row r="78" spans="1:14" ht="13.8" outlineLevel="1" thickBot="1" x14ac:dyDescent="0.3">
      <c r="A78" s="1096"/>
      <c r="B78" s="1072" t="s">
        <v>1276</v>
      </c>
      <c r="C78" s="1080"/>
      <c r="D78" s="1080"/>
      <c r="E78" s="1080"/>
      <c r="F78" s="1080"/>
      <c r="G78" s="1080"/>
      <c r="H78" s="1080"/>
      <c r="I78" s="1080"/>
      <c r="J78" s="1080"/>
      <c r="K78" s="1080"/>
      <c r="L78" s="1080"/>
      <c r="M78" s="1080"/>
      <c r="N78" s="700"/>
    </row>
    <row r="79" spans="1:14" ht="13.8" outlineLevel="1" thickBot="1" x14ac:dyDescent="0.3">
      <c r="A79" s="1096"/>
      <c r="B79" s="1072" t="s">
        <v>1277</v>
      </c>
      <c r="C79" s="1080"/>
      <c r="D79" s="1080"/>
      <c r="E79" s="1080"/>
      <c r="F79" s="1080"/>
      <c r="G79" s="1080"/>
      <c r="H79" s="1080"/>
      <c r="I79" s="1080"/>
      <c r="J79" s="1080"/>
      <c r="K79" s="1080"/>
      <c r="L79" s="1080"/>
      <c r="M79" s="1080"/>
      <c r="N79" s="700"/>
    </row>
    <row r="80" spans="1:14" ht="13.8" outlineLevel="1" thickBot="1" x14ac:dyDescent="0.3">
      <c r="A80" s="1096"/>
      <c r="B80" s="1072" t="s">
        <v>1278</v>
      </c>
      <c r="C80" s="1080"/>
      <c r="D80" s="1080"/>
      <c r="E80" s="1080"/>
      <c r="F80" s="1080"/>
      <c r="G80" s="1080"/>
      <c r="H80" s="1080"/>
      <c r="I80" s="1080"/>
      <c r="J80" s="1080"/>
      <c r="K80" s="1080"/>
      <c r="L80" s="1080"/>
      <c r="M80" s="1080"/>
      <c r="N80" s="700"/>
    </row>
    <row r="81" spans="1:14" ht="13.8" outlineLevel="1" thickBot="1" x14ac:dyDescent="0.3">
      <c r="A81" s="1096"/>
      <c r="B81" s="1072" t="s">
        <v>1279</v>
      </c>
      <c r="C81" s="1080"/>
      <c r="D81" s="1080"/>
      <c r="E81" s="1080"/>
      <c r="F81" s="1080"/>
      <c r="G81" s="1080"/>
      <c r="H81" s="1080"/>
      <c r="I81" s="1080"/>
      <c r="J81" s="1080"/>
      <c r="K81" s="1080"/>
      <c r="L81" s="1080"/>
      <c r="M81" s="1080"/>
      <c r="N81" s="700"/>
    </row>
    <row r="82" spans="1:14" ht="13.8" outlineLevel="1" thickBot="1" x14ac:dyDescent="0.3">
      <c r="A82" s="1096"/>
      <c r="B82" s="1072" t="s">
        <v>1280</v>
      </c>
      <c r="C82" s="1080"/>
      <c r="D82" s="1080"/>
      <c r="E82" s="1080"/>
      <c r="F82" s="1080"/>
      <c r="G82" s="1080"/>
      <c r="H82" s="1080"/>
      <c r="I82" s="1080"/>
      <c r="J82" s="1080"/>
      <c r="K82" s="1080"/>
      <c r="L82" s="1080"/>
      <c r="M82" s="1080"/>
      <c r="N82" s="700"/>
    </row>
    <row r="83" spans="1:14" ht="27" outlineLevel="1" thickBot="1" x14ac:dyDescent="0.3">
      <c r="A83" s="1096"/>
      <c r="B83" s="1072" t="s">
        <v>1281</v>
      </c>
      <c r="C83" s="1080"/>
      <c r="D83" s="1080"/>
      <c r="E83" s="1080"/>
      <c r="F83" s="1080"/>
      <c r="G83" s="1080"/>
      <c r="H83" s="1080"/>
      <c r="I83" s="1080"/>
      <c r="J83" s="1080"/>
      <c r="K83" s="1080"/>
      <c r="L83" s="1080"/>
      <c r="M83" s="1080"/>
      <c r="N83" s="700"/>
    </row>
    <row r="84" spans="1:14" ht="13.8" outlineLevel="1" thickBot="1" x14ac:dyDescent="0.3">
      <c r="A84" s="1096"/>
      <c r="B84" s="1072" t="s">
        <v>1282</v>
      </c>
      <c r="C84" s="1127">
        <v>0</v>
      </c>
      <c r="D84" s="1127">
        <v>0</v>
      </c>
      <c r="E84" s="1129"/>
      <c r="F84" s="1127">
        <v>0</v>
      </c>
      <c r="G84" s="1129"/>
      <c r="H84" s="1127">
        <v>0</v>
      </c>
      <c r="I84" s="1129"/>
      <c r="J84" s="1129"/>
      <c r="K84" s="1127">
        <v>0</v>
      </c>
      <c r="L84" s="1288"/>
      <c r="M84" s="1127">
        <v>0</v>
      </c>
      <c r="N84" s="1127">
        <v>0</v>
      </c>
    </row>
    <row r="85" spans="1:14" ht="27" outlineLevel="1" thickBot="1" x14ac:dyDescent="0.3">
      <c r="A85" s="1038" t="s">
        <v>1068</v>
      </c>
      <c r="B85" s="1072"/>
      <c r="C85" s="1080"/>
      <c r="D85" s="1080"/>
      <c r="E85" s="1080"/>
      <c r="F85" s="1080"/>
      <c r="G85" s="1080"/>
      <c r="H85" s="1080"/>
      <c r="I85" s="1080"/>
      <c r="J85" s="1080"/>
      <c r="K85" s="1080"/>
      <c r="L85" s="1080"/>
      <c r="M85" s="1080"/>
      <c r="N85" s="700"/>
    </row>
    <row r="86" spans="1:14" ht="13.8" outlineLevel="1" thickBot="1" x14ac:dyDescent="0.3">
      <c r="A86" s="1096"/>
      <c r="B86" s="1072" t="s">
        <v>1274</v>
      </c>
      <c r="C86" s="1129">
        <v>7010898.4346899996</v>
      </c>
      <c r="D86" s="1129">
        <v>0</v>
      </c>
      <c r="E86" s="1080"/>
      <c r="F86" s="1129">
        <v>7010898.4346899996</v>
      </c>
      <c r="G86" s="1290">
        <v>9.0003706022878799E-2</v>
      </c>
      <c r="H86" s="1129">
        <v>5</v>
      </c>
      <c r="I86" s="1290">
        <v>90</v>
      </c>
      <c r="J86" s="1290">
        <v>5</v>
      </c>
      <c r="K86" s="1129">
        <v>9105092.8875699993</v>
      </c>
      <c r="L86" s="1289">
        <v>129.87055756674357</v>
      </c>
      <c r="M86" s="1129">
        <v>5679.0615699999998</v>
      </c>
      <c r="N86" s="700"/>
    </row>
    <row r="87" spans="1:14" ht="13.8" outlineLevel="1" thickBot="1" x14ac:dyDescent="0.3">
      <c r="A87" s="1096"/>
      <c r="B87" s="1072" t="s">
        <v>1275</v>
      </c>
      <c r="C87" s="1129">
        <v>0</v>
      </c>
      <c r="D87" s="1129">
        <v>0</v>
      </c>
      <c r="E87" s="1080"/>
      <c r="F87" s="1129">
        <v>0</v>
      </c>
      <c r="G87" s="1290">
        <v>0</v>
      </c>
      <c r="H87" s="1129">
        <v>0</v>
      </c>
      <c r="I87" s="1290">
        <v>0</v>
      </c>
      <c r="J87" s="1290">
        <v>0</v>
      </c>
      <c r="K87" s="1129">
        <v>0</v>
      </c>
      <c r="L87" s="1289"/>
      <c r="M87" s="1129">
        <v>0</v>
      </c>
      <c r="N87" s="700"/>
    </row>
    <row r="88" spans="1:14" ht="13.8" outlineLevel="1" thickBot="1" x14ac:dyDescent="0.3">
      <c r="A88" s="1096"/>
      <c r="B88" s="1072" t="s">
        <v>1276</v>
      </c>
      <c r="C88" s="1129">
        <v>0</v>
      </c>
      <c r="D88" s="1129">
        <v>0</v>
      </c>
      <c r="E88" s="1080"/>
      <c r="F88" s="1129">
        <v>0</v>
      </c>
      <c r="G88" s="1290">
        <v>0</v>
      </c>
      <c r="H88" s="1129">
        <v>0</v>
      </c>
      <c r="I88" s="1290">
        <v>0</v>
      </c>
      <c r="J88" s="1290">
        <v>0</v>
      </c>
      <c r="K88" s="1129">
        <v>0</v>
      </c>
      <c r="L88" s="1289"/>
      <c r="M88" s="1129">
        <v>0</v>
      </c>
      <c r="N88" s="700"/>
    </row>
    <row r="89" spans="1:14" ht="13.8" outlineLevel="1" thickBot="1" x14ac:dyDescent="0.3">
      <c r="A89" s="1096"/>
      <c r="B89" s="1072" t="s">
        <v>1277</v>
      </c>
      <c r="C89" s="1129">
        <v>0</v>
      </c>
      <c r="D89" s="1129">
        <v>0</v>
      </c>
      <c r="E89" s="1080"/>
      <c r="F89" s="1129">
        <v>0</v>
      </c>
      <c r="G89" s="1290">
        <v>0</v>
      </c>
      <c r="H89" s="1129">
        <v>0</v>
      </c>
      <c r="I89" s="1290">
        <v>0</v>
      </c>
      <c r="J89" s="1290">
        <v>0</v>
      </c>
      <c r="K89" s="1129">
        <v>0</v>
      </c>
      <c r="L89" s="1289"/>
      <c r="M89" s="1129">
        <v>0</v>
      </c>
      <c r="N89" s="700"/>
    </row>
    <row r="90" spans="1:14" ht="13.8" outlineLevel="1" thickBot="1" x14ac:dyDescent="0.3">
      <c r="A90" s="1096"/>
      <c r="B90" s="1072" t="s">
        <v>1278</v>
      </c>
      <c r="C90" s="1129">
        <v>0</v>
      </c>
      <c r="D90" s="1129">
        <v>0</v>
      </c>
      <c r="E90" s="1080"/>
      <c r="F90" s="1129">
        <v>0</v>
      </c>
      <c r="G90" s="1290">
        <v>0</v>
      </c>
      <c r="H90" s="1129">
        <v>0</v>
      </c>
      <c r="I90" s="1290">
        <v>0</v>
      </c>
      <c r="J90" s="1290">
        <v>0</v>
      </c>
      <c r="K90" s="1129">
        <v>0</v>
      </c>
      <c r="L90" s="1289">
        <v>0</v>
      </c>
      <c r="M90" s="1129">
        <v>0</v>
      </c>
      <c r="N90" s="700"/>
    </row>
    <row r="91" spans="1:14" ht="13.8" outlineLevel="1" thickBot="1" x14ac:dyDescent="0.3">
      <c r="A91" s="1096"/>
      <c r="B91" s="1072" t="s">
        <v>1279</v>
      </c>
      <c r="C91" s="1129">
        <v>0</v>
      </c>
      <c r="D91" s="1129">
        <v>0</v>
      </c>
      <c r="E91" s="1080"/>
      <c r="F91" s="1129">
        <v>0</v>
      </c>
      <c r="G91" s="1290">
        <v>0</v>
      </c>
      <c r="H91" s="1129">
        <v>0</v>
      </c>
      <c r="I91" s="1290">
        <v>0</v>
      </c>
      <c r="J91" s="1290">
        <v>0</v>
      </c>
      <c r="K91" s="1129">
        <v>0</v>
      </c>
      <c r="L91" s="1289">
        <v>0</v>
      </c>
      <c r="M91" s="1129">
        <v>0</v>
      </c>
      <c r="N91" s="700"/>
    </row>
    <row r="92" spans="1:14" ht="13.8" outlineLevel="1" thickBot="1" x14ac:dyDescent="0.3">
      <c r="A92" s="1096"/>
      <c r="B92" s="1072" t="s">
        <v>1280</v>
      </c>
      <c r="C92" s="1129">
        <v>0</v>
      </c>
      <c r="D92" s="1129">
        <v>0</v>
      </c>
      <c r="E92" s="1080"/>
      <c r="F92" s="1129">
        <v>0</v>
      </c>
      <c r="G92" s="1290">
        <v>0</v>
      </c>
      <c r="H92" s="1129">
        <v>0</v>
      </c>
      <c r="I92" s="1290">
        <v>0</v>
      </c>
      <c r="J92" s="1290">
        <v>0</v>
      </c>
      <c r="K92" s="1129">
        <v>0</v>
      </c>
      <c r="L92" s="1289"/>
      <c r="M92" s="1129">
        <v>0</v>
      </c>
      <c r="N92" s="700"/>
    </row>
    <row r="93" spans="1:14" ht="27" outlineLevel="1" thickBot="1" x14ac:dyDescent="0.3">
      <c r="A93" s="1096"/>
      <c r="B93" s="1072" t="s">
        <v>1281</v>
      </c>
      <c r="C93" s="1129">
        <v>0</v>
      </c>
      <c r="D93" s="1129">
        <v>0</v>
      </c>
      <c r="E93" s="1080"/>
      <c r="F93" s="1129">
        <v>0</v>
      </c>
      <c r="G93" s="1290">
        <v>0</v>
      </c>
      <c r="H93" s="1129">
        <v>0</v>
      </c>
      <c r="I93" s="1290">
        <v>0</v>
      </c>
      <c r="J93" s="1290">
        <v>0</v>
      </c>
      <c r="K93" s="1129">
        <v>0</v>
      </c>
      <c r="L93" s="1289"/>
      <c r="M93" s="1129">
        <v>0</v>
      </c>
      <c r="N93" s="700"/>
    </row>
    <row r="94" spans="1:14" ht="13.8" outlineLevel="1" thickBot="1" x14ac:dyDescent="0.3">
      <c r="A94" s="1096"/>
      <c r="B94" s="1072" t="s">
        <v>1282</v>
      </c>
      <c r="C94" s="1127">
        <v>7010898.4346899996</v>
      </c>
      <c r="D94" s="1127">
        <v>0</v>
      </c>
      <c r="E94" s="1129"/>
      <c r="F94" s="1127">
        <v>7010898.4346899996</v>
      </c>
      <c r="G94" s="1129"/>
      <c r="H94" s="1127">
        <v>5</v>
      </c>
      <c r="I94" s="1129"/>
      <c r="J94" s="1129"/>
      <c r="K94" s="1127">
        <v>9105092.8875699993</v>
      </c>
      <c r="L94" s="1288">
        <v>129.87055756674357</v>
      </c>
      <c r="M94" s="1127">
        <v>5679.0615699999998</v>
      </c>
      <c r="N94" s="1127">
        <v>0</v>
      </c>
    </row>
    <row r="95" spans="1:14" ht="66.599999999999994" outlineLevel="1" thickBot="1" x14ac:dyDescent="0.3">
      <c r="A95" s="1038" t="s">
        <v>3001</v>
      </c>
      <c r="B95" s="1072"/>
      <c r="C95" s="1080"/>
      <c r="D95" s="1080"/>
      <c r="E95" s="1080"/>
      <c r="F95" s="1080"/>
      <c r="G95" s="1080"/>
      <c r="H95" s="1080"/>
      <c r="I95" s="1080"/>
      <c r="J95" s="1080"/>
      <c r="K95" s="1080"/>
      <c r="L95" s="1080"/>
      <c r="M95" s="1080"/>
      <c r="N95" s="700"/>
    </row>
    <row r="96" spans="1:14" ht="13.8" outlineLevel="1" thickBot="1" x14ac:dyDescent="0.3">
      <c r="A96" s="1096"/>
      <c r="B96" s="1072" t="s">
        <v>1274</v>
      </c>
      <c r="C96" s="1129">
        <v>0</v>
      </c>
      <c r="D96" s="1129">
        <v>0</v>
      </c>
      <c r="E96" s="1290">
        <v>0</v>
      </c>
      <c r="F96" s="1129">
        <v>0</v>
      </c>
      <c r="G96" s="1290">
        <v>0</v>
      </c>
      <c r="H96" s="1129">
        <v>0</v>
      </c>
      <c r="I96" s="1290">
        <v>0</v>
      </c>
      <c r="J96" s="1129"/>
      <c r="K96" s="1129">
        <v>0</v>
      </c>
      <c r="L96" s="1289">
        <v>0</v>
      </c>
      <c r="M96" s="1129">
        <v>0</v>
      </c>
      <c r="N96" s="700"/>
    </row>
    <row r="97" spans="1:14" ht="13.8" outlineLevel="1" thickBot="1" x14ac:dyDescent="0.3">
      <c r="A97" s="1096"/>
      <c r="B97" s="1072" t="s">
        <v>1275</v>
      </c>
      <c r="C97" s="1129">
        <v>42382061.687100001</v>
      </c>
      <c r="D97" s="1129">
        <v>5066700.11424</v>
      </c>
      <c r="E97" s="1290">
        <v>81.280261023653097</v>
      </c>
      <c r="F97" s="1129">
        <v>46500288.765239999</v>
      </c>
      <c r="G97" s="1290">
        <v>0.18779000000000001</v>
      </c>
      <c r="H97" s="1129">
        <v>29040</v>
      </c>
      <c r="I97" s="1290">
        <v>25.2709807110929</v>
      </c>
      <c r="J97" s="1129"/>
      <c r="K97" s="1129">
        <v>4769339.5191700002</v>
      </c>
      <c r="L97" s="1289"/>
      <c r="M97" s="1129">
        <v>22067.778340000001</v>
      </c>
      <c r="N97" s="700"/>
    </row>
    <row r="98" spans="1:14" ht="13.8" outlineLevel="1" thickBot="1" x14ac:dyDescent="0.3">
      <c r="A98" s="1096"/>
      <c r="B98" s="1072" t="s">
        <v>1276</v>
      </c>
      <c r="C98" s="1129">
        <v>30079787.48099</v>
      </c>
      <c r="D98" s="1129">
        <v>2933390.8378699999</v>
      </c>
      <c r="E98" s="1290">
        <v>68.015471710504499</v>
      </c>
      <c r="F98" s="1129">
        <v>32074947.096480004</v>
      </c>
      <c r="G98" s="1290">
        <v>0.30027999999999999</v>
      </c>
      <c r="H98" s="1129">
        <v>18843</v>
      </c>
      <c r="I98" s="1290">
        <v>27.128755815233003</v>
      </c>
      <c r="J98" s="1129"/>
      <c r="K98" s="1129">
        <v>4991310.2786200009</v>
      </c>
      <c r="L98" s="1289">
        <v>15.561398320023297</v>
      </c>
      <c r="M98" s="1129">
        <v>26129.004280000001</v>
      </c>
      <c r="N98" s="700"/>
    </row>
    <row r="99" spans="1:14" ht="13.8" outlineLevel="1" thickBot="1" x14ac:dyDescent="0.3">
      <c r="A99" s="1096"/>
      <c r="B99" s="1072" t="s">
        <v>1277</v>
      </c>
      <c r="C99" s="1129">
        <v>13011854.1953</v>
      </c>
      <c r="D99" s="1129">
        <v>1011284.85361</v>
      </c>
      <c r="E99" s="1290">
        <v>55.699729651763299</v>
      </c>
      <c r="F99" s="1129">
        <v>13575137.124769999</v>
      </c>
      <c r="G99" s="1290">
        <v>0.74625999999999992</v>
      </c>
      <c r="H99" s="1129">
        <v>8372</v>
      </c>
      <c r="I99" s="1290">
        <v>27.009850221922299</v>
      </c>
      <c r="J99" s="1129"/>
      <c r="K99" s="1129">
        <v>3999358.0937399999</v>
      </c>
      <c r="L99" s="1289"/>
      <c r="M99" s="1129">
        <v>27362.51425</v>
      </c>
      <c r="N99" s="700"/>
    </row>
    <row r="100" spans="1:14" ht="13.8" outlineLevel="1" thickBot="1" x14ac:dyDescent="0.3">
      <c r="A100" s="1096"/>
      <c r="B100" s="1072" t="s">
        <v>1278</v>
      </c>
      <c r="C100" s="1129">
        <v>10568335.448860001</v>
      </c>
      <c r="D100" s="1129">
        <v>229595.31687000001</v>
      </c>
      <c r="E100" s="1290">
        <v>44.510360944279803</v>
      </c>
      <c r="F100" s="1129">
        <v>10670529.153110001</v>
      </c>
      <c r="G100" s="1290">
        <v>1.3614153017357</v>
      </c>
      <c r="H100" s="1129">
        <v>6331</v>
      </c>
      <c r="I100" s="1290">
        <v>24.988055264658701</v>
      </c>
      <c r="J100" s="1129"/>
      <c r="K100" s="1129">
        <v>4274746.8673799997</v>
      </c>
      <c r="L100" s="1289">
        <v>40.061245380076535</v>
      </c>
      <c r="M100" s="1129">
        <v>35926.823689999997</v>
      </c>
      <c r="N100" s="700"/>
    </row>
    <row r="101" spans="1:14" ht="13.8" outlineLevel="1" thickBot="1" x14ac:dyDescent="0.3">
      <c r="A101" s="1096"/>
      <c r="B101" s="1072" t="s">
        <v>1279</v>
      </c>
      <c r="C101" s="1129">
        <v>1639405.9657600001</v>
      </c>
      <c r="D101" s="1129">
        <v>11986.44065</v>
      </c>
      <c r="E101" s="1290">
        <v>42.495488016286103</v>
      </c>
      <c r="F101" s="1129">
        <v>1644499.66221</v>
      </c>
      <c r="G101" s="1290">
        <v>4.9014406236773906</v>
      </c>
      <c r="H101" s="1129">
        <v>1020</v>
      </c>
      <c r="I101" s="1290">
        <v>22.644322289877501</v>
      </c>
      <c r="J101" s="1129"/>
      <c r="K101" s="1129">
        <v>1263427.0181400001</v>
      </c>
      <c r="L101" s="1289">
        <v>76.827441633044401</v>
      </c>
      <c r="M101" s="1129">
        <v>18242.00706</v>
      </c>
      <c r="N101" s="700"/>
    </row>
    <row r="102" spans="1:14" ht="13.8" outlineLevel="1" thickBot="1" x14ac:dyDescent="0.3">
      <c r="A102" s="1096"/>
      <c r="B102" s="1072" t="s">
        <v>1280</v>
      </c>
      <c r="C102" s="1129">
        <v>583622.68617</v>
      </c>
      <c r="D102" s="1129">
        <v>2164.0169799999999</v>
      </c>
      <c r="E102" s="1290">
        <v>43.547264125441401</v>
      </c>
      <c r="F102" s="1129">
        <v>584565.05636000005</v>
      </c>
      <c r="G102" s="1290">
        <v>23.324244687078</v>
      </c>
      <c r="H102" s="1129">
        <v>377</v>
      </c>
      <c r="I102" s="1290">
        <v>22.492809032993101</v>
      </c>
      <c r="J102" s="1129"/>
      <c r="K102" s="1129">
        <v>724398.49023999996</v>
      </c>
      <c r="L102" s="1289">
        <v>123.9209361487876</v>
      </c>
      <c r="M102" s="1129">
        <v>31022.107690000001</v>
      </c>
      <c r="N102" s="700"/>
    </row>
    <row r="103" spans="1:14" ht="27" outlineLevel="1" thickBot="1" x14ac:dyDescent="0.3">
      <c r="A103" s="1096"/>
      <c r="B103" s="1072" t="s">
        <v>1281</v>
      </c>
      <c r="C103" s="1129">
        <v>1920283.7072300001</v>
      </c>
      <c r="D103" s="1129">
        <v>17125.995010000002</v>
      </c>
      <c r="E103" s="1290">
        <v>90.359204711691604</v>
      </c>
      <c r="F103" s="1129">
        <v>1935758.6201200001</v>
      </c>
      <c r="G103" s="1290">
        <v>100</v>
      </c>
      <c r="H103" s="1129">
        <v>1520</v>
      </c>
      <c r="I103" s="1290">
        <v>44.563397051034102</v>
      </c>
      <c r="J103" s="1129"/>
      <c r="K103" s="1129">
        <v>103897.5125</v>
      </c>
      <c r="L103" s="1289">
        <v>5.3672762409581454</v>
      </c>
      <c r="M103" s="1129">
        <v>854327.99036000005</v>
      </c>
      <c r="N103" s="700"/>
    </row>
    <row r="104" spans="1:14" ht="13.8" outlineLevel="1" thickBot="1" x14ac:dyDescent="0.3">
      <c r="A104" s="1096"/>
      <c r="B104" s="1072" t="s">
        <v>1282</v>
      </c>
      <c r="C104" s="1127">
        <v>100185351.17141001</v>
      </c>
      <c r="D104" s="1127">
        <v>9272247.5752299987</v>
      </c>
      <c r="E104" s="1129"/>
      <c r="F104" s="1127">
        <v>106985725.47829001</v>
      </c>
      <c r="G104" s="1129"/>
      <c r="H104" s="1127">
        <v>65503</v>
      </c>
      <c r="I104" s="1129"/>
      <c r="J104" s="1129"/>
      <c r="K104" s="1127">
        <v>20126477.779789999</v>
      </c>
      <c r="L104" s="1288">
        <v>18.812302005536381</v>
      </c>
      <c r="M104" s="1127">
        <v>1015078.2256700001</v>
      </c>
      <c r="N104" s="1127">
        <v>1440601.8760599999</v>
      </c>
    </row>
    <row r="105" spans="1:14" ht="53.4" outlineLevel="1" thickBot="1" x14ac:dyDescent="0.3">
      <c r="A105" s="1038" t="s">
        <v>3000</v>
      </c>
      <c r="B105" s="1072"/>
      <c r="C105" s="1080"/>
      <c r="D105" s="1080"/>
      <c r="E105" s="1080"/>
      <c r="F105" s="1080"/>
      <c r="G105" s="1080"/>
      <c r="H105" s="1080"/>
      <c r="I105" s="1080"/>
      <c r="J105" s="1080"/>
      <c r="K105" s="1080"/>
      <c r="L105" s="1080"/>
      <c r="M105" s="1080"/>
      <c r="N105" s="700"/>
    </row>
    <row r="106" spans="1:14" ht="13.8" outlineLevel="1" thickBot="1" x14ac:dyDescent="0.3">
      <c r="A106" s="1096"/>
      <c r="B106" s="1072" t="s">
        <v>1274</v>
      </c>
      <c r="C106" s="1129">
        <v>12042.030610000016</v>
      </c>
      <c r="D106" s="1129">
        <v>984547.35690999997</v>
      </c>
      <c r="E106" s="1290">
        <v>86.971088800380997</v>
      </c>
      <c r="F106" s="1129">
        <v>868313.58666999999</v>
      </c>
      <c r="G106" s="1290">
        <v>0.10526999999999999</v>
      </c>
      <c r="H106" s="1129">
        <v>44311</v>
      </c>
      <c r="I106" s="1290">
        <v>63.735655633055501</v>
      </c>
      <c r="J106" s="1129"/>
      <c r="K106" s="1129">
        <v>36853.67052</v>
      </c>
      <c r="L106" s="1289">
        <v>4.2442812234845437</v>
      </c>
      <c r="M106" s="1129">
        <v>582.68512999999996</v>
      </c>
      <c r="N106" s="700"/>
    </row>
    <row r="107" spans="1:14" ht="13.8" outlineLevel="1" thickBot="1" x14ac:dyDescent="0.3">
      <c r="A107" s="1096"/>
      <c r="B107" s="1072" t="s">
        <v>1275</v>
      </c>
      <c r="C107" s="1129">
        <v>787537.55181000009</v>
      </c>
      <c r="D107" s="1129">
        <v>4584943.3772</v>
      </c>
      <c r="E107" s="1290">
        <v>60.435510857108902</v>
      </c>
      <c r="F107" s="1129">
        <v>3558471.5043299999</v>
      </c>
      <c r="G107" s="1290">
        <v>0.180518528802976</v>
      </c>
      <c r="H107" s="1129">
        <v>168609</v>
      </c>
      <c r="I107" s="1290">
        <v>56.689347391005697</v>
      </c>
      <c r="J107" s="1129"/>
      <c r="K107" s="1129">
        <v>209565.24027000001</v>
      </c>
      <c r="L107" s="1289">
        <v>5.889192593364819</v>
      </c>
      <c r="M107" s="1129">
        <v>3637.5347399999996</v>
      </c>
      <c r="N107" s="700"/>
    </row>
    <row r="108" spans="1:14" ht="13.8" outlineLevel="1" thickBot="1" x14ac:dyDescent="0.3">
      <c r="A108" s="1096"/>
      <c r="B108" s="1072" t="s">
        <v>1276</v>
      </c>
      <c r="C108" s="1129">
        <v>563370.43271999992</v>
      </c>
      <c r="D108" s="1129">
        <v>2542927.2610300002</v>
      </c>
      <c r="E108" s="1290">
        <v>56.318286036224301</v>
      </c>
      <c r="F108" s="1129">
        <v>1995503.4812799999</v>
      </c>
      <c r="G108" s="1290">
        <v>0.289984644330882</v>
      </c>
      <c r="H108" s="1129">
        <v>103504</v>
      </c>
      <c r="I108" s="1290">
        <v>54.100383290985896</v>
      </c>
      <c r="J108" s="1129"/>
      <c r="K108" s="1129">
        <v>165199.78865</v>
      </c>
      <c r="L108" s="1289">
        <v>8.2786018766569072</v>
      </c>
      <c r="M108" s="1129">
        <v>3132.1488199999999</v>
      </c>
      <c r="N108" s="700"/>
    </row>
    <row r="109" spans="1:14" ht="13.8" outlineLevel="1" thickBot="1" x14ac:dyDescent="0.3">
      <c r="A109" s="1096"/>
      <c r="B109" s="1072" t="s">
        <v>1277</v>
      </c>
      <c r="C109" s="1129">
        <v>479208.14994999999</v>
      </c>
      <c r="D109" s="1129">
        <v>1390506.8945299999</v>
      </c>
      <c r="E109" s="1290">
        <v>53.560819546438502</v>
      </c>
      <c r="F109" s="1129">
        <v>1223975.0385100001</v>
      </c>
      <c r="G109" s="1290">
        <v>0.59185465600230003</v>
      </c>
      <c r="H109" s="1129">
        <v>64172</v>
      </c>
      <c r="I109" s="1290">
        <v>52.329895335851099</v>
      </c>
      <c r="J109" s="1129"/>
      <c r="K109" s="1129">
        <v>172976.80265999999</v>
      </c>
      <c r="L109" s="1289">
        <v>14.132379927500191</v>
      </c>
      <c r="M109" s="1129">
        <v>3789.9257599999996</v>
      </c>
      <c r="N109" s="700"/>
    </row>
    <row r="110" spans="1:14" ht="13.8" outlineLevel="1" thickBot="1" x14ac:dyDescent="0.3">
      <c r="A110" s="1096"/>
      <c r="B110" s="1072" t="s">
        <v>1278</v>
      </c>
      <c r="C110" s="1129">
        <v>1242527.4424500002</v>
      </c>
      <c r="D110" s="1129">
        <v>1192919.42022</v>
      </c>
      <c r="E110" s="1290">
        <v>54.5066312048206</v>
      </c>
      <c r="F110" s="1129">
        <v>1892747.6314000001</v>
      </c>
      <c r="G110" s="1290">
        <v>1.56002728795073</v>
      </c>
      <c r="H110" s="1129">
        <v>82428</v>
      </c>
      <c r="I110" s="1290">
        <v>53.077065397660903</v>
      </c>
      <c r="J110" s="1129"/>
      <c r="K110" s="1129">
        <v>563207.81937000004</v>
      </c>
      <c r="L110" s="1289">
        <v>29.756096905186176</v>
      </c>
      <c r="M110" s="1129">
        <v>15749.970739999999</v>
      </c>
      <c r="N110" s="700"/>
    </row>
    <row r="111" spans="1:14" ht="13.8" outlineLevel="1" thickBot="1" x14ac:dyDescent="0.3">
      <c r="A111" s="1096"/>
      <c r="B111" s="1072" t="s">
        <v>1279</v>
      </c>
      <c r="C111" s="1129">
        <v>787281.82407000009</v>
      </c>
      <c r="D111" s="1129">
        <v>152186.28797999999</v>
      </c>
      <c r="E111" s="1290">
        <v>81.533848047011105</v>
      </c>
      <c r="F111" s="1129">
        <v>911365.16086000006</v>
      </c>
      <c r="G111" s="1290">
        <v>5.3205856349870695</v>
      </c>
      <c r="H111" s="1129">
        <v>36317</v>
      </c>
      <c r="I111" s="1290">
        <v>53.475889563487499</v>
      </c>
      <c r="J111" s="1129"/>
      <c r="K111" s="1129">
        <v>644606.83863999997</v>
      </c>
      <c r="L111" s="1289">
        <v>70.729809117535666</v>
      </c>
      <c r="M111" s="1129">
        <v>25999.30977</v>
      </c>
      <c r="N111" s="700"/>
    </row>
    <row r="112" spans="1:14" ht="13.8" outlineLevel="1" thickBot="1" x14ac:dyDescent="0.3">
      <c r="A112" s="1096"/>
      <c r="B112" s="1072" t="s">
        <v>1280</v>
      </c>
      <c r="C112" s="1129">
        <v>241317.01624999999</v>
      </c>
      <c r="D112" s="1129">
        <v>19827.268600000003</v>
      </c>
      <c r="E112" s="1290">
        <v>138.97782072715799</v>
      </c>
      <c r="F112" s="1129">
        <v>268872.52205999999</v>
      </c>
      <c r="G112" s="1290">
        <v>22.523465136941802</v>
      </c>
      <c r="H112" s="1129">
        <v>12590</v>
      </c>
      <c r="I112" s="1290">
        <v>54.632771819433202</v>
      </c>
      <c r="J112" s="1129"/>
      <c r="K112" s="1129">
        <v>384739.84305999998</v>
      </c>
      <c r="L112" s="1289">
        <v>143.09377548596942</v>
      </c>
      <c r="M112" s="1129">
        <v>33452.356460000003</v>
      </c>
      <c r="N112" s="700"/>
    </row>
    <row r="113" spans="1:14" ht="27" outlineLevel="1" thickBot="1" x14ac:dyDescent="0.3">
      <c r="A113" s="1096"/>
      <c r="B113" s="1072" t="s">
        <v>1281</v>
      </c>
      <c r="C113" s="1129">
        <v>272683.09675000003</v>
      </c>
      <c r="D113" s="1129">
        <v>15262.06551</v>
      </c>
      <c r="E113" s="1290">
        <v>74.760819579262801</v>
      </c>
      <c r="F113" s="1129">
        <v>284093.14201000001</v>
      </c>
      <c r="G113" s="1290">
        <v>100</v>
      </c>
      <c r="H113" s="1129">
        <v>7593</v>
      </c>
      <c r="I113" s="1290">
        <v>86.243096945157106</v>
      </c>
      <c r="J113" s="1129"/>
      <c r="K113" s="1129">
        <v>59938.844210000003</v>
      </c>
      <c r="L113" s="1289">
        <v>21.098307331857441</v>
      </c>
      <c r="M113" s="1129">
        <v>240215.61538999999</v>
      </c>
      <c r="N113" s="700"/>
    </row>
    <row r="114" spans="1:14" ht="13.8" outlineLevel="1" thickBot="1" x14ac:dyDescent="0.3">
      <c r="A114" s="1096"/>
      <c r="B114" s="1072" t="s">
        <v>1282</v>
      </c>
      <c r="C114" s="1127">
        <v>4385967.5446100002</v>
      </c>
      <c r="D114" s="1127">
        <v>10883119.931979999</v>
      </c>
      <c r="E114" s="1129"/>
      <c r="F114" s="1127">
        <v>11003342.067119999</v>
      </c>
      <c r="G114" s="1129"/>
      <c r="H114" s="1127">
        <v>519524</v>
      </c>
      <c r="I114" s="1129"/>
      <c r="J114" s="1129"/>
      <c r="K114" s="1127">
        <v>2237088.8473799997</v>
      </c>
      <c r="L114" s="1288">
        <v>20.330994290042394</v>
      </c>
      <c r="M114" s="1127">
        <v>326559.54680999997</v>
      </c>
      <c r="N114" s="1127">
        <v>298901.60719000007</v>
      </c>
    </row>
    <row r="115" spans="1:14" ht="40.200000000000003" outlineLevel="1" thickBot="1" x14ac:dyDescent="0.3">
      <c r="A115" s="1038" t="s">
        <v>2999</v>
      </c>
      <c r="B115" s="1072"/>
      <c r="C115" s="1080"/>
      <c r="D115" s="1080"/>
      <c r="E115" s="1080"/>
      <c r="F115" s="1080"/>
      <c r="G115" s="1080"/>
      <c r="H115" s="1080"/>
      <c r="I115" s="1080"/>
      <c r="J115" s="1080"/>
      <c r="K115" s="1080"/>
      <c r="L115" s="1080"/>
      <c r="M115" s="1080"/>
      <c r="N115" s="700"/>
    </row>
    <row r="116" spans="1:14" ht="13.8" outlineLevel="1" thickBot="1" x14ac:dyDescent="0.3">
      <c r="A116" s="1096"/>
      <c r="B116" s="1072" t="s">
        <v>1274</v>
      </c>
      <c r="C116" s="1129">
        <v>0</v>
      </c>
      <c r="D116" s="1129">
        <v>0</v>
      </c>
      <c r="E116" s="1290">
        <v>0</v>
      </c>
      <c r="F116" s="1129">
        <v>0</v>
      </c>
      <c r="G116" s="1290">
        <v>0</v>
      </c>
      <c r="H116" s="1129">
        <v>0</v>
      </c>
      <c r="I116" s="1290">
        <v>0</v>
      </c>
      <c r="J116" s="1129"/>
      <c r="K116" s="1129">
        <v>0</v>
      </c>
      <c r="L116" s="1289"/>
      <c r="M116" s="1129">
        <v>0</v>
      </c>
      <c r="N116" s="700"/>
    </row>
    <row r="117" spans="1:14" ht="13.8" outlineLevel="1" thickBot="1" x14ac:dyDescent="0.3">
      <c r="A117" s="1096"/>
      <c r="B117" s="1072" t="s">
        <v>1275</v>
      </c>
      <c r="C117" s="1129">
        <v>0</v>
      </c>
      <c r="D117" s="1129">
        <v>0</v>
      </c>
      <c r="E117" s="1290">
        <v>0</v>
      </c>
      <c r="F117" s="1129">
        <v>0</v>
      </c>
      <c r="G117" s="1290">
        <v>0</v>
      </c>
      <c r="H117" s="1129">
        <v>0</v>
      </c>
      <c r="I117" s="1290">
        <v>0</v>
      </c>
      <c r="J117" s="1129"/>
      <c r="K117" s="1129">
        <v>0</v>
      </c>
      <c r="L117" s="1289">
        <v>0</v>
      </c>
      <c r="M117" s="1129">
        <v>0</v>
      </c>
      <c r="N117" s="700"/>
    </row>
    <row r="118" spans="1:14" ht="13.8" outlineLevel="1" thickBot="1" x14ac:dyDescent="0.3">
      <c r="A118" s="1096"/>
      <c r="B118" s="1072" t="s">
        <v>1276</v>
      </c>
      <c r="C118" s="1129">
        <v>0</v>
      </c>
      <c r="D118" s="1129">
        <v>0</v>
      </c>
      <c r="E118" s="1290">
        <v>0</v>
      </c>
      <c r="F118" s="1129">
        <v>0</v>
      </c>
      <c r="G118" s="1290">
        <v>0</v>
      </c>
      <c r="H118" s="1129">
        <v>0</v>
      </c>
      <c r="I118" s="1290">
        <v>0</v>
      </c>
      <c r="J118" s="1129"/>
      <c r="K118" s="1129">
        <v>0</v>
      </c>
      <c r="L118" s="1289">
        <v>0</v>
      </c>
      <c r="M118" s="1129">
        <v>0</v>
      </c>
      <c r="N118" s="700"/>
    </row>
    <row r="119" spans="1:14" ht="13.8" outlineLevel="1" thickBot="1" x14ac:dyDescent="0.3">
      <c r="A119" s="1096"/>
      <c r="B119" s="1072" t="s">
        <v>1277</v>
      </c>
      <c r="C119" s="1129">
        <v>200362.18920999998</v>
      </c>
      <c r="D119" s="1129">
        <v>2631461.9565599998</v>
      </c>
      <c r="E119" s="1290">
        <v>77.928688171146803</v>
      </c>
      <c r="F119" s="1129">
        <v>2251025.97168</v>
      </c>
      <c r="G119" s="1290">
        <v>0.59392</v>
      </c>
      <c r="H119" s="1129">
        <v>4622</v>
      </c>
      <c r="I119" s="1290">
        <v>42.666453681679002</v>
      </c>
      <c r="J119" s="1129"/>
      <c r="K119" s="1129">
        <v>790991.22108000005</v>
      </c>
      <c r="L119" s="1289"/>
      <c r="M119" s="1129">
        <v>5704.2435700000005</v>
      </c>
      <c r="N119" s="700"/>
    </row>
    <row r="120" spans="1:14" ht="13.8" outlineLevel="1" thickBot="1" x14ac:dyDescent="0.3">
      <c r="A120" s="1096"/>
      <c r="B120" s="1072" t="s">
        <v>1278</v>
      </c>
      <c r="C120" s="1129">
        <v>2908403.1775500001</v>
      </c>
      <c r="D120" s="1129">
        <v>653799.36405999993</v>
      </c>
      <c r="E120" s="1290">
        <v>63.320010950944898</v>
      </c>
      <c r="F120" s="1129">
        <v>3322389.0064700004</v>
      </c>
      <c r="G120" s="1290">
        <v>1.4453062175243101</v>
      </c>
      <c r="H120" s="1129">
        <v>6492</v>
      </c>
      <c r="I120" s="1290">
        <v>52.910889754327492</v>
      </c>
      <c r="J120" s="1129"/>
      <c r="K120" s="1129">
        <v>2127182.7893099999</v>
      </c>
      <c r="L120" s="1289">
        <v>64.025699132989459</v>
      </c>
      <c r="M120" s="1129">
        <v>25641.126219999998</v>
      </c>
      <c r="N120" s="700"/>
    </row>
    <row r="121" spans="1:14" ht="13.8" outlineLevel="1" thickBot="1" x14ac:dyDescent="0.3">
      <c r="A121" s="1096"/>
      <c r="B121" s="1072" t="s">
        <v>1279</v>
      </c>
      <c r="C121" s="1129">
        <v>3503669.4784999997</v>
      </c>
      <c r="D121" s="1129">
        <v>321730.57402</v>
      </c>
      <c r="E121" s="1290">
        <v>64.074870716882799</v>
      </c>
      <c r="F121" s="1129">
        <v>3709817.9278600002</v>
      </c>
      <c r="G121" s="1290">
        <v>4.65441735485786</v>
      </c>
      <c r="H121" s="1129">
        <v>10157</v>
      </c>
      <c r="I121" s="1290">
        <v>55.408134275816799</v>
      </c>
      <c r="J121" s="1129"/>
      <c r="K121" s="1129">
        <v>3117188.4775900003</v>
      </c>
      <c r="L121" s="1289">
        <v>84.025376398677949</v>
      </c>
      <c r="M121" s="1129">
        <v>95937.147370000006</v>
      </c>
      <c r="N121" s="700"/>
    </row>
    <row r="122" spans="1:14" ht="13.8" outlineLevel="1" thickBot="1" x14ac:dyDescent="0.3">
      <c r="A122" s="1096"/>
      <c r="B122" s="1072" t="s">
        <v>1280</v>
      </c>
      <c r="C122" s="1129">
        <v>370692.47344000003</v>
      </c>
      <c r="D122" s="1129">
        <v>10134.906369999999</v>
      </c>
      <c r="E122" s="1290">
        <v>64.302947082874695</v>
      </c>
      <c r="F122" s="1129">
        <v>377209.51692000002</v>
      </c>
      <c r="G122" s="1290">
        <v>34.006665844222702</v>
      </c>
      <c r="H122" s="1129">
        <v>8291</v>
      </c>
      <c r="I122" s="1290">
        <v>59.486291276265803</v>
      </c>
      <c r="J122" s="1129"/>
      <c r="K122" s="1129">
        <v>529790.83176999993</v>
      </c>
      <c r="L122" s="1289">
        <v>140.45001729963244</v>
      </c>
      <c r="M122" s="1129">
        <v>78410.008709999995</v>
      </c>
      <c r="N122" s="700"/>
    </row>
    <row r="123" spans="1:14" ht="27" outlineLevel="1" thickBot="1" x14ac:dyDescent="0.3">
      <c r="A123" s="1096"/>
      <c r="B123" s="1072" t="s">
        <v>1281</v>
      </c>
      <c r="C123" s="1129">
        <v>771921.61184000003</v>
      </c>
      <c r="D123" s="1129">
        <v>12885.00568</v>
      </c>
      <c r="E123" s="1290">
        <v>74.284879865105296</v>
      </c>
      <c r="F123" s="1129">
        <v>781493.2228300001</v>
      </c>
      <c r="G123" s="1290">
        <v>100</v>
      </c>
      <c r="H123" s="1129">
        <v>3839</v>
      </c>
      <c r="I123" s="1290">
        <v>74.086664259313196</v>
      </c>
      <c r="J123" s="1129"/>
      <c r="K123" s="1129">
        <v>162410.12771999999</v>
      </c>
      <c r="L123" s="1289">
        <v>20.782026379175576</v>
      </c>
      <c r="M123" s="1129">
        <v>568910.31152999995</v>
      </c>
      <c r="N123" s="700"/>
    </row>
    <row r="124" spans="1:14" ht="13.8" outlineLevel="1" thickBot="1" x14ac:dyDescent="0.3">
      <c r="A124" s="1096"/>
      <c r="B124" s="1072" t="s">
        <v>1282</v>
      </c>
      <c r="C124" s="1127">
        <v>7755048.9305400001</v>
      </c>
      <c r="D124" s="1127">
        <v>3630011.80669</v>
      </c>
      <c r="E124" s="1129"/>
      <c r="F124" s="1127">
        <v>10441935.645760002</v>
      </c>
      <c r="G124" s="1129"/>
      <c r="H124" s="1127">
        <v>33401</v>
      </c>
      <c r="I124" s="1129"/>
      <c r="J124" s="1129"/>
      <c r="K124" s="1127">
        <v>6727563.4474700009</v>
      </c>
      <c r="L124" s="1288">
        <v>64.428317466232997</v>
      </c>
      <c r="M124" s="1127">
        <v>774602.83739999996</v>
      </c>
      <c r="N124" s="1127">
        <v>760929.17084000004</v>
      </c>
    </row>
    <row r="125" spans="1:14" ht="53.4" outlineLevel="1" thickBot="1" x14ac:dyDescent="0.3">
      <c r="A125" s="1038" t="s">
        <v>2998</v>
      </c>
      <c r="B125" s="1072"/>
      <c r="C125" s="1080"/>
      <c r="D125" s="1080"/>
      <c r="E125" s="1080"/>
      <c r="F125" s="1080"/>
      <c r="G125" s="1080"/>
      <c r="H125" s="1080"/>
      <c r="I125" s="1080"/>
      <c r="J125" s="1080"/>
      <c r="K125" s="1080"/>
      <c r="L125" s="1080"/>
      <c r="M125" s="1080"/>
      <c r="N125" s="700"/>
    </row>
    <row r="126" spans="1:14" ht="13.8" outlineLevel="1" thickBot="1" x14ac:dyDescent="0.3">
      <c r="A126" s="1096"/>
      <c r="B126" s="1072" t="s">
        <v>1274</v>
      </c>
      <c r="C126" s="1129">
        <v>0</v>
      </c>
      <c r="D126" s="1129">
        <v>5000</v>
      </c>
      <c r="E126" s="1290">
        <v>73.750100000000003</v>
      </c>
      <c r="F126" s="1129">
        <v>3687.5050000000001</v>
      </c>
      <c r="G126" s="1290">
        <v>0.10526999999999999</v>
      </c>
      <c r="H126" s="1129">
        <v>2</v>
      </c>
      <c r="I126" s="1290">
        <v>75.714959999999991</v>
      </c>
      <c r="J126" s="1129"/>
      <c r="K126" s="1129">
        <v>762.24860000000001</v>
      </c>
      <c r="L126" s="1289">
        <v>20.671120445938378</v>
      </c>
      <c r="M126" s="1129">
        <v>2.9392600000000004</v>
      </c>
      <c r="N126" s="700"/>
    </row>
    <row r="127" spans="1:14" ht="13.8" outlineLevel="1" thickBot="1" x14ac:dyDescent="0.3">
      <c r="A127" s="1096"/>
      <c r="B127" s="1072" t="s">
        <v>1275</v>
      </c>
      <c r="C127" s="1129">
        <v>470.52138000000014</v>
      </c>
      <c r="D127" s="1129">
        <v>8400.7216700000008</v>
      </c>
      <c r="E127" s="1290">
        <v>70.477680401474402</v>
      </c>
      <c r="F127" s="1129">
        <v>6391.1551499999996</v>
      </c>
      <c r="G127" s="1290">
        <v>0.17165315670793901</v>
      </c>
      <c r="H127" s="1129">
        <v>7</v>
      </c>
      <c r="I127" s="1290">
        <v>72.028416806852306</v>
      </c>
      <c r="J127" s="1129"/>
      <c r="K127" s="1129">
        <v>1775.89618</v>
      </c>
      <c r="L127" s="1289">
        <v>27.786779358657881</v>
      </c>
      <c r="M127" s="1129">
        <v>7.8780599999999996</v>
      </c>
      <c r="N127" s="700"/>
    </row>
    <row r="128" spans="1:14" ht="13.8" outlineLevel="1" thickBot="1" x14ac:dyDescent="0.3">
      <c r="A128" s="1096"/>
      <c r="B128" s="1072" t="s">
        <v>1276</v>
      </c>
      <c r="C128" s="1129">
        <v>2113370.1532200002</v>
      </c>
      <c r="D128" s="1129">
        <v>2779.8609999999999</v>
      </c>
      <c r="E128" s="1290">
        <v>98.291812072618001</v>
      </c>
      <c r="F128" s="1129">
        <v>2116102.5289699999</v>
      </c>
      <c r="G128" s="1290">
        <v>0.36797286899801601</v>
      </c>
      <c r="H128" s="1129">
        <v>9642</v>
      </c>
      <c r="I128" s="1290">
        <v>57.778012409963594</v>
      </c>
      <c r="J128" s="1129"/>
      <c r="K128" s="1129">
        <v>778369.90710000007</v>
      </c>
      <c r="L128" s="1289">
        <v>36.783184956490125</v>
      </c>
      <c r="M128" s="1129">
        <v>4499.0150600000006</v>
      </c>
      <c r="N128" s="700"/>
    </row>
    <row r="129" spans="1:15" ht="13.8" outlineLevel="1" thickBot="1" x14ac:dyDescent="0.3">
      <c r="A129" s="1096"/>
      <c r="B129" s="1072" t="s">
        <v>1277</v>
      </c>
      <c r="C129" s="1129">
        <v>0</v>
      </c>
      <c r="D129" s="1129">
        <v>0</v>
      </c>
      <c r="E129" s="1290">
        <v>0</v>
      </c>
      <c r="F129" s="1129">
        <v>0</v>
      </c>
      <c r="G129" s="1290">
        <v>0</v>
      </c>
      <c r="H129" s="1129">
        <v>0</v>
      </c>
      <c r="I129" s="1290">
        <v>0</v>
      </c>
      <c r="J129" s="1129"/>
      <c r="K129" s="1129">
        <v>0</v>
      </c>
      <c r="L129" s="1289"/>
      <c r="M129" s="1129">
        <v>0</v>
      </c>
      <c r="N129" s="700"/>
    </row>
    <row r="130" spans="1:15" ht="13.8" outlineLevel="1" thickBot="1" x14ac:dyDescent="0.3">
      <c r="A130" s="1096"/>
      <c r="B130" s="1072" t="s">
        <v>1278</v>
      </c>
      <c r="C130" s="1129">
        <v>8492592.1980499998</v>
      </c>
      <c r="D130" s="1129">
        <v>1344.423</v>
      </c>
      <c r="E130" s="1290">
        <v>100</v>
      </c>
      <c r="F130" s="1129">
        <v>8493936.6210500002</v>
      </c>
      <c r="G130" s="1290">
        <v>1.4390921428943799</v>
      </c>
      <c r="H130" s="1129">
        <v>39272</v>
      </c>
      <c r="I130" s="1290">
        <v>57.3308962367867</v>
      </c>
      <c r="J130" s="1129"/>
      <c r="K130" s="1129">
        <v>5818793.6014699992</v>
      </c>
      <c r="L130" s="1289">
        <v>68.50526276649677</v>
      </c>
      <c r="M130" s="1129">
        <v>70842.716140000004</v>
      </c>
      <c r="N130" s="700"/>
    </row>
    <row r="131" spans="1:15" ht="13.8" outlineLevel="1" thickBot="1" x14ac:dyDescent="0.3">
      <c r="A131" s="1096"/>
      <c r="B131" s="1072" t="s">
        <v>1279</v>
      </c>
      <c r="C131" s="1129">
        <v>1609281.9947500001</v>
      </c>
      <c r="D131" s="1129">
        <v>330.56700000000001</v>
      </c>
      <c r="E131" s="1290">
        <v>100</v>
      </c>
      <c r="F131" s="1129">
        <v>1609612.5617500001</v>
      </c>
      <c r="G131" s="1290">
        <v>5.3813174121113496</v>
      </c>
      <c r="H131" s="1129">
        <v>8205</v>
      </c>
      <c r="I131" s="1290">
        <v>59.026460484214901</v>
      </c>
      <c r="J131" s="1129"/>
      <c r="K131" s="1129">
        <v>1501141.2960600001</v>
      </c>
      <c r="L131" s="1289">
        <v>93.261032606997802</v>
      </c>
      <c r="M131" s="1129">
        <v>51158.748399999997</v>
      </c>
      <c r="N131" s="700"/>
    </row>
    <row r="132" spans="1:15" ht="13.8" outlineLevel="1" thickBot="1" x14ac:dyDescent="0.3">
      <c r="A132" s="1096"/>
      <c r="B132" s="1072" t="s">
        <v>1280</v>
      </c>
      <c r="C132" s="1129">
        <v>560206.4757800001</v>
      </c>
      <c r="D132" s="1129">
        <v>26716.884690000003</v>
      </c>
      <c r="E132" s="1290">
        <v>77.702807909225598</v>
      </c>
      <c r="F132" s="1129">
        <v>580966.24537000002</v>
      </c>
      <c r="G132" s="1290">
        <v>27.546421810502704</v>
      </c>
      <c r="H132" s="1129">
        <v>28973</v>
      </c>
      <c r="I132" s="1290">
        <v>62.6227065258404</v>
      </c>
      <c r="J132" s="1129"/>
      <c r="K132" s="1129">
        <v>853691.07914000016</v>
      </c>
      <c r="L132" s="1289">
        <v>146.94331829834792</v>
      </c>
      <c r="M132" s="1129">
        <v>103893.98252000001</v>
      </c>
      <c r="N132" s="700"/>
    </row>
    <row r="133" spans="1:15" ht="27" outlineLevel="1" thickBot="1" x14ac:dyDescent="0.3">
      <c r="A133" s="1096"/>
      <c r="B133" s="1072" t="s">
        <v>1281</v>
      </c>
      <c r="C133" s="1129">
        <v>1102736.1335699998</v>
      </c>
      <c r="D133" s="1129">
        <v>3259.64309</v>
      </c>
      <c r="E133" s="1290">
        <v>100</v>
      </c>
      <c r="F133" s="1129">
        <v>1105995.7766599997</v>
      </c>
      <c r="G133" s="1290">
        <v>100</v>
      </c>
      <c r="H133" s="1129">
        <v>13316</v>
      </c>
      <c r="I133" s="1290">
        <v>71.665702407220493</v>
      </c>
      <c r="J133" s="1129"/>
      <c r="K133" s="1129">
        <v>91729.179839999997</v>
      </c>
      <c r="L133" s="1289">
        <v>8.2938092328899522</v>
      </c>
      <c r="M133" s="1129">
        <v>785281.30310999998</v>
      </c>
      <c r="N133" s="700"/>
    </row>
    <row r="134" spans="1:15" ht="13.8" outlineLevel="1" thickBot="1" x14ac:dyDescent="0.3">
      <c r="A134" s="1096"/>
      <c r="B134" s="1072" t="s">
        <v>1282</v>
      </c>
      <c r="C134" s="1127">
        <v>13878657.476750001</v>
      </c>
      <c r="D134" s="1127">
        <v>47832.100449999998</v>
      </c>
      <c r="E134" s="1129"/>
      <c r="F134" s="1127">
        <v>13916692.39395</v>
      </c>
      <c r="G134" s="1129"/>
      <c r="H134" s="1127">
        <v>99417</v>
      </c>
      <c r="I134" s="1129"/>
      <c r="J134" s="1129"/>
      <c r="K134" s="1127">
        <v>9046263.2083899993</v>
      </c>
      <c r="L134" s="1288">
        <v>65.002968753715351</v>
      </c>
      <c r="M134" s="1127">
        <v>1015686.5825499999</v>
      </c>
      <c r="N134" s="1127">
        <v>1139725.86681</v>
      </c>
    </row>
    <row r="135" spans="1:15" ht="13.8" outlineLevel="1" thickBot="1" x14ac:dyDescent="0.3">
      <c r="A135" s="2209" t="s">
        <v>1283</v>
      </c>
      <c r="B135" s="2211"/>
      <c r="C135" s="1080"/>
      <c r="D135" s="1080"/>
      <c r="E135" s="1080"/>
      <c r="F135" s="1080"/>
      <c r="G135" s="1080"/>
      <c r="H135" s="1080"/>
      <c r="I135" s="1080"/>
      <c r="J135" s="1080"/>
      <c r="K135" s="1080"/>
      <c r="L135" s="1080"/>
      <c r="M135" s="1080"/>
      <c r="N135" s="535"/>
    </row>
    <row r="136" spans="1:15" ht="20.25" customHeight="1" x14ac:dyDescent="0.25"/>
    <row r="137" spans="1:15" ht="93" customHeight="1" x14ac:dyDescent="0.25">
      <c r="A137" s="1743" t="s">
        <v>2221</v>
      </c>
      <c r="B137" s="1743"/>
      <c r="C137" s="1743"/>
      <c r="D137" s="1743"/>
      <c r="E137" s="1743"/>
      <c r="F137" s="1743"/>
      <c r="G137" s="1743"/>
      <c r="H137" s="1743"/>
      <c r="I137" s="1743"/>
      <c r="J137" s="1743"/>
      <c r="K137" s="1743"/>
      <c r="L137" s="1743"/>
      <c r="M137" s="1743"/>
      <c r="N137" s="1743"/>
    </row>
    <row r="138" spans="1:15" s="701" customFormat="1" ht="18.75" customHeight="1" x14ac:dyDescent="0.25">
      <c r="A138" s="2374" t="s">
        <v>1945</v>
      </c>
      <c r="B138" s="2374"/>
      <c r="C138" s="2374"/>
      <c r="D138" s="2374"/>
      <c r="E138" s="2374"/>
      <c r="F138" s="2374"/>
      <c r="G138" s="2374"/>
      <c r="H138" s="2374"/>
      <c r="I138" s="2374"/>
      <c r="J138" s="2374"/>
      <c r="K138" s="2374"/>
      <c r="L138" s="2374"/>
      <c r="M138" s="2374"/>
      <c r="N138" s="2374"/>
    </row>
    <row r="139" spans="1:15" ht="117.75" customHeight="1" x14ac:dyDescent="0.25">
      <c r="A139" s="1743" t="s">
        <v>1267</v>
      </c>
      <c r="B139" s="1743"/>
      <c r="C139" s="1743"/>
      <c r="D139" s="1743"/>
      <c r="E139" s="1743"/>
      <c r="F139" s="1743"/>
      <c r="G139" s="1743"/>
      <c r="H139" s="1743"/>
      <c r="I139" s="1743"/>
      <c r="J139" s="1743"/>
      <c r="K139" s="1743"/>
      <c r="L139" s="1743"/>
      <c r="M139" s="1743"/>
      <c r="N139" s="1743"/>
    </row>
    <row r="140" spans="1:15" ht="13.5" customHeight="1" x14ac:dyDescent="0.25">
      <c r="A140" s="1743" t="s">
        <v>1268</v>
      </c>
      <c r="B140" s="1743"/>
      <c r="C140" s="1743"/>
      <c r="D140" s="1743"/>
      <c r="E140" s="1743"/>
      <c r="F140" s="1743"/>
      <c r="G140" s="1743"/>
      <c r="H140" s="1743"/>
      <c r="I140" s="1743"/>
      <c r="J140" s="1743"/>
      <c r="K140" s="1743"/>
      <c r="L140" s="1743"/>
      <c r="M140" s="1743"/>
      <c r="N140" s="1743"/>
      <c r="O140" s="1013"/>
    </row>
    <row r="141" spans="1:15" ht="39.75" customHeight="1" x14ac:dyDescent="0.25">
      <c r="A141" s="1743" t="s">
        <v>1269</v>
      </c>
      <c r="B141" s="1743"/>
      <c r="C141" s="1743"/>
      <c r="D141" s="1743"/>
      <c r="E141" s="1743"/>
      <c r="F141" s="1743"/>
      <c r="G141" s="1743"/>
      <c r="H141" s="1743"/>
      <c r="I141" s="1743"/>
      <c r="J141" s="1743"/>
      <c r="K141" s="1743"/>
      <c r="L141" s="1743"/>
      <c r="M141" s="1743"/>
      <c r="N141" s="1743"/>
    </row>
    <row r="142" spans="1:15" ht="51" customHeight="1" x14ac:dyDescent="0.25">
      <c r="A142" s="1743" t="s">
        <v>1270</v>
      </c>
      <c r="B142" s="1743"/>
      <c r="C142" s="1743"/>
      <c r="D142" s="1743"/>
      <c r="E142" s="1743"/>
      <c r="F142" s="1743"/>
      <c r="G142" s="1743"/>
      <c r="H142" s="1743"/>
      <c r="I142" s="1743"/>
      <c r="J142" s="1743"/>
      <c r="K142" s="1743"/>
      <c r="L142" s="1743"/>
      <c r="M142" s="1743"/>
      <c r="N142" s="1743"/>
    </row>
    <row r="143" spans="1:15" ht="28.5" customHeight="1" x14ac:dyDescent="0.25">
      <c r="A143" s="1057" t="s">
        <v>928</v>
      </c>
    </row>
    <row r="144" spans="1:15" x14ac:dyDescent="0.25">
      <c r="A144" s="556" t="s">
        <v>904</v>
      </c>
    </row>
    <row r="145" spans="1:15" ht="54" customHeight="1" x14ac:dyDescent="0.25">
      <c r="A145" s="1906" t="s">
        <v>2205</v>
      </c>
      <c r="B145" s="1906"/>
      <c r="C145" s="1906"/>
      <c r="D145" s="1906"/>
      <c r="E145" s="1906"/>
      <c r="F145" s="1906"/>
      <c r="G145" s="1906"/>
      <c r="H145" s="1906"/>
      <c r="I145" s="1906"/>
      <c r="J145" s="1906"/>
      <c r="K145" s="1906"/>
      <c r="L145" s="1906"/>
      <c r="M145" s="1906"/>
      <c r="N145" s="1906"/>
    </row>
    <row r="146" spans="1:15" ht="24.75" customHeight="1" x14ac:dyDescent="0.25">
      <c r="A146" s="1906" t="s">
        <v>2206</v>
      </c>
      <c r="B146" s="1906"/>
      <c r="C146" s="1906"/>
      <c r="D146" s="1906"/>
      <c r="E146" s="1906"/>
      <c r="F146" s="1906"/>
      <c r="G146" s="1906"/>
      <c r="H146" s="1906"/>
      <c r="I146" s="1906"/>
      <c r="J146" s="1906"/>
      <c r="K146" s="1906"/>
      <c r="L146" s="1906"/>
      <c r="M146" s="1906"/>
      <c r="N146" s="1906"/>
    </row>
    <row r="147" spans="1:15" x14ac:dyDescent="0.25">
      <c r="A147" s="556" t="s">
        <v>906</v>
      </c>
    </row>
    <row r="148" spans="1:15" ht="29.25" customHeight="1" x14ac:dyDescent="0.25">
      <c r="A148" s="1906" t="s">
        <v>2207</v>
      </c>
      <c r="B148" s="1906"/>
      <c r="C148" s="1906"/>
      <c r="D148" s="1906"/>
      <c r="E148" s="1906"/>
      <c r="F148" s="1906"/>
      <c r="G148" s="1906"/>
      <c r="H148" s="1906"/>
      <c r="I148" s="1906"/>
      <c r="J148" s="1906"/>
      <c r="K148" s="1906"/>
      <c r="L148" s="1906"/>
      <c r="M148" s="1906"/>
      <c r="N148" s="1906"/>
    </row>
    <row r="149" spans="1:15" ht="55.5" customHeight="1" x14ac:dyDescent="0.25">
      <c r="A149" s="1906" t="s">
        <v>2208</v>
      </c>
      <c r="B149" s="1906"/>
      <c r="C149" s="1906"/>
      <c r="D149" s="1906"/>
      <c r="E149" s="1906"/>
      <c r="F149" s="1906"/>
      <c r="G149" s="1906"/>
      <c r="H149" s="1906"/>
      <c r="I149" s="1906"/>
      <c r="J149" s="1906"/>
      <c r="K149" s="1906"/>
      <c r="L149" s="1906"/>
      <c r="M149" s="1906"/>
      <c r="N149" s="1906"/>
      <c r="O149" s="1035"/>
    </row>
    <row r="150" spans="1:15" ht="42" customHeight="1" x14ac:dyDescent="0.25">
      <c r="A150" s="1906" t="s">
        <v>2209</v>
      </c>
      <c r="B150" s="1906"/>
      <c r="C150" s="1906"/>
      <c r="D150" s="1906"/>
      <c r="E150" s="1906"/>
      <c r="F150" s="1906"/>
      <c r="G150" s="1906"/>
      <c r="H150" s="1906"/>
      <c r="I150" s="1906"/>
      <c r="J150" s="1906"/>
      <c r="K150" s="1906"/>
      <c r="L150" s="1906"/>
      <c r="M150" s="1906"/>
      <c r="N150" s="1906"/>
    </row>
    <row r="151" spans="1:15" ht="25.5" customHeight="1" x14ac:dyDescent="0.25">
      <c r="A151" s="1906" t="s">
        <v>2210</v>
      </c>
      <c r="B151" s="1906"/>
      <c r="C151" s="1906"/>
      <c r="D151" s="1906"/>
      <c r="E151" s="1906"/>
      <c r="F151" s="1906"/>
      <c r="G151" s="1906"/>
      <c r="H151" s="1906"/>
      <c r="I151" s="1906"/>
      <c r="J151" s="1906"/>
      <c r="K151" s="1906"/>
      <c r="L151" s="1906"/>
      <c r="M151" s="1906"/>
      <c r="N151" s="1906"/>
    </row>
    <row r="152" spans="1:15" ht="39" customHeight="1" x14ac:dyDescent="0.25">
      <c r="A152" s="1906" t="s">
        <v>2211</v>
      </c>
      <c r="B152" s="1906"/>
      <c r="C152" s="1906"/>
      <c r="D152" s="1906"/>
      <c r="E152" s="1906"/>
      <c r="F152" s="1906"/>
      <c r="G152" s="1906"/>
      <c r="H152" s="1906"/>
      <c r="I152" s="1906"/>
      <c r="J152" s="1906"/>
      <c r="K152" s="1906"/>
      <c r="L152" s="1906"/>
      <c r="M152" s="1906"/>
      <c r="N152" s="1906"/>
    </row>
    <row r="153" spans="1:15" ht="15" customHeight="1" x14ac:dyDescent="0.25">
      <c r="A153" s="1906" t="s">
        <v>2212</v>
      </c>
      <c r="B153" s="1906"/>
      <c r="C153" s="1906"/>
      <c r="D153" s="1906"/>
      <c r="E153" s="1906"/>
      <c r="F153" s="1906"/>
      <c r="G153" s="1906"/>
      <c r="H153" s="1906"/>
      <c r="I153" s="1906"/>
      <c r="J153" s="1906"/>
      <c r="K153" s="1906"/>
      <c r="L153" s="1906"/>
      <c r="M153" s="1906"/>
      <c r="N153" s="1906"/>
    </row>
    <row r="154" spans="1:15" ht="15" customHeight="1" x14ac:dyDescent="0.25">
      <c r="A154" s="1906" t="s">
        <v>2213</v>
      </c>
      <c r="B154" s="1906"/>
      <c r="C154" s="1906"/>
      <c r="D154" s="1906"/>
      <c r="E154" s="1906"/>
      <c r="F154" s="1906"/>
      <c r="G154" s="1906"/>
      <c r="H154" s="1906"/>
      <c r="I154" s="1906"/>
      <c r="J154" s="1906"/>
      <c r="K154" s="1906"/>
      <c r="L154" s="1906"/>
      <c r="M154" s="1906"/>
      <c r="N154" s="1906"/>
    </row>
    <row r="155" spans="1:15" ht="26.25" customHeight="1" x14ac:dyDescent="0.25">
      <c r="A155" s="1906" t="s">
        <v>2214</v>
      </c>
      <c r="B155" s="1906"/>
      <c r="C155" s="1906"/>
      <c r="D155" s="1906"/>
      <c r="E155" s="1906"/>
      <c r="F155" s="1906"/>
      <c r="G155" s="1906"/>
      <c r="H155" s="1906"/>
      <c r="I155" s="1906"/>
      <c r="J155" s="1906"/>
      <c r="K155" s="1906"/>
      <c r="L155" s="1906"/>
      <c r="M155" s="1906"/>
      <c r="N155" s="1906"/>
    </row>
    <row r="156" spans="1:15" ht="26.25" customHeight="1" x14ac:dyDescent="0.25">
      <c r="A156" s="1906" t="s">
        <v>2215</v>
      </c>
      <c r="B156" s="1906"/>
      <c r="C156" s="1906"/>
      <c r="D156" s="1906"/>
      <c r="E156" s="1906"/>
      <c r="F156" s="1906"/>
      <c r="G156" s="1906"/>
      <c r="H156" s="1906"/>
      <c r="I156" s="1906"/>
      <c r="J156" s="1906"/>
      <c r="K156" s="1906"/>
      <c r="L156" s="1906"/>
      <c r="M156" s="1906"/>
      <c r="N156" s="1906"/>
    </row>
    <row r="157" spans="1:15" ht="15" customHeight="1" x14ac:dyDescent="0.25">
      <c r="A157" s="1906" t="s">
        <v>2216</v>
      </c>
      <c r="B157" s="1906"/>
      <c r="C157" s="1906"/>
      <c r="D157" s="1906"/>
      <c r="E157" s="1906"/>
      <c r="F157" s="1906"/>
      <c r="G157" s="1906"/>
      <c r="H157" s="1906"/>
      <c r="I157" s="1906"/>
      <c r="J157" s="1906"/>
      <c r="K157" s="1906"/>
      <c r="L157" s="1906"/>
      <c r="M157" s="1906"/>
      <c r="N157" s="1906"/>
    </row>
    <row r="158" spans="1:15" ht="15" customHeight="1" x14ac:dyDescent="0.25">
      <c r="A158" s="1906" t="s">
        <v>2217</v>
      </c>
      <c r="B158" s="1906"/>
      <c r="C158" s="1906"/>
      <c r="D158" s="1906"/>
      <c r="E158" s="1906"/>
      <c r="F158" s="1906"/>
      <c r="G158" s="1906"/>
      <c r="H158" s="1906"/>
      <c r="I158" s="1906"/>
      <c r="J158" s="1906"/>
      <c r="K158" s="1906"/>
      <c r="L158" s="1906"/>
      <c r="M158" s="1906"/>
      <c r="N158" s="1906"/>
    </row>
    <row r="159" spans="1:15" ht="40.5" customHeight="1" x14ac:dyDescent="0.25">
      <c r="A159" s="1906" t="s">
        <v>2218</v>
      </c>
      <c r="B159" s="1906"/>
      <c r="C159" s="1906"/>
      <c r="D159" s="1906"/>
      <c r="E159" s="1906"/>
      <c r="F159" s="1906"/>
      <c r="G159" s="1906"/>
      <c r="H159" s="1906"/>
      <c r="I159" s="1906"/>
      <c r="J159" s="1906"/>
      <c r="K159" s="1906"/>
      <c r="L159" s="1906"/>
      <c r="M159" s="1906"/>
      <c r="N159" s="1906"/>
    </row>
  </sheetData>
  <mergeCells count="29">
    <mergeCell ref="C1:N1"/>
    <mergeCell ref="A145:N145"/>
    <mergeCell ref="A139:N139"/>
    <mergeCell ref="A8:N8"/>
    <mergeCell ref="A9:N9"/>
    <mergeCell ref="A10:N10"/>
    <mergeCell ref="A11:N11"/>
    <mergeCell ref="A6:N6"/>
    <mergeCell ref="A7:N7"/>
    <mergeCell ref="A142:N142"/>
    <mergeCell ref="B4:N4"/>
    <mergeCell ref="A141:N141"/>
    <mergeCell ref="A140:N140"/>
    <mergeCell ref="A135:B135"/>
    <mergeCell ref="A137:N137"/>
    <mergeCell ref="A159:N159"/>
    <mergeCell ref="A158:N158"/>
    <mergeCell ref="A152:N152"/>
    <mergeCell ref="A153:N153"/>
    <mergeCell ref="A155:N155"/>
    <mergeCell ref="A156:N156"/>
    <mergeCell ref="A157:N157"/>
    <mergeCell ref="A154:N154"/>
    <mergeCell ref="A151:N151"/>
    <mergeCell ref="A149:N149"/>
    <mergeCell ref="A150:N150"/>
    <mergeCell ref="A148:N148"/>
    <mergeCell ref="A138:N138"/>
    <mergeCell ref="A146:N146"/>
  </mergeCells>
  <hyperlinks>
    <hyperlink ref="C1" r:id="rId1" xr:uid="{8016512A-FCFE-4B64-B214-D48D3C400ECF}"/>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22EFE-9D81-450C-89A0-9B7F78E1C751}">
  <dimension ref="A1:H640"/>
  <sheetViews>
    <sheetView view="pageBreakPreview" zoomScaleNormal="100" zoomScaleSheetLayoutView="100" workbookViewId="0">
      <selection activeCell="I32" sqref="I32"/>
    </sheetView>
  </sheetViews>
  <sheetFormatPr defaultColWidth="9.109375" defaultRowHeight="13.2" x14ac:dyDescent="0.25"/>
  <cols>
    <col min="1" max="1" width="13.88671875" style="20" customWidth="1"/>
    <col min="2" max="2" width="49.5546875" style="20" customWidth="1"/>
    <col min="3" max="3" width="17.109375" style="20" customWidth="1"/>
    <col min="4" max="4" width="14.88671875" style="20" customWidth="1"/>
    <col min="5" max="16384" width="9.109375" style="20"/>
  </cols>
  <sheetData>
    <row r="1" spans="1:8" ht="24.75" customHeight="1" x14ac:dyDescent="0.25">
      <c r="A1" s="498" t="s">
        <v>1292</v>
      </c>
      <c r="B1" s="1747" t="s">
        <v>775</v>
      </c>
      <c r="C1" s="1747"/>
      <c r="D1" s="1748"/>
    </row>
    <row r="2" spans="1:8" x14ac:dyDescent="0.25">
      <c r="A2" s="2222" t="s">
        <v>1617</v>
      </c>
      <c r="B2" s="2223"/>
      <c r="C2" s="2223"/>
      <c r="D2" s="2224"/>
    </row>
    <row r="3" spans="1:8" ht="27" customHeight="1" x14ac:dyDescent="0.25">
      <c r="A3" s="2284" t="s">
        <v>402</v>
      </c>
      <c r="B3" s="2285"/>
      <c r="C3" s="2285"/>
      <c r="D3" s="2286"/>
      <c r="E3" s="1260"/>
      <c r="F3" s="1260"/>
      <c r="G3" s="1260"/>
      <c r="H3" s="1260"/>
    </row>
    <row r="4" spans="1:8" ht="13.8" thickBot="1" x14ac:dyDescent="0.3">
      <c r="A4" s="2270"/>
      <c r="B4" s="2270"/>
      <c r="C4" s="2290"/>
      <c r="D4" s="2271"/>
    </row>
    <row r="5" spans="1:8" ht="39.75" customHeight="1" thickBot="1" x14ac:dyDescent="0.3">
      <c r="A5" s="248" t="s">
        <v>628</v>
      </c>
      <c r="B5" s="1764" t="s">
        <v>1312</v>
      </c>
      <c r="C5" s="1764"/>
      <c r="D5" s="1765"/>
    </row>
    <row r="6" spans="1:8" ht="15" customHeight="1" thickBot="1" x14ac:dyDescent="0.3">
      <c r="A6" s="111" t="s">
        <v>573</v>
      </c>
      <c r="B6" s="109"/>
      <c r="C6" s="112" t="s">
        <v>2838</v>
      </c>
      <c r="D6" s="1056"/>
    </row>
    <row r="7" spans="1:8" ht="64.5" customHeight="1" thickBot="1" x14ac:dyDescent="0.3">
      <c r="A7" s="1751" t="s">
        <v>2222</v>
      </c>
      <c r="B7" s="1752"/>
      <c r="C7" s="1752"/>
      <c r="D7" s="2189"/>
    </row>
    <row r="8" spans="1:8" ht="29.25" customHeight="1" thickBot="1" x14ac:dyDescent="0.3">
      <c r="A8" s="1751" t="s">
        <v>2223</v>
      </c>
      <c r="B8" s="1752"/>
      <c r="C8" s="1752"/>
      <c r="D8" s="2189"/>
    </row>
    <row r="9" spans="1:8" ht="13.8" thickBot="1" x14ac:dyDescent="0.3">
      <c r="A9" s="1751" t="s">
        <v>2224</v>
      </c>
      <c r="B9" s="1752"/>
      <c r="C9" s="1752"/>
      <c r="D9" s="2189"/>
    </row>
    <row r="10" spans="1:8" ht="13.8" thickBot="1" x14ac:dyDescent="0.3">
      <c r="A10" s="1751" t="s">
        <v>2186</v>
      </c>
      <c r="B10" s="1752"/>
      <c r="C10" s="1752"/>
      <c r="D10" s="2189"/>
    </row>
    <row r="11" spans="1:8" ht="62.25" customHeight="1" thickBot="1" x14ac:dyDescent="0.3">
      <c r="A11" s="1751" t="s">
        <v>2225</v>
      </c>
      <c r="B11" s="1752"/>
      <c r="C11" s="1752"/>
      <c r="D11" s="2189"/>
    </row>
    <row r="12" spans="1:8" ht="29.25" customHeight="1" thickBot="1" x14ac:dyDescent="0.3">
      <c r="A12" s="2338" t="s">
        <v>2226</v>
      </c>
      <c r="B12" s="2339"/>
      <c r="C12" s="2339"/>
      <c r="D12" s="2340"/>
    </row>
    <row r="13" spans="1:8" ht="13.8" thickBot="1" x14ac:dyDescent="0.3">
      <c r="A13" s="2397"/>
      <c r="B13" s="2398"/>
      <c r="C13" s="1071"/>
      <c r="D13" s="1072"/>
    </row>
    <row r="14" spans="1:8" ht="13.8" thickBot="1" x14ac:dyDescent="0.3">
      <c r="A14" s="2376" t="s">
        <v>1316</v>
      </c>
      <c r="B14" s="2310"/>
      <c r="C14" s="1072" t="s">
        <v>1294</v>
      </c>
      <c r="D14" s="1072" t="s">
        <v>1295</v>
      </c>
    </row>
    <row r="15" spans="1:8" ht="53.4" thickBot="1" x14ac:dyDescent="0.3">
      <c r="A15" s="2377"/>
      <c r="B15" s="2312"/>
      <c r="C15" s="1072" t="s">
        <v>1296</v>
      </c>
      <c r="D15" s="1072" t="s">
        <v>1297</v>
      </c>
    </row>
    <row r="16" spans="1:8" ht="13.8" thickBot="1" x14ac:dyDescent="0.3">
      <c r="A16" s="1096">
        <v>1</v>
      </c>
      <c r="B16" s="2399" t="s">
        <v>1298</v>
      </c>
      <c r="C16" s="2400"/>
      <c r="D16" s="2401"/>
    </row>
    <row r="17" spans="1:4" ht="13.8" thickBot="1" x14ac:dyDescent="0.3">
      <c r="A17" s="1096">
        <v>2</v>
      </c>
      <c r="B17" s="1080" t="s">
        <v>1299</v>
      </c>
      <c r="C17" s="1129">
        <v>116073.08643000001</v>
      </c>
      <c r="D17" s="1129">
        <v>116073.08643000001</v>
      </c>
    </row>
    <row r="18" spans="1:4" ht="13.8" thickBot="1" x14ac:dyDescent="0.3">
      <c r="A18" s="1096">
        <v>3</v>
      </c>
      <c r="B18" s="1080" t="s">
        <v>489</v>
      </c>
      <c r="C18" s="1129">
        <v>3505041.9675300005</v>
      </c>
      <c r="D18" s="1129">
        <v>3505041.9675300005</v>
      </c>
    </row>
    <row r="19" spans="1:4" ht="13.8" thickBot="1" x14ac:dyDescent="0.3">
      <c r="A19" s="1096">
        <v>4</v>
      </c>
      <c r="B19" s="1080" t="s">
        <v>1300</v>
      </c>
      <c r="C19" s="1129">
        <v>22516520.453570005</v>
      </c>
      <c r="D19" s="1129">
        <v>22516520.453570005</v>
      </c>
    </row>
    <row r="20" spans="1:4" ht="13.8" thickBot="1" x14ac:dyDescent="0.3">
      <c r="A20" s="1096">
        <v>5</v>
      </c>
      <c r="B20" s="1080" t="s">
        <v>1301</v>
      </c>
      <c r="C20" s="1129">
        <v>16935669.737500001</v>
      </c>
      <c r="D20" s="1129">
        <v>16935669.737500001</v>
      </c>
    </row>
    <row r="21" spans="1:4" ht="13.8" thickBot="1" x14ac:dyDescent="0.3">
      <c r="A21" s="1096">
        <v>6</v>
      </c>
      <c r="B21" s="1080" t="s">
        <v>1302</v>
      </c>
      <c r="C21" s="1129">
        <v>45915248.702339999</v>
      </c>
      <c r="D21" s="1129">
        <v>45915248.702339999</v>
      </c>
    </row>
    <row r="22" spans="1:4" ht="13.8" thickBot="1" x14ac:dyDescent="0.3">
      <c r="A22" s="1096">
        <v>7</v>
      </c>
      <c r="B22" s="2399" t="s">
        <v>1303</v>
      </c>
      <c r="C22" s="2400"/>
      <c r="D22" s="2401"/>
    </row>
    <row r="23" spans="1:4" ht="13.8" thickBot="1" x14ac:dyDescent="0.3">
      <c r="A23" s="1096">
        <v>8</v>
      </c>
      <c r="B23" s="1080" t="s">
        <v>1299</v>
      </c>
      <c r="C23" s="1129"/>
      <c r="D23" s="1129"/>
    </row>
    <row r="24" spans="1:4" ht="13.8" thickBot="1" x14ac:dyDescent="0.3">
      <c r="A24" s="1096">
        <v>9</v>
      </c>
      <c r="B24" s="1080" t="s">
        <v>489</v>
      </c>
      <c r="C24" s="1129"/>
      <c r="D24" s="1129"/>
    </row>
    <row r="25" spans="1:4" ht="13.8" thickBot="1" x14ac:dyDescent="0.3">
      <c r="A25" s="1096">
        <v>10</v>
      </c>
      <c r="B25" s="1080" t="s">
        <v>1300</v>
      </c>
      <c r="C25" s="1129"/>
      <c r="D25" s="1129"/>
    </row>
    <row r="26" spans="1:4" ht="13.8" thickBot="1" x14ac:dyDescent="0.3">
      <c r="A26" s="1096">
        <v>11</v>
      </c>
      <c r="B26" s="1080" t="s">
        <v>1301</v>
      </c>
      <c r="C26" s="1129"/>
      <c r="D26" s="1129"/>
    </row>
    <row r="27" spans="1:4" ht="13.8" thickBot="1" x14ac:dyDescent="0.3">
      <c r="A27" s="1096">
        <v>12</v>
      </c>
      <c r="B27" s="1080" t="s">
        <v>1302</v>
      </c>
      <c r="C27" s="1129"/>
      <c r="D27" s="1129"/>
    </row>
    <row r="28" spans="1:4" ht="13.8" thickBot="1" x14ac:dyDescent="0.3">
      <c r="A28" s="1096">
        <v>13</v>
      </c>
      <c r="B28" s="1080" t="s">
        <v>1304</v>
      </c>
      <c r="C28" s="1129"/>
      <c r="D28" s="1129"/>
    </row>
    <row r="29" spans="1:4" ht="24.75" customHeight="1" thickBot="1" x14ac:dyDescent="0.3">
      <c r="A29" s="1096">
        <v>14</v>
      </c>
      <c r="B29" s="1080" t="s">
        <v>1305</v>
      </c>
      <c r="C29" s="1129">
        <v>20126477.779789999</v>
      </c>
      <c r="D29" s="1129">
        <v>20126477.779789999</v>
      </c>
    </row>
    <row r="30" spans="1:4" ht="13.8" thickBot="1" x14ac:dyDescent="0.3">
      <c r="A30" s="1096">
        <v>15</v>
      </c>
      <c r="B30" s="1080" t="s">
        <v>1306</v>
      </c>
      <c r="C30" s="1129">
        <v>2237088.8473800002</v>
      </c>
      <c r="D30" s="1129">
        <v>2237088.8473800002</v>
      </c>
    </row>
    <row r="31" spans="1:4" ht="13.8" thickBot="1" x14ac:dyDescent="0.3">
      <c r="A31" s="1096">
        <v>16</v>
      </c>
      <c r="B31" s="1080" t="s">
        <v>1307</v>
      </c>
      <c r="C31" s="1129">
        <v>6727563.44747</v>
      </c>
      <c r="D31" s="1129">
        <v>6727563.44747</v>
      </c>
    </row>
    <row r="32" spans="1:4" ht="13.8" thickBot="1" x14ac:dyDescent="0.3">
      <c r="A32" s="1096">
        <v>17</v>
      </c>
      <c r="B32" s="1080" t="s">
        <v>1308</v>
      </c>
      <c r="C32" s="1129">
        <v>9046263.2083899993</v>
      </c>
      <c r="D32" s="1129">
        <v>9046263.2083899993</v>
      </c>
    </row>
    <row r="33" spans="1:4" ht="13.8" thickBot="1" x14ac:dyDescent="0.3">
      <c r="A33" s="1096">
        <v>18</v>
      </c>
      <c r="B33" s="1080" t="s">
        <v>1309</v>
      </c>
      <c r="C33" s="1129"/>
      <c r="D33" s="1129"/>
    </row>
    <row r="34" spans="1:4" ht="13.8" thickBot="1" x14ac:dyDescent="0.3">
      <c r="A34" s="1096">
        <v>19</v>
      </c>
      <c r="B34" s="1080" t="s">
        <v>1310</v>
      </c>
      <c r="C34" s="1129"/>
      <c r="D34" s="1129"/>
    </row>
    <row r="35" spans="1:4" ht="13.8" thickBot="1" x14ac:dyDescent="0.3">
      <c r="A35" s="1096">
        <v>20</v>
      </c>
      <c r="B35" s="1080" t="s">
        <v>1311</v>
      </c>
      <c r="C35" s="1129"/>
      <c r="D35" s="1129"/>
    </row>
    <row r="36" spans="1:4" x14ac:dyDescent="0.25">
      <c r="A36" s="6"/>
      <c r="B36" s="6"/>
      <c r="C36" s="6"/>
      <c r="D36" s="6"/>
    </row>
    <row r="37" spans="1:4" ht="49.5" customHeight="1" x14ac:dyDescent="0.25">
      <c r="A37" s="2297" t="s">
        <v>1317</v>
      </c>
      <c r="B37" s="2297"/>
      <c r="C37" s="2297"/>
      <c r="D37" s="2297"/>
    </row>
    <row r="38" spans="1:4" x14ac:dyDescent="0.25">
      <c r="A38" s="556" t="s">
        <v>928</v>
      </c>
      <c r="B38" s="6"/>
      <c r="C38" s="6"/>
      <c r="D38" s="6"/>
    </row>
    <row r="39" spans="1:4" ht="38.25" customHeight="1" x14ac:dyDescent="0.25">
      <c r="A39" s="2297" t="s">
        <v>2227</v>
      </c>
      <c r="B39" s="2297"/>
      <c r="C39" s="2297"/>
      <c r="D39" s="2297"/>
    </row>
    <row r="40" spans="1:4" ht="25.5" customHeight="1" x14ac:dyDescent="0.25">
      <c r="A40" s="2297" t="s">
        <v>2228</v>
      </c>
      <c r="B40" s="2297"/>
      <c r="C40" s="2297"/>
      <c r="D40" s="2297"/>
    </row>
    <row r="41" spans="1:4" x14ac:dyDescent="0.25">
      <c r="A41" s="6"/>
      <c r="B41" s="6"/>
      <c r="C41" s="6"/>
      <c r="D41" s="6"/>
    </row>
    <row r="42" spans="1:4" x14ac:dyDescent="0.25">
      <c r="A42" s="6"/>
      <c r="B42" s="6"/>
      <c r="C42" s="6"/>
      <c r="D42" s="6"/>
    </row>
    <row r="43" spans="1:4" x14ac:dyDescent="0.25">
      <c r="A43" s="6"/>
      <c r="B43" s="6"/>
      <c r="C43" s="6"/>
      <c r="D43" s="6"/>
    </row>
    <row r="44" spans="1:4" x14ac:dyDescent="0.25">
      <c r="A44" s="6"/>
      <c r="B44" s="6"/>
      <c r="C44" s="6"/>
      <c r="D44" s="6"/>
    </row>
    <row r="45" spans="1:4" x14ac:dyDescent="0.25">
      <c r="A45" s="6"/>
      <c r="B45" s="6"/>
      <c r="C45" s="6"/>
      <c r="D45" s="6"/>
    </row>
    <row r="46" spans="1:4" x14ac:dyDescent="0.25">
      <c r="A46" s="6"/>
      <c r="B46" s="6"/>
      <c r="C46" s="6"/>
      <c r="D46" s="6"/>
    </row>
    <row r="47" spans="1:4" x14ac:dyDescent="0.25">
      <c r="A47" s="6"/>
      <c r="B47" s="6"/>
      <c r="C47" s="6"/>
      <c r="D47" s="6"/>
    </row>
    <row r="48" spans="1:4"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6"/>
      <c r="B81" s="6"/>
      <c r="C81" s="6"/>
      <c r="D81" s="6"/>
    </row>
    <row r="82" spans="1:4" x14ac:dyDescent="0.25">
      <c r="A82" s="6"/>
      <c r="B82" s="6"/>
      <c r="C82" s="6"/>
      <c r="D82" s="6"/>
    </row>
    <row r="83" spans="1:4" x14ac:dyDescent="0.25">
      <c r="A83" s="6"/>
      <c r="B83" s="6"/>
      <c r="C83" s="6"/>
      <c r="D83" s="6"/>
    </row>
    <row r="84" spans="1:4" x14ac:dyDescent="0.25">
      <c r="A84" s="6"/>
      <c r="B84" s="6"/>
      <c r="C84" s="6"/>
      <c r="D84" s="6"/>
    </row>
    <row r="85" spans="1:4" x14ac:dyDescent="0.25">
      <c r="A85" s="6"/>
      <c r="B85" s="6"/>
      <c r="C85" s="6"/>
      <c r="D85" s="6"/>
    </row>
    <row r="86" spans="1:4" x14ac:dyDescent="0.25">
      <c r="A86" s="6"/>
      <c r="B86" s="6"/>
      <c r="C86" s="6"/>
      <c r="D86" s="6"/>
    </row>
    <row r="87" spans="1:4" x14ac:dyDescent="0.25">
      <c r="A87" s="6"/>
      <c r="B87" s="6"/>
      <c r="C87" s="6"/>
      <c r="D87" s="6"/>
    </row>
    <row r="88" spans="1:4" x14ac:dyDescent="0.25">
      <c r="A88" s="6"/>
      <c r="B88" s="6"/>
      <c r="C88" s="6"/>
      <c r="D88" s="6"/>
    </row>
    <row r="89" spans="1:4" x14ac:dyDescent="0.25">
      <c r="A89" s="6"/>
      <c r="B89" s="6"/>
      <c r="C89" s="6"/>
      <c r="D89" s="6"/>
    </row>
    <row r="90" spans="1:4" x14ac:dyDescent="0.25">
      <c r="A90" s="6"/>
      <c r="B90" s="6"/>
      <c r="C90" s="6"/>
      <c r="D90" s="6"/>
    </row>
    <row r="91" spans="1:4" x14ac:dyDescent="0.25">
      <c r="A91" s="6"/>
      <c r="B91" s="6"/>
      <c r="C91" s="6"/>
      <c r="D91" s="6"/>
    </row>
    <row r="92" spans="1:4" x14ac:dyDescent="0.25">
      <c r="A92" s="6"/>
      <c r="B92" s="6"/>
      <c r="C92" s="6"/>
      <c r="D92" s="6"/>
    </row>
    <row r="93" spans="1:4" x14ac:dyDescent="0.25">
      <c r="A93" s="6"/>
      <c r="B93" s="6"/>
      <c r="C93" s="6"/>
      <c r="D93" s="6"/>
    </row>
    <row r="94" spans="1:4" x14ac:dyDescent="0.25">
      <c r="A94" s="6"/>
      <c r="B94" s="6"/>
      <c r="C94" s="6"/>
      <c r="D94" s="6"/>
    </row>
    <row r="95" spans="1:4" x14ac:dyDescent="0.25">
      <c r="A95" s="6"/>
      <c r="B95" s="6"/>
      <c r="C95" s="6"/>
      <c r="D95" s="6"/>
    </row>
    <row r="96" spans="1:4" x14ac:dyDescent="0.25">
      <c r="A96" s="6"/>
      <c r="B96" s="6"/>
      <c r="C96" s="6"/>
      <c r="D96" s="6"/>
    </row>
    <row r="97" spans="1:4" x14ac:dyDescent="0.25">
      <c r="A97" s="6"/>
      <c r="B97" s="6"/>
      <c r="C97" s="6"/>
      <c r="D97" s="6"/>
    </row>
    <row r="98" spans="1:4" x14ac:dyDescent="0.25">
      <c r="A98" s="6"/>
      <c r="B98" s="6"/>
      <c r="C98" s="6"/>
      <c r="D98" s="6"/>
    </row>
    <row r="99" spans="1:4" x14ac:dyDescent="0.25">
      <c r="A99" s="6"/>
      <c r="B99" s="6"/>
      <c r="C99" s="6"/>
      <c r="D99" s="6"/>
    </row>
    <row r="100" spans="1:4" x14ac:dyDescent="0.25">
      <c r="A100" s="6"/>
      <c r="B100" s="6"/>
      <c r="C100" s="6"/>
      <c r="D100" s="6"/>
    </row>
    <row r="101" spans="1:4" x14ac:dyDescent="0.25">
      <c r="A101" s="6"/>
      <c r="B101" s="6"/>
      <c r="C101" s="6"/>
      <c r="D101" s="6"/>
    </row>
    <row r="102" spans="1:4" x14ac:dyDescent="0.25">
      <c r="A102" s="6"/>
      <c r="B102" s="6"/>
      <c r="C102" s="6"/>
      <c r="D102" s="6"/>
    </row>
    <row r="103" spans="1:4" x14ac:dyDescent="0.25">
      <c r="A103" s="6"/>
      <c r="B103" s="6"/>
      <c r="C103" s="6"/>
      <c r="D103" s="6"/>
    </row>
    <row r="104" spans="1:4" x14ac:dyDescent="0.25">
      <c r="A104" s="6"/>
      <c r="B104" s="6"/>
      <c r="C104" s="6"/>
      <c r="D104" s="6"/>
    </row>
    <row r="105" spans="1:4" x14ac:dyDescent="0.25">
      <c r="A105" s="6"/>
      <c r="B105" s="6"/>
      <c r="C105" s="6"/>
      <c r="D105" s="6"/>
    </row>
    <row r="106" spans="1:4" x14ac:dyDescent="0.25">
      <c r="A106" s="6"/>
      <c r="B106" s="6"/>
      <c r="C106" s="6"/>
      <c r="D106" s="6"/>
    </row>
    <row r="107" spans="1:4" x14ac:dyDescent="0.25">
      <c r="A107" s="6"/>
      <c r="B107" s="6"/>
      <c r="C107" s="6"/>
      <c r="D107" s="6"/>
    </row>
    <row r="108" spans="1:4" x14ac:dyDescent="0.25">
      <c r="A108" s="6"/>
      <c r="B108" s="6"/>
      <c r="C108" s="6"/>
      <c r="D108" s="6"/>
    </row>
    <row r="109" spans="1:4" x14ac:dyDescent="0.25">
      <c r="A109" s="6"/>
      <c r="B109" s="6"/>
      <c r="C109" s="6"/>
      <c r="D109" s="6"/>
    </row>
    <row r="110" spans="1:4" x14ac:dyDescent="0.25">
      <c r="A110" s="6"/>
      <c r="B110" s="6"/>
      <c r="C110" s="6"/>
      <c r="D110" s="6"/>
    </row>
    <row r="111" spans="1:4" x14ac:dyDescent="0.25">
      <c r="A111" s="6"/>
      <c r="B111" s="6"/>
      <c r="C111" s="6"/>
      <c r="D111" s="6"/>
    </row>
    <row r="112" spans="1:4" x14ac:dyDescent="0.25">
      <c r="A112" s="6"/>
      <c r="B112" s="6"/>
      <c r="C112" s="6"/>
      <c r="D112" s="6"/>
    </row>
    <row r="113" spans="1:4" x14ac:dyDescent="0.25">
      <c r="A113" s="6"/>
      <c r="B113" s="6"/>
      <c r="C113" s="6"/>
      <c r="D113" s="6"/>
    </row>
    <row r="114" spans="1:4" x14ac:dyDescent="0.25">
      <c r="A114" s="6"/>
      <c r="B114" s="6"/>
      <c r="C114" s="6"/>
      <c r="D114" s="6"/>
    </row>
    <row r="115" spans="1:4" x14ac:dyDescent="0.25">
      <c r="A115" s="6"/>
      <c r="B115" s="6"/>
      <c r="C115" s="6"/>
      <c r="D115" s="6"/>
    </row>
    <row r="116" spans="1:4" x14ac:dyDescent="0.25">
      <c r="A116" s="6"/>
      <c r="B116" s="6"/>
      <c r="C116" s="6"/>
      <c r="D116" s="6"/>
    </row>
    <row r="117" spans="1:4" x14ac:dyDescent="0.25">
      <c r="A117" s="6"/>
      <c r="B117" s="6"/>
      <c r="C117" s="6"/>
      <c r="D117" s="6"/>
    </row>
    <row r="118" spans="1:4" x14ac:dyDescent="0.25">
      <c r="A118" s="6"/>
      <c r="B118" s="6"/>
      <c r="C118" s="6"/>
      <c r="D118" s="6"/>
    </row>
    <row r="119" spans="1:4" x14ac:dyDescent="0.25">
      <c r="A119" s="6"/>
      <c r="B119" s="6"/>
      <c r="C119" s="6"/>
      <c r="D119" s="6"/>
    </row>
    <row r="120" spans="1:4" x14ac:dyDescent="0.25">
      <c r="A120" s="6"/>
      <c r="B120" s="6"/>
      <c r="C120" s="6"/>
      <c r="D120" s="6"/>
    </row>
    <row r="121" spans="1:4" x14ac:dyDescent="0.25">
      <c r="A121" s="6"/>
      <c r="B121" s="6"/>
      <c r="C121" s="6"/>
      <c r="D121" s="6"/>
    </row>
    <row r="122" spans="1:4" x14ac:dyDescent="0.25">
      <c r="A122" s="6"/>
      <c r="B122" s="6"/>
      <c r="C122" s="6"/>
      <c r="D122" s="6"/>
    </row>
    <row r="123" spans="1:4" x14ac:dyDescent="0.25">
      <c r="A123" s="6"/>
      <c r="B123" s="6"/>
      <c r="C123" s="6"/>
      <c r="D123" s="6"/>
    </row>
    <row r="124" spans="1:4" x14ac:dyDescent="0.25">
      <c r="A124" s="6"/>
      <c r="B124" s="6"/>
      <c r="C124" s="6"/>
      <c r="D124" s="6"/>
    </row>
    <row r="125" spans="1:4" x14ac:dyDescent="0.25">
      <c r="A125" s="6"/>
      <c r="B125" s="6"/>
      <c r="C125" s="6"/>
      <c r="D125" s="6"/>
    </row>
    <row r="126" spans="1:4" x14ac:dyDescent="0.25">
      <c r="A126" s="6"/>
      <c r="B126" s="6"/>
      <c r="C126" s="6"/>
      <c r="D126" s="6"/>
    </row>
    <row r="127" spans="1:4" x14ac:dyDescent="0.25">
      <c r="A127" s="6"/>
      <c r="B127" s="6"/>
      <c r="C127" s="6"/>
      <c r="D127" s="6"/>
    </row>
    <row r="128" spans="1:4" x14ac:dyDescent="0.25">
      <c r="A128" s="6"/>
      <c r="B128" s="6"/>
      <c r="C128" s="6"/>
      <c r="D128" s="6"/>
    </row>
    <row r="129" spans="1:4" x14ac:dyDescent="0.25">
      <c r="A129" s="6"/>
      <c r="B129" s="6"/>
      <c r="C129" s="6"/>
      <c r="D129" s="6"/>
    </row>
    <row r="130" spans="1:4" x14ac:dyDescent="0.25">
      <c r="A130" s="6"/>
      <c r="B130" s="6"/>
      <c r="C130" s="6"/>
      <c r="D130" s="6"/>
    </row>
    <row r="131" spans="1:4" x14ac:dyDescent="0.25">
      <c r="A131" s="6"/>
      <c r="B131" s="6"/>
      <c r="C131" s="6"/>
      <c r="D131" s="6"/>
    </row>
    <row r="132" spans="1:4" x14ac:dyDescent="0.25">
      <c r="A132" s="6"/>
      <c r="B132" s="6"/>
      <c r="C132" s="6"/>
      <c r="D132" s="6"/>
    </row>
    <row r="133" spans="1:4" x14ac:dyDescent="0.25">
      <c r="A133" s="6"/>
      <c r="B133" s="6"/>
      <c r="C133" s="6"/>
      <c r="D133" s="6"/>
    </row>
    <row r="134" spans="1:4" x14ac:dyDescent="0.25">
      <c r="A134" s="6"/>
      <c r="B134" s="6"/>
      <c r="C134" s="6"/>
      <c r="D134" s="6"/>
    </row>
    <row r="135" spans="1:4" x14ac:dyDescent="0.25">
      <c r="A135" s="6"/>
      <c r="B135" s="6"/>
      <c r="C135" s="6"/>
      <c r="D135" s="6"/>
    </row>
    <row r="136" spans="1:4" x14ac:dyDescent="0.25">
      <c r="A136" s="6"/>
      <c r="B136" s="6"/>
      <c r="C136" s="6"/>
      <c r="D136" s="6"/>
    </row>
    <row r="137" spans="1:4" x14ac:dyDescent="0.25">
      <c r="A137" s="6"/>
      <c r="B137" s="6"/>
      <c r="C137" s="6"/>
      <c r="D137" s="6"/>
    </row>
    <row r="138" spans="1:4" x14ac:dyDescent="0.25">
      <c r="A138" s="6"/>
      <c r="B138" s="6"/>
      <c r="C138" s="6"/>
      <c r="D138" s="6"/>
    </row>
    <row r="139" spans="1:4" x14ac:dyDescent="0.25">
      <c r="A139" s="6"/>
      <c r="B139" s="6"/>
      <c r="C139" s="6"/>
      <c r="D139" s="6"/>
    </row>
    <row r="140" spans="1:4" x14ac:dyDescent="0.25">
      <c r="A140" s="6"/>
      <c r="B140" s="6"/>
      <c r="C140" s="6"/>
      <c r="D140" s="6"/>
    </row>
    <row r="141" spans="1:4" x14ac:dyDescent="0.25">
      <c r="A141" s="6"/>
      <c r="B141" s="6"/>
      <c r="C141" s="6"/>
      <c r="D141" s="6"/>
    </row>
    <row r="142" spans="1:4" x14ac:dyDescent="0.25">
      <c r="A142" s="6"/>
      <c r="B142" s="6"/>
      <c r="C142" s="6"/>
      <c r="D142" s="6"/>
    </row>
    <row r="143" spans="1:4" x14ac:dyDescent="0.25">
      <c r="A143" s="6"/>
      <c r="B143" s="6"/>
      <c r="C143" s="6"/>
      <c r="D143" s="6"/>
    </row>
    <row r="144" spans="1:4" x14ac:dyDescent="0.25">
      <c r="A144" s="6"/>
      <c r="B144" s="6"/>
      <c r="C144" s="6"/>
      <c r="D144" s="6"/>
    </row>
    <row r="145" spans="1:4" x14ac:dyDescent="0.25">
      <c r="A145" s="6"/>
      <c r="B145" s="6"/>
      <c r="C145" s="6"/>
      <c r="D145" s="6"/>
    </row>
    <row r="146" spans="1:4" x14ac:dyDescent="0.25">
      <c r="A146" s="6"/>
      <c r="B146" s="6"/>
      <c r="C146" s="6"/>
      <c r="D146" s="6"/>
    </row>
    <row r="147" spans="1:4" x14ac:dyDescent="0.25">
      <c r="A147" s="6"/>
      <c r="B147" s="6"/>
      <c r="C147" s="6"/>
      <c r="D147" s="6"/>
    </row>
    <row r="148" spans="1:4" x14ac:dyDescent="0.25">
      <c r="A148" s="6"/>
      <c r="B148" s="6"/>
      <c r="C148" s="6"/>
      <c r="D148" s="6"/>
    </row>
    <row r="149" spans="1:4" x14ac:dyDescent="0.25">
      <c r="A149" s="6"/>
      <c r="B149" s="6"/>
      <c r="C149" s="6"/>
      <c r="D149" s="6"/>
    </row>
    <row r="150" spans="1:4" x14ac:dyDescent="0.25">
      <c r="A150" s="6"/>
      <c r="B150" s="6"/>
      <c r="C150" s="6"/>
      <c r="D150" s="6"/>
    </row>
    <row r="151" spans="1:4" x14ac:dyDescent="0.25">
      <c r="A151" s="6"/>
      <c r="B151" s="6"/>
      <c r="C151" s="6"/>
      <c r="D151" s="6"/>
    </row>
    <row r="152" spans="1:4" x14ac:dyDescent="0.25">
      <c r="A152" s="6"/>
      <c r="B152" s="6"/>
      <c r="C152" s="6"/>
      <c r="D152" s="6"/>
    </row>
    <row r="153" spans="1:4" x14ac:dyDescent="0.25">
      <c r="A153" s="6"/>
      <c r="B153" s="6"/>
      <c r="C153" s="6"/>
      <c r="D153" s="6"/>
    </row>
    <row r="154" spans="1:4" x14ac:dyDescent="0.25">
      <c r="A154" s="6"/>
      <c r="B154" s="6"/>
      <c r="C154" s="6"/>
      <c r="D154" s="6"/>
    </row>
    <row r="155" spans="1:4" x14ac:dyDescent="0.25">
      <c r="A155" s="6"/>
      <c r="B155" s="6"/>
      <c r="C155" s="6"/>
      <c r="D155" s="6"/>
    </row>
    <row r="156" spans="1:4" x14ac:dyDescent="0.25">
      <c r="A156" s="6"/>
      <c r="B156" s="6"/>
      <c r="C156" s="6"/>
      <c r="D156" s="6"/>
    </row>
    <row r="157" spans="1:4" x14ac:dyDescent="0.25">
      <c r="A157" s="6"/>
      <c r="B157" s="6"/>
      <c r="C157" s="6"/>
      <c r="D157" s="6"/>
    </row>
    <row r="158" spans="1:4" x14ac:dyDescent="0.25">
      <c r="A158" s="6"/>
      <c r="B158" s="6"/>
      <c r="C158" s="6"/>
      <c r="D158" s="6"/>
    </row>
    <row r="159" spans="1:4" x14ac:dyDescent="0.25">
      <c r="A159" s="6"/>
      <c r="B159" s="6"/>
      <c r="C159" s="6"/>
      <c r="D159" s="6"/>
    </row>
    <row r="160" spans="1:4" x14ac:dyDescent="0.25">
      <c r="A160" s="6"/>
      <c r="B160" s="6"/>
      <c r="C160" s="6"/>
      <c r="D160" s="6"/>
    </row>
    <row r="161" spans="1:4" x14ac:dyDescent="0.25">
      <c r="A161" s="6"/>
      <c r="B161" s="6"/>
      <c r="C161" s="6"/>
      <c r="D161" s="6"/>
    </row>
    <row r="162" spans="1:4" x14ac:dyDescent="0.25">
      <c r="A162" s="6"/>
      <c r="B162" s="6"/>
      <c r="C162" s="6"/>
      <c r="D162" s="6"/>
    </row>
    <row r="163" spans="1:4" x14ac:dyDescent="0.25">
      <c r="A163" s="6"/>
      <c r="B163" s="6"/>
      <c r="C163" s="6"/>
      <c r="D163" s="6"/>
    </row>
    <row r="164" spans="1:4" x14ac:dyDescent="0.25">
      <c r="A164" s="6"/>
      <c r="B164" s="6"/>
      <c r="C164" s="6"/>
      <c r="D164" s="6"/>
    </row>
    <row r="165" spans="1:4" x14ac:dyDescent="0.25">
      <c r="A165" s="6"/>
      <c r="B165" s="6"/>
      <c r="C165" s="6"/>
      <c r="D165" s="6"/>
    </row>
    <row r="166" spans="1:4" x14ac:dyDescent="0.25">
      <c r="A166" s="6"/>
      <c r="B166" s="6"/>
      <c r="C166" s="6"/>
      <c r="D166" s="6"/>
    </row>
    <row r="167" spans="1:4" x14ac:dyDescent="0.25">
      <c r="A167" s="6"/>
      <c r="B167" s="6"/>
      <c r="C167" s="6"/>
      <c r="D167" s="6"/>
    </row>
    <row r="168" spans="1:4" x14ac:dyDescent="0.25">
      <c r="A168" s="6"/>
      <c r="B168" s="6"/>
      <c r="C168" s="6"/>
      <c r="D168" s="6"/>
    </row>
    <row r="169" spans="1:4" x14ac:dyDescent="0.25">
      <c r="A169" s="6"/>
      <c r="B169" s="6"/>
      <c r="C169" s="6"/>
      <c r="D169" s="6"/>
    </row>
    <row r="170" spans="1:4" x14ac:dyDescent="0.25">
      <c r="A170" s="6"/>
      <c r="B170" s="6"/>
      <c r="C170" s="6"/>
      <c r="D170" s="6"/>
    </row>
    <row r="171" spans="1:4" x14ac:dyDescent="0.25">
      <c r="A171" s="6"/>
      <c r="B171" s="6"/>
      <c r="C171" s="6"/>
      <c r="D171" s="6"/>
    </row>
    <row r="172" spans="1:4" x14ac:dyDescent="0.25">
      <c r="A172" s="6"/>
      <c r="B172" s="6"/>
      <c r="C172" s="6"/>
      <c r="D172" s="6"/>
    </row>
    <row r="173" spans="1:4" x14ac:dyDescent="0.25">
      <c r="A173" s="6"/>
      <c r="B173" s="6"/>
      <c r="C173" s="6"/>
      <c r="D173" s="6"/>
    </row>
    <row r="174" spans="1:4" x14ac:dyDescent="0.25">
      <c r="A174" s="6"/>
      <c r="B174" s="6"/>
      <c r="C174" s="6"/>
      <c r="D174" s="6"/>
    </row>
    <row r="175" spans="1:4" x14ac:dyDescent="0.25">
      <c r="A175" s="6"/>
      <c r="B175" s="6"/>
      <c r="C175" s="6"/>
      <c r="D175" s="6"/>
    </row>
    <row r="176" spans="1:4" x14ac:dyDescent="0.25">
      <c r="A176" s="6"/>
      <c r="B176" s="6"/>
      <c r="C176" s="6"/>
      <c r="D176" s="6"/>
    </row>
    <row r="177" spans="1:4" x14ac:dyDescent="0.25">
      <c r="A177" s="6"/>
      <c r="B177" s="6"/>
      <c r="C177" s="6"/>
      <c r="D177" s="6"/>
    </row>
    <row r="178" spans="1:4" x14ac:dyDescent="0.25">
      <c r="A178" s="6"/>
      <c r="B178" s="6"/>
      <c r="C178" s="6"/>
      <c r="D178" s="6"/>
    </row>
    <row r="179" spans="1:4" x14ac:dyDescent="0.25">
      <c r="A179" s="6"/>
      <c r="B179" s="6"/>
      <c r="C179" s="6"/>
      <c r="D179" s="6"/>
    </row>
    <row r="180" spans="1:4" x14ac:dyDescent="0.25">
      <c r="A180" s="6"/>
      <c r="B180" s="6"/>
      <c r="C180" s="6"/>
      <c r="D180" s="6"/>
    </row>
    <row r="181" spans="1:4" x14ac:dyDescent="0.25">
      <c r="A181" s="6"/>
      <c r="B181" s="6"/>
      <c r="C181" s="6"/>
      <c r="D181" s="6"/>
    </row>
    <row r="182" spans="1:4" x14ac:dyDescent="0.25">
      <c r="A182" s="6"/>
      <c r="B182" s="6"/>
      <c r="C182" s="6"/>
      <c r="D182" s="6"/>
    </row>
    <row r="183" spans="1:4" x14ac:dyDescent="0.25">
      <c r="A183" s="6"/>
      <c r="B183" s="6"/>
      <c r="C183" s="6"/>
      <c r="D183" s="6"/>
    </row>
    <row r="184" spans="1:4" x14ac:dyDescent="0.25">
      <c r="A184" s="6"/>
      <c r="B184" s="6"/>
      <c r="C184" s="6"/>
      <c r="D184" s="6"/>
    </row>
    <row r="185" spans="1:4" x14ac:dyDescent="0.25">
      <c r="A185" s="6"/>
      <c r="B185" s="6"/>
      <c r="C185" s="6"/>
      <c r="D185" s="6"/>
    </row>
    <row r="186" spans="1:4" x14ac:dyDescent="0.25">
      <c r="A186" s="6"/>
      <c r="B186" s="6"/>
      <c r="C186" s="6"/>
      <c r="D186" s="6"/>
    </row>
    <row r="187" spans="1:4" x14ac:dyDescent="0.25">
      <c r="A187" s="6"/>
      <c r="B187" s="6"/>
      <c r="C187" s="6"/>
      <c r="D187" s="6"/>
    </row>
    <row r="188" spans="1:4" x14ac:dyDescent="0.25">
      <c r="A188" s="6"/>
      <c r="B188" s="6"/>
      <c r="C188" s="6"/>
      <c r="D188" s="6"/>
    </row>
    <row r="189" spans="1:4" x14ac:dyDescent="0.25">
      <c r="A189" s="6"/>
      <c r="B189" s="6"/>
      <c r="C189" s="6"/>
      <c r="D189" s="6"/>
    </row>
    <row r="190" spans="1:4" x14ac:dyDescent="0.25">
      <c r="A190" s="6"/>
      <c r="B190" s="6"/>
      <c r="C190" s="6"/>
      <c r="D190" s="6"/>
    </row>
    <row r="191" spans="1:4" x14ac:dyDescent="0.25">
      <c r="A191" s="6"/>
      <c r="B191" s="6"/>
      <c r="C191" s="6"/>
      <c r="D191" s="6"/>
    </row>
    <row r="192" spans="1:4" x14ac:dyDescent="0.25">
      <c r="A192" s="6"/>
      <c r="B192" s="6"/>
      <c r="C192" s="6"/>
      <c r="D192" s="6"/>
    </row>
    <row r="193" spans="1:4" x14ac:dyDescent="0.25">
      <c r="A193" s="6"/>
      <c r="B193" s="6"/>
      <c r="C193" s="6"/>
      <c r="D193" s="6"/>
    </row>
    <row r="194" spans="1:4" x14ac:dyDescent="0.25">
      <c r="A194" s="6"/>
      <c r="B194" s="6"/>
      <c r="C194" s="6"/>
      <c r="D194" s="6"/>
    </row>
    <row r="195" spans="1:4" x14ac:dyDescent="0.25">
      <c r="A195" s="6"/>
      <c r="B195" s="6"/>
      <c r="C195" s="6"/>
      <c r="D195" s="6"/>
    </row>
    <row r="196" spans="1:4" x14ac:dyDescent="0.25">
      <c r="A196" s="6"/>
      <c r="B196" s="6"/>
      <c r="C196" s="6"/>
      <c r="D196" s="6"/>
    </row>
    <row r="197" spans="1:4" x14ac:dyDescent="0.25">
      <c r="A197" s="6"/>
      <c r="B197" s="6"/>
      <c r="C197" s="6"/>
      <c r="D197" s="6"/>
    </row>
    <row r="198" spans="1:4" x14ac:dyDescent="0.25">
      <c r="A198" s="6"/>
      <c r="B198" s="6"/>
      <c r="C198" s="6"/>
      <c r="D198" s="6"/>
    </row>
    <row r="199" spans="1:4" x14ac:dyDescent="0.25">
      <c r="A199" s="6"/>
      <c r="B199" s="6"/>
      <c r="C199" s="6"/>
      <c r="D199" s="6"/>
    </row>
    <row r="200" spans="1:4" x14ac:dyDescent="0.25">
      <c r="A200" s="6"/>
      <c r="B200" s="6"/>
      <c r="C200" s="6"/>
      <c r="D200" s="6"/>
    </row>
    <row r="201" spans="1:4" x14ac:dyDescent="0.25">
      <c r="A201" s="6"/>
      <c r="B201" s="6"/>
      <c r="C201" s="6"/>
      <c r="D201" s="6"/>
    </row>
    <row r="202" spans="1:4" x14ac:dyDescent="0.25">
      <c r="A202" s="6"/>
      <c r="B202" s="6"/>
      <c r="C202" s="6"/>
      <c r="D202" s="6"/>
    </row>
    <row r="203" spans="1:4" x14ac:dyDescent="0.25">
      <c r="A203" s="6"/>
      <c r="B203" s="6"/>
      <c r="C203" s="6"/>
      <c r="D203" s="6"/>
    </row>
    <row r="204" spans="1:4" x14ac:dyDescent="0.25">
      <c r="A204" s="6"/>
      <c r="B204" s="6"/>
      <c r="C204" s="6"/>
      <c r="D204" s="6"/>
    </row>
    <row r="205" spans="1:4" x14ac:dyDescent="0.25">
      <c r="A205" s="6"/>
      <c r="B205" s="6"/>
      <c r="C205" s="6"/>
      <c r="D205" s="6"/>
    </row>
    <row r="206" spans="1:4" x14ac:dyDescent="0.25">
      <c r="A206" s="6"/>
      <c r="B206" s="6"/>
      <c r="C206" s="6"/>
      <c r="D206" s="6"/>
    </row>
    <row r="207" spans="1:4" x14ac:dyDescent="0.25">
      <c r="A207" s="6"/>
      <c r="B207" s="6"/>
      <c r="C207" s="6"/>
      <c r="D207" s="6"/>
    </row>
    <row r="208" spans="1:4" x14ac:dyDescent="0.25">
      <c r="A208" s="6"/>
      <c r="B208" s="6"/>
      <c r="C208" s="6"/>
      <c r="D208" s="6"/>
    </row>
    <row r="209" spans="1:4" x14ac:dyDescent="0.25">
      <c r="A209" s="6"/>
      <c r="B209" s="6"/>
      <c r="C209" s="6"/>
      <c r="D209" s="6"/>
    </row>
    <row r="210" spans="1:4" x14ac:dyDescent="0.25">
      <c r="A210" s="6"/>
      <c r="B210" s="6"/>
      <c r="C210" s="6"/>
      <c r="D210" s="6"/>
    </row>
    <row r="211" spans="1:4" x14ac:dyDescent="0.25">
      <c r="A211" s="6"/>
      <c r="B211" s="6"/>
      <c r="C211" s="6"/>
      <c r="D211" s="6"/>
    </row>
    <row r="212" spans="1:4" x14ac:dyDescent="0.25">
      <c r="A212" s="6"/>
      <c r="B212" s="6"/>
      <c r="C212" s="6"/>
      <c r="D212" s="6"/>
    </row>
    <row r="213" spans="1:4" x14ac:dyDescent="0.25">
      <c r="A213" s="6"/>
      <c r="B213" s="6"/>
      <c r="C213" s="6"/>
      <c r="D213" s="6"/>
    </row>
    <row r="214" spans="1:4" x14ac:dyDescent="0.25">
      <c r="A214" s="6"/>
      <c r="B214" s="6"/>
      <c r="C214" s="6"/>
      <c r="D214" s="6"/>
    </row>
    <row r="215" spans="1:4" x14ac:dyDescent="0.25">
      <c r="A215" s="6"/>
      <c r="B215" s="6"/>
      <c r="C215" s="6"/>
      <c r="D215" s="6"/>
    </row>
    <row r="216" spans="1:4" x14ac:dyDescent="0.25">
      <c r="A216" s="6"/>
      <c r="B216" s="6"/>
      <c r="C216" s="6"/>
      <c r="D216" s="6"/>
    </row>
    <row r="217" spans="1:4" x14ac:dyDescent="0.25">
      <c r="A217" s="6"/>
      <c r="B217" s="6"/>
      <c r="C217" s="6"/>
      <c r="D217" s="6"/>
    </row>
    <row r="218" spans="1:4" x14ac:dyDescent="0.25">
      <c r="A218" s="6"/>
      <c r="B218" s="6"/>
      <c r="C218" s="6"/>
      <c r="D218" s="6"/>
    </row>
    <row r="219" spans="1:4" x14ac:dyDescent="0.25">
      <c r="A219" s="6"/>
      <c r="B219" s="6"/>
      <c r="C219" s="6"/>
      <c r="D219" s="6"/>
    </row>
    <row r="220" spans="1:4" x14ac:dyDescent="0.25">
      <c r="A220" s="6"/>
      <c r="B220" s="6"/>
      <c r="C220" s="6"/>
      <c r="D220" s="6"/>
    </row>
    <row r="221" spans="1:4" x14ac:dyDescent="0.25">
      <c r="A221" s="6"/>
      <c r="B221" s="6"/>
      <c r="C221" s="6"/>
      <c r="D221" s="6"/>
    </row>
    <row r="222" spans="1:4" x14ac:dyDescent="0.25">
      <c r="A222" s="6"/>
      <c r="B222" s="6"/>
      <c r="C222" s="6"/>
      <c r="D222" s="6"/>
    </row>
    <row r="223" spans="1:4" x14ac:dyDescent="0.25">
      <c r="A223" s="6"/>
      <c r="B223" s="6"/>
      <c r="C223" s="6"/>
      <c r="D223" s="6"/>
    </row>
    <row r="224" spans="1:4" x14ac:dyDescent="0.25">
      <c r="A224" s="6"/>
      <c r="B224" s="6"/>
      <c r="C224" s="6"/>
      <c r="D224" s="6"/>
    </row>
    <row r="225" spans="1:4" x14ac:dyDescent="0.25">
      <c r="A225" s="6"/>
      <c r="B225" s="6"/>
      <c r="C225" s="6"/>
      <c r="D225" s="6"/>
    </row>
    <row r="226" spans="1:4" x14ac:dyDescent="0.25">
      <c r="A226" s="6"/>
      <c r="B226" s="6"/>
      <c r="C226" s="6"/>
      <c r="D226" s="6"/>
    </row>
    <row r="227" spans="1:4" x14ac:dyDescent="0.25">
      <c r="A227" s="6"/>
      <c r="B227" s="6"/>
      <c r="C227" s="6"/>
      <c r="D227" s="6"/>
    </row>
    <row r="228" spans="1:4" x14ac:dyDescent="0.25">
      <c r="A228" s="6"/>
      <c r="B228" s="6"/>
      <c r="C228" s="6"/>
      <c r="D228" s="6"/>
    </row>
    <row r="229" spans="1:4" x14ac:dyDescent="0.25">
      <c r="A229" s="6"/>
      <c r="B229" s="6"/>
      <c r="C229" s="6"/>
      <c r="D229" s="6"/>
    </row>
    <row r="230" spans="1:4" x14ac:dyDescent="0.25">
      <c r="A230" s="6"/>
      <c r="B230" s="6"/>
      <c r="C230" s="6"/>
      <c r="D230" s="6"/>
    </row>
    <row r="231" spans="1:4" x14ac:dyDescent="0.25">
      <c r="A231" s="6"/>
      <c r="B231" s="6"/>
      <c r="C231" s="6"/>
      <c r="D231" s="6"/>
    </row>
    <row r="232" spans="1:4" x14ac:dyDescent="0.25">
      <c r="A232" s="6"/>
      <c r="B232" s="6"/>
      <c r="C232" s="6"/>
      <c r="D232" s="6"/>
    </row>
    <row r="233" spans="1:4" x14ac:dyDescent="0.25">
      <c r="A233" s="6"/>
      <c r="B233" s="6"/>
      <c r="C233" s="6"/>
      <c r="D233" s="6"/>
    </row>
    <row r="234" spans="1:4" x14ac:dyDescent="0.25">
      <c r="A234" s="6"/>
      <c r="B234" s="6"/>
      <c r="C234" s="6"/>
      <c r="D234" s="6"/>
    </row>
    <row r="235" spans="1:4" x14ac:dyDescent="0.25">
      <c r="A235" s="6"/>
      <c r="B235" s="6"/>
      <c r="C235" s="6"/>
      <c r="D235" s="6"/>
    </row>
    <row r="236" spans="1:4" x14ac:dyDescent="0.25">
      <c r="A236" s="6"/>
      <c r="B236" s="6"/>
      <c r="C236" s="6"/>
      <c r="D236" s="6"/>
    </row>
    <row r="237" spans="1:4" x14ac:dyDescent="0.25">
      <c r="A237" s="6"/>
      <c r="B237" s="6"/>
      <c r="C237" s="6"/>
      <c r="D237" s="6"/>
    </row>
    <row r="238" spans="1:4" x14ac:dyDescent="0.25">
      <c r="A238" s="6"/>
      <c r="B238" s="6"/>
      <c r="C238" s="6"/>
      <c r="D238" s="6"/>
    </row>
    <row r="239" spans="1:4" x14ac:dyDescent="0.25">
      <c r="A239" s="6"/>
      <c r="B239" s="6"/>
      <c r="C239" s="6"/>
      <c r="D239" s="6"/>
    </row>
    <row r="240" spans="1:4" x14ac:dyDescent="0.25">
      <c r="A240" s="1171"/>
      <c r="B240" s="1171"/>
      <c r="C240" s="1171"/>
      <c r="D240" s="1171"/>
    </row>
    <row r="241" spans="1:4" x14ac:dyDescent="0.25">
      <c r="A241" s="1171"/>
      <c r="B241" s="1171"/>
      <c r="C241" s="1171"/>
      <c r="D241" s="1171"/>
    </row>
    <row r="242" spans="1:4" x14ac:dyDescent="0.25">
      <c r="A242" s="1171"/>
      <c r="B242" s="1171"/>
      <c r="C242" s="1171"/>
      <c r="D242" s="1171"/>
    </row>
    <row r="243" spans="1:4" x14ac:dyDescent="0.25">
      <c r="A243" s="1171"/>
      <c r="B243" s="1171"/>
      <c r="C243" s="1171"/>
      <c r="D243" s="1171"/>
    </row>
    <row r="244" spans="1:4" x14ac:dyDescent="0.25">
      <c r="A244" s="1171"/>
      <c r="B244" s="1171"/>
      <c r="C244" s="1171"/>
      <c r="D244" s="1171"/>
    </row>
    <row r="245" spans="1:4" x14ac:dyDescent="0.25">
      <c r="A245" s="1171"/>
      <c r="B245" s="1171"/>
      <c r="C245" s="1171"/>
      <c r="D245" s="1171"/>
    </row>
    <row r="246" spans="1:4" x14ac:dyDescent="0.25">
      <c r="A246" s="1171"/>
      <c r="B246" s="1171"/>
      <c r="C246" s="1171"/>
      <c r="D246" s="1171"/>
    </row>
    <row r="247" spans="1:4" x14ac:dyDescent="0.25">
      <c r="A247" s="1171"/>
      <c r="B247" s="1171"/>
      <c r="C247" s="1171"/>
      <c r="D247" s="1171"/>
    </row>
    <row r="248" spans="1:4" x14ac:dyDescent="0.25">
      <c r="A248" s="1171"/>
      <c r="B248" s="1171"/>
      <c r="C248" s="1171"/>
      <c r="D248" s="1171"/>
    </row>
    <row r="249" spans="1:4" x14ac:dyDescent="0.25">
      <c r="A249" s="1171"/>
      <c r="B249" s="1171"/>
      <c r="C249" s="1171"/>
      <c r="D249" s="1171"/>
    </row>
    <row r="250" spans="1:4" x14ac:dyDescent="0.25">
      <c r="A250" s="1171"/>
      <c r="B250" s="1171"/>
      <c r="C250" s="1171"/>
      <c r="D250" s="1171"/>
    </row>
    <row r="251" spans="1:4" x14ac:dyDescent="0.25">
      <c r="A251" s="1171"/>
      <c r="B251" s="1171"/>
      <c r="C251" s="1171"/>
      <c r="D251" s="1171"/>
    </row>
    <row r="252" spans="1:4" x14ac:dyDescent="0.25">
      <c r="A252" s="1171"/>
      <c r="B252" s="1171"/>
      <c r="C252" s="1171"/>
      <c r="D252" s="1171"/>
    </row>
    <row r="253" spans="1:4" x14ac:dyDescent="0.25">
      <c r="A253" s="1171"/>
      <c r="B253" s="1171"/>
      <c r="C253" s="1171"/>
      <c r="D253" s="1171"/>
    </row>
    <row r="254" spans="1:4" x14ac:dyDescent="0.25">
      <c r="A254" s="1171"/>
      <c r="B254" s="1171"/>
      <c r="C254" s="1171"/>
      <c r="D254" s="1171"/>
    </row>
    <row r="255" spans="1:4" x14ac:dyDescent="0.25">
      <c r="A255" s="1171"/>
      <c r="B255" s="1171"/>
      <c r="C255" s="1171"/>
      <c r="D255" s="1171"/>
    </row>
    <row r="256" spans="1:4" x14ac:dyDescent="0.25">
      <c r="A256" s="1171"/>
      <c r="B256" s="1171"/>
      <c r="C256" s="1171"/>
      <c r="D256" s="1171"/>
    </row>
    <row r="257" spans="1:4" x14ac:dyDescent="0.25">
      <c r="A257" s="1171"/>
      <c r="B257" s="1171"/>
      <c r="C257" s="1171"/>
      <c r="D257" s="1171"/>
    </row>
    <row r="258" spans="1:4" x14ac:dyDescent="0.25">
      <c r="A258" s="1171"/>
      <c r="B258" s="1171"/>
      <c r="C258" s="1171"/>
      <c r="D258" s="1171"/>
    </row>
    <row r="259" spans="1:4" x14ac:dyDescent="0.25">
      <c r="A259" s="1171"/>
      <c r="B259" s="1171"/>
      <c r="C259" s="1171"/>
      <c r="D259" s="1171"/>
    </row>
    <row r="260" spans="1:4" x14ac:dyDescent="0.25">
      <c r="A260" s="1171"/>
      <c r="B260" s="1171"/>
      <c r="C260" s="1171"/>
      <c r="D260" s="1171"/>
    </row>
    <row r="261" spans="1:4" x14ac:dyDescent="0.25">
      <c r="A261" s="1171"/>
      <c r="B261" s="1171"/>
      <c r="C261" s="1171"/>
      <c r="D261" s="1171"/>
    </row>
    <row r="262" spans="1:4" x14ac:dyDescent="0.25">
      <c r="A262" s="1171"/>
      <c r="B262" s="1171"/>
      <c r="C262" s="1171"/>
      <c r="D262" s="1171"/>
    </row>
    <row r="263" spans="1:4" x14ac:dyDescent="0.25">
      <c r="A263" s="1171"/>
      <c r="B263" s="1171"/>
      <c r="C263" s="1171"/>
      <c r="D263" s="1171"/>
    </row>
    <row r="264" spans="1:4" x14ac:dyDescent="0.25">
      <c r="A264" s="1171"/>
      <c r="B264" s="1171"/>
      <c r="C264" s="1171"/>
      <c r="D264" s="1171"/>
    </row>
    <row r="265" spans="1:4" x14ac:dyDescent="0.25">
      <c r="A265" s="1171"/>
      <c r="B265" s="1171"/>
      <c r="C265" s="1171"/>
      <c r="D265" s="1171"/>
    </row>
    <row r="266" spans="1:4" x14ac:dyDescent="0.25">
      <c r="A266" s="1171"/>
      <c r="B266" s="1171"/>
      <c r="C266" s="1171"/>
      <c r="D266" s="1171"/>
    </row>
    <row r="267" spans="1:4" x14ac:dyDescent="0.25">
      <c r="A267" s="1171"/>
      <c r="B267" s="1171"/>
      <c r="C267" s="1171"/>
      <c r="D267" s="1171"/>
    </row>
    <row r="268" spans="1:4" x14ac:dyDescent="0.25">
      <c r="A268" s="1171"/>
      <c r="B268" s="1171"/>
      <c r="C268" s="1171"/>
      <c r="D268" s="1171"/>
    </row>
    <row r="269" spans="1:4" x14ac:dyDescent="0.25">
      <c r="A269" s="1171"/>
      <c r="B269" s="1171"/>
      <c r="C269" s="1171"/>
      <c r="D269" s="1171"/>
    </row>
    <row r="270" spans="1:4" x14ac:dyDescent="0.25">
      <c r="A270" s="1171"/>
      <c r="B270" s="1171"/>
      <c r="C270" s="1171"/>
      <c r="D270" s="1171"/>
    </row>
    <row r="271" spans="1:4" x14ac:dyDescent="0.25">
      <c r="A271" s="1171"/>
      <c r="B271" s="1171"/>
      <c r="C271" s="1171"/>
      <c r="D271" s="1171"/>
    </row>
    <row r="272" spans="1:4" x14ac:dyDescent="0.25">
      <c r="A272" s="1171"/>
      <c r="B272" s="1171"/>
      <c r="C272" s="1171"/>
      <c r="D272" s="1171"/>
    </row>
    <row r="273" spans="1:4" x14ac:dyDescent="0.25">
      <c r="A273" s="1171"/>
      <c r="B273" s="1171"/>
      <c r="C273" s="1171"/>
      <c r="D273" s="1171"/>
    </row>
    <row r="274" spans="1:4" x14ac:dyDescent="0.25">
      <c r="A274" s="1171"/>
      <c r="B274" s="1171"/>
      <c r="C274" s="1171"/>
      <c r="D274" s="1171"/>
    </row>
    <row r="275" spans="1:4" x14ac:dyDescent="0.25">
      <c r="A275" s="1171"/>
      <c r="B275" s="1171"/>
      <c r="C275" s="1171"/>
      <c r="D275" s="1171"/>
    </row>
    <row r="276" spans="1:4" x14ac:dyDescent="0.25">
      <c r="A276" s="1171"/>
      <c r="B276" s="1171"/>
      <c r="C276" s="1171"/>
      <c r="D276" s="1171"/>
    </row>
    <row r="277" spans="1:4" x14ac:dyDescent="0.25">
      <c r="A277" s="1171"/>
      <c r="B277" s="1171"/>
      <c r="C277" s="1171"/>
      <c r="D277" s="1171"/>
    </row>
    <row r="278" spans="1:4" x14ac:dyDescent="0.25">
      <c r="A278" s="1171"/>
      <c r="B278" s="1171"/>
      <c r="C278" s="1171"/>
      <c r="D278" s="1171"/>
    </row>
    <row r="279" spans="1:4" x14ac:dyDescent="0.25">
      <c r="A279" s="1171"/>
      <c r="B279" s="1171"/>
      <c r="C279" s="1171"/>
      <c r="D279" s="1171"/>
    </row>
    <row r="280" spans="1:4" x14ac:dyDescent="0.25">
      <c r="A280" s="1171"/>
      <c r="B280" s="1171"/>
      <c r="C280" s="1171"/>
      <c r="D280" s="1171"/>
    </row>
    <row r="281" spans="1:4" x14ac:dyDescent="0.25">
      <c r="A281" s="1171"/>
      <c r="B281" s="1171"/>
      <c r="C281" s="1171"/>
      <c r="D281" s="1171"/>
    </row>
    <row r="282" spans="1:4" x14ac:dyDescent="0.25">
      <c r="A282" s="1171"/>
      <c r="B282" s="1171"/>
      <c r="C282" s="1171"/>
      <c r="D282" s="1171"/>
    </row>
    <row r="283" spans="1:4" x14ac:dyDescent="0.25">
      <c r="A283" s="1171"/>
      <c r="B283" s="1171"/>
      <c r="C283" s="1171"/>
      <c r="D283" s="1171"/>
    </row>
    <row r="284" spans="1:4" x14ac:dyDescent="0.25">
      <c r="A284" s="1171"/>
      <c r="B284" s="1171"/>
      <c r="C284" s="1171"/>
      <c r="D284" s="1171"/>
    </row>
    <row r="285" spans="1:4" x14ac:dyDescent="0.25">
      <c r="A285" s="1171"/>
      <c r="B285" s="1171"/>
      <c r="C285" s="1171"/>
      <c r="D285" s="1171"/>
    </row>
    <row r="286" spans="1:4" x14ac:dyDescent="0.25">
      <c r="A286" s="1171"/>
      <c r="B286" s="1171"/>
      <c r="C286" s="1171"/>
      <c r="D286" s="1171"/>
    </row>
    <row r="287" spans="1:4" x14ac:dyDescent="0.25">
      <c r="A287" s="1171"/>
      <c r="B287" s="1171"/>
      <c r="C287" s="1171"/>
      <c r="D287" s="1171"/>
    </row>
    <row r="288" spans="1:4" x14ac:dyDescent="0.25">
      <c r="A288" s="1171"/>
      <c r="B288" s="1171"/>
      <c r="C288" s="1171"/>
      <c r="D288" s="1171"/>
    </row>
    <row r="289" spans="1:4" x14ac:dyDescent="0.25">
      <c r="A289" s="1171"/>
      <c r="B289" s="1171"/>
      <c r="C289" s="1171"/>
      <c r="D289" s="1171"/>
    </row>
    <row r="290" spans="1:4" x14ac:dyDescent="0.25">
      <c r="A290" s="1171"/>
      <c r="B290" s="1171"/>
      <c r="C290" s="1171"/>
      <c r="D290" s="1171"/>
    </row>
    <row r="291" spans="1:4" x14ac:dyDescent="0.25">
      <c r="A291" s="1171"/>
      <c r="B291" s="1171"/>
      <c r="C291" s="1171"/>
      <c r="D291" s="1171"/>
    </row>
    <row r="292" spans="1:4" x14ac:dyDescent="0.25">
      <c r="A292" s="1171"/>
      <c r="B292" s="1171"/>
      <c r="C292" s="1171"/>
      <c r="D292" s="1171"/>
    </row>
    <row r="293" spans="1:4" x14ac:dyDescent="0.25">
      <c r="A293" s="1171"/>
      <c r="B293" s="1171"/>
      <c r="C293" s="1171"/>
      <c r="D293" s="1171"/>
    </row>
    <row r="294" spans="1:4" x14ac:dyDescent="0.25">
      <c r="A294" s="1171"/>
      <c r="B294" s="1171"/>
      <c r="C294" s="1171"/>
      <c r="D294" s="1171"/>
    </row>
    <row r="295" spans="1:4" x14ac:dyDescent="0.25">
      <c r="A295" s="1171"/>
      <c r="B295" s="1171"/>
      <c r="C295" s="1171"/>
      <c r="D295" s="1171"/>
    </row>
    <row r="296" spans="1:4" x14ac:dyDescent="0.25">
      <c r="A296" s="1171"/>
      <c r="B296" s="1171"/>
      <c r="C296" s="1171"/>
      <c r="D296" s="1171"/>
    </row>
    <row r="297" spans="1:4" x14ac:dyDescent="0.25">
      <c r="A297" s="1171"/>
      <c r="B297" s="1171"/>
      <c r="C297" s="1171"/>
      <c r="D297" s="1171"/>
    </row>
    <row r="298" spans="1:4" x14ac:dyDescent="0.25">
      <c r="A298" s="1171"/>
      <c r="B298" s="1171"/>
      <c r="C298" s="1171"/>
      <c r="D298" s="1171"/>
    </row>
    <row r="299" spans="1:4" x14ac:dyDescent="0.25">
      <c r="A299" s="1171"/>
      <c r="B299" s="1171"/>
      <c r="C299" s="1171"/>
      <c r="D299" s="1171"/>
    </row>
    <row r="300" spans="1:4" x14ac:dyDescent="0.25">
      <c r="A300" s="1171"/>
      <c r="B300" s="1171"/>
      <c r="C300" s="1171"/>
      <c r="D300" s="1171"/>
    </row>
    <row r="301" spans="1:4" x14ac:dyDescent="0.25">
      <c r="A301" s="1171"/>
      <c r="B301" s="1171"/>
      <c r="C301" s="1171"/>
      <c r="D301" s="1171"/>
    </row>
    <row r="302" spans="1:4" x14ac:dyDescent="0.25">
      <c r="A302" s="1171"/>
      <c r="B302" s="1171"/>
      <c r="C302" s="1171"/>
      <c r="D302" s="1171"/>
    </row>
    <row r="303" spans="1:4" x14ac:dyDescent="0.25">
      <c r="A303" s="1171"/>
      <c r="B303" s="1171"/>
      <c r="C303" s="1171"/>
      <c r="D303" s="1171"/>
    </row>
    <row r="304" spans="1:4" x14ac:dyDescent="0.25">
      <c r="A304" s="1171"/>
      <c r="B304" s="1171"/>
      <c r="C304" s="1171"/>
      <c r="D304" s="1171"/>
    </row>
    <row r="305" spans="1:4" x14ac:dyDescent="0.25">
      <c r="A305" s="1171"/>
      <c r="B305" s="1171"/>
      <c r="C305" s="1171"/>
      <c r="D305" s="1171"/>
    </row>
    <row r="306" spans="1:4" x14ac:dyDescent="0.25">
      <c r="A306" s="1171"/>
      <c r="B306" s="1171"/>
      <c r="C306" s="1171"/>
      <c r="D306" s="1171"/>
    </row>
    <row r="307" spans="1:4" x14ac:dyDescent="0.25">
      <c r="A307" s="1171"/>
      <c r="B307" s="1171"/>
      <c r="C307" s="1171"/>
      <c r="D307" s="1171"/>
    </row>
    <row r="308" spans="1:4" x14ac:dyDescent="0.25">
      <c r="A308" s="1171"/>
      <c r="B308" s="1171"/>
      <c r="C308" s="1171"/>
      <c r="D308" s="1171"/>
    </row>
    <row r="309" spans="1:4" x14ac:dyDescent="0.25">
      <c r="A309" s="1171"/>
      <c r="B309" s="1171"/>
      <c r="C309" s="1171"/>
      <c r="D309" s="1171"/>
    </row>
    <row r="310" spans="1:4" x14ac:dyDescent="0.25">
      <c r="A310" s="1171"/>
      <c r="B310" s="1171"/>
      <c r="C310" s="1171"/>
      <c r="D310" s="1171"/>
    </row>
    <row r="311" spans="1:4" x14ac:dyDescent="0.25">
      <c r="A311" s="1171"/>
      <c r="B311" s="1171"/>
      <c r="C311" s="1171"/>
      <c r="D311" s="1171"/>
    </row>
    <row r="312" spans="1:4" x14ac:dyDescent="0.25">
      <c r="A312" s="1171"/>
      <c r="B312" s="1171"/>
      <c r="C312" s="1171"/>
      <c r="D312" s="1171"/>
    </row>
    <row r="313" spans="1:4" x14ac:dyDescent="0.25">
      <c r="A313" s="1171"/>
      <c r="B313" s="1171"/>
      <c r="C313" s="1171"/>
      <c r="D313" s="1171"/>
    </row>
    <row r="314" spans="1:4" x14ac:dyDescent="0.25">
      <c r="A314" s="1171"/>
      <c r="B314" s="1171"/>
      <c r="C314" s="1171"/>
      <c r="D314" s="1171"/>
    </row>
    <row r="315" spans="1:4" x14ac:dyDescent="0.25">
      <c r="A315" s="1171"/>
      <c r="B315" s="1171"/>
      <c r="C315" s="1171"/>
      <c r="D315" s="1171"/>
    </row>
    <row r="316" spans="1:4" x14ac:dyDescent="0.25">
      <c r="A316" s="1171"/>
      <c r="B316" s="1171"/>
      <c r="C316" s="1171"/>
      <c r="D316" s="1171"/>
    </row>
    <row r="317" spans="1:4" x14ac:dyDescent="0.25">
      <c r="A317" s="1171"/>
      <c r="B317" s="1171"/>
      <c r="C317" s="1171"/>
      <c r="D317" s="1171"/>
    </row>
    <row r="318" spans="1:4" x14ac:dyDescent="0.25">
      <c r="A318" s="1171"/>
      <c r="B318" s="1171"/>
      <c r="C318" s="1171"/>
      <c r="D318" s="1171"/>
    </row>
    <row r="319" spans="1:4" x14ac:dyDescent="0.25">
      <c r="A319" s="1171"/>
      <c r="B319" s="1171"/>
      <c r="C319" s="1171"/>
      <c r="D319" s="1171"/>
    </row>
    <row r="320" spans="1:4" x14ac:dyDescent="0.25">
      <c r="A320" s="1171"/>
      <c r="B320" s="1171"/>
      <c r="C320" s="1171"/>
      <c r="D320" s="1171"/>
    </row>
    <row r="321" spans="1:4" x14ac:dyDescent="0.25">
      <c r="A321" s="1171"/>
      <c r="B321" s="1171"/>
      <c r="C321" s="1171"/>
      <c r="D321" s="1171"/>
    </row>
    <row r="322" spans="1:4" x14ac:dyDescent="0.25">
      <c r="A322" s="1171"/>
      <c r="B322" s="1171"/>
      <c r="C322" s="1171"/>
      <c r="D322" s="1171"/>
    </row>
    <row r="323" spans="1:4" x14ac:dyDescent="0.25">
      <c r="A323" s="1171"/>
      <c r="B323" s="1171"/>
      <c r="C323" s="1171"/>
      <c r="D323" s="1171"/>
    </row>
    <row r="324" spans="1:4" x14ac:dyDescent="0.25">
      <c r="A324" s="1171"/>
      <c r="B324" s="1171"/>
      <c r="C324" s="1171"/>
      <c r="D324" s="1171"/>
    </row>
    <row r="325" spans="1:4" x14ac:dyDescent="0.25">
      <c r="A325" s="1171"/>
      <c r="B325" s="1171"/>
      <c r="C325" s="1171"/>
      <c r="D325" s="1171"/>
    </row>
    <row r="326" spans="1:4" x14ac:dyDescent="0.25">
      <c r="A326" s="1171"/>
      <c r="B326" s="1171"/>
      <c r="C326" s="1171"/>
      <c r="D326" s="1171"/>
    </row>
    <row r="327" spans="1:4" x14ac:dyDescent="0.25">
      <c r="A327" s="1171"/>
      <c r="B327" s="1171"/>
      <c r="C327" s="1171"/>
      <c r="D327" s="1171"/>
    </row>
    <row r="328" spans="1:4" x14ac:dyDescent="0.25">
      <c r="A328" s="1171"/>
      <c r="B328" s="1171"/>
      <c r="C328" s="1171"/>
      <c r="D328" s="1171"/>
    </row>
    <row r="329" spans="1:4" x14ac:dyDescent="0.25">
      <c r="A329" s="1171"/>
      <c r="B329" s="1171"/>
      <c r="C329" s="1171"/>
      <c r="D329" s="1171"/>
    </row>
    <row r="330" spans="1:4" x14ac:dyDescent="0.25">
      <c r="A330" s="1171"/>
      <c r="B330" s="1171"/>
      <c r="C330" s="1171"/>
      <c r="D330" s="1171"/>
    </row>
    <row r="331" spans="1:4" x14ac:dyDescent="0.25">
      <c r="A331" s="1171"/>
      <c r="B331" s="1171"/>
      <c r="C331" s="1171"/>
      <c r="D331" s="1171"/>
    </row>
    <row r="332" spans="1:4" x14ac:dyDescent="0.25">
      <c r="A332" s="1171"/>
      <c r="B332" s="1171"/>
      <c r="C332" s="1171"/>
      <c r="D332" s="1171"/>
    </row>
    <row r="333" spans="1:4" x14ac:dyDescent="0.25">
      <c r="A333" s="1171"/>
      <c r="B333" s="1171"/>
      <c r="C333" s="1171"/>
      <c r="D333" s="1171"/>
    </row>
    <row r="334" spans="1:4" x14ac:dyDescent="0.25">
      <c r="A334" s="1171"/>
      <c r="B334" s="1171"/>
      <c r="C334" s="1171"/>
      <c r="D334" s="1171"/>
    </row>
    <row r="335" spans="1:4" x14ac:dyDescent="0.25">
      <c r="A335" s="1171"/>
      <c r="B335" s="1171"/>
      <c r="C335" s="1171"/>
      <c r="D335" s="1171"/>
    </row>
    <row r="336" spans="1:4" x14ac:dyDescent="0.25">
      <c r="A336" s="1171"/>
      <c r="B336" s="1171"/>
      <c r="C336" s="1171"/>
      <c r="D336" s="1171"/>
    </row>
    <row r="337" spans="1:4" x14ac:dyDescent="0.25">
      <c r="A337" s="1171"/>
      <c r="B337" s="1171"/>
      <c r="C337" s="1171"/>
      <c r="D337" s="1171"/>
    </row>
    <row r="338" spans="1:4" x14ac:dyDescent="0.25">
      <c r="A338" s="1171"/>
      <c r="B338" s="1171"/>
      <c r="C338" s="1171"/>
      <c r="D338" s="1171"/>
    </row>
    <row r="339" spans="1:4" x14ac:dyDescent="0.25">
      <c r="A339" s="1171"/>
      <c r="B339" s="1171"/>
      <c r="C339" s="1171"/>
      <c r="D339" s="1171"/>
    </row>
    <row r="340" spans="1:4" x14ac:dyDescent="0.25">
      <c r="A340" s="1171"/>
      <c r="B340" s="1171"/>
      <c r="C340" s="1171"/>
      <c r="D340" s="1171"/>
    </row>
    <row r="341" spans="1:4" x14ac:dyDescent="0.25">
      <c r="A341" s="1171"/>
      <c r="B341" s="1171"/>
      <c r="C341" s="1171"/>
      <c r="D341" s="1171"/>
    </row>
    <row r="342" spans="1:4" x14ac:dyDescent="0.25">
      <c r="A342" s="1171"/>
      <c r="B342" s="1171"/>
      <c r="C342" s="1171"/>
      <c r="D342" s="1171"/>
    </row>
    <row r="343" spans="1:4" x14ac:dyDescent="0.25">
      <c r="A343" s="1171"/>
      <c r="B343" s="1171"/>
      <c r="C343" s="1171"/>
      <c r="D343" s="1171"/>
    </row>
    <row r="344" spans="1:4" x14ac:dyDescent="0.25">
      <c r="A344" s="1171"/>
      <c r="B344" s="1171"/>
      <c r="C344" s="1171"/>
      <c r="D344" s="1171"/>
    </row>
    <row r="345" spans="1:4" x14ac:dyDescent="0.25">
      <c r="A345" s="1171"/>
      <c r="B345" s="1171"/>
      <c r="C345" s="1171"/>
      <c r="D345" s="1171"/>
    </row>
    <row r="346" spans="1:4" x14ac:dyDescent="0.25">
      <c r="A346" s="1171"/>
      <c r="B346" s="1171"/>
      <c r="C346" s="1171"/>
      <c r="D346" s="1171"/>
    </row>
    <row r="347" spans="1:4" x14ac:dyDescent="0.25">
      <c r="A347" s="1171"/>
      <c r="B347" s="1171"/>
      <c r="C347" s="1171"/>
      <c r="D347" s="1171"/>
    </row>
    <row r="348" spans="1:4" x14ac:dyDescent="0.25">
      <c r="A348" s="1171"/>
      <c r="B348" s="1171"/>
      <c r="C348" s="1171"/>
      <c r="D348" s="1171"/>
    </row>
    <row r="349" spans="1:4" x14ac:dyDescent="0.25">
      <c r="A349" s="1171"/>
      <c r="B349" s="1171"/>
      <c r="C349" s="1171"/>
      <c r="D349" s="1171"/>
    </row>
    <row r="350" spans="1:4" x14ac:dyDescent="0.25">
      <c r="A350" s="1171"/>
      <c r="B350" s="1171"/>
      <c r="C350" s="1171"/>
      <c r="D350" s="1171"/>
    </row>
    <row r="351" spans="1:4" x14ac:dyDescent="0.25">
      <c r="A351" s="1171"/>
      <c r="B351" s="1171"/>
      <c r="C351" s="1171"/>
      <c r="D351" s="1171"/>
    </row>
    <row r="352" spans="1:4" x14ac:dyDescent="0.25">
      <c r="A352" s="1171"/>
      <c r="B352" s="1171"/>
      <c r="C352" s="1171"/>
      <c r="D352" s="1171"/>
    </row>
    <row r="353" spans="1:4" x14ac:dyDescent="0.25">
      <c r="A353" s="1171"/>
      <c r="B353" s="1171"/>
      <c r="C353" s="1171"/>
      <c r="D353" s="1171"/>
    </row>
    <row r="354" spans="1:4" x14ac:dyDescent="0.25">
      <c r="A354" s="1171"/>
      <c r="B354" s="1171"/>
      <c r="C354" s="1171"/>
      <c r="D354" s="1171"/>
    </row>
    <row r="355" spans="1:4" x14ac:dyDescent="0.25">
      <c r="A355" s="1171"/>
      <c r="B355" s="1171"/>
      <c r="C355" s="1171"/>
      <c r="D355" s="1171"/>
    </row>
    <row r="356" spans="1:4" x14ac:dyDescent="0.25">
      <c r="A356" s="1171"/>
      <c r="B356" s="1171"/>
      <c r="C356" s="1171"/>
      <c r="D356" s="1171"/>
    </row>
    <row r="357" spans="1:4" x14ac:dyDescent="0.25">
      <c r="A357" s="1171"/>
      <c r="B357" s="1171"/>
      <c r="C357" s="1171"/>
      <c r="D357" s="1171"/>
    </row>
    <row r="358" spans="1:4" x14ac:dyDescent="0.25">
      <c r="A358" s="1171"/>
      <c r="B358" s="1171"/>
      <c r="C358" s="1171"/>
      <c r="D358" s="1171"/>
    </row>
    <row r="359" spans="1:4" x14ac:dyDescent="0.25">
      <c r="A359" s="1171"/>
      <c r="B359" s="1171"/>
      <c r="C359" s="1171"/>
      <c r="D359" s="1171"/>
    </row>
    <row r="360" spans="1:4" x14ac:dyDescent="0.25">
      <c r="A360" s="1171"/>
      <c r="B360" s="1171"/>
      <c r="C360" s="1171"/>
      <c r="D360" s="1171"/>
    </row>
    <row r="361" spans="1:4" x14ac:dyDescent="0.25">
      <c r="A361" s="1171"/>
      <c r="B361" s="1171"/>
      <c r="C361" s="1171"/>
      <c r="D361" s="1171"/>
    </row>
    <row r="362" spans="1:4" x14ac:dyDescent="0.25">
      <c r="A362" s="1171"/>
      <c r="B362" s="1171"/>
      <c r="C362" s="1171"/>
      <c r="D362" s="1171"/>
    </row>
    <row r="363" spans="1:4" x14ac:dyDescent="0.25">
      <c r="A363" s="1171"/>
      <c r="B363" s="1171"/>
      <c r="C363" s="1171"/>
      <c r="D363" s="1171"/>
    </row>
    <row r="364" spans="1:4" x14ac:dyDescent="0.25">
      <c r="A364" s="1171"/>
      <c r="B364" s="1171"/>
      <c r="C364" s="1171"/>
      <c r="D364" s="1171"/>
    </row>
    <row r="365" spans="1:4" x14ac:dyDescent="0.25">
      <c r="A365" s="1171"/>
      <c r="B365" s="1171"/>
      <c r="C365" s="1171"/>
      <c r="D365" s="1171"/>
    </row>
    <row r="366" spans="1:4" x14ac:dyDescent="0.25">
      <c r="A366" s="1171"/>
      <c r="B366" s="1171"/>
      <c r="C366" s="1171"/>
      <c r="D366" s="1171"/>
    </row>
    <row r="367" spans="1:4" x14ac:dyDescent="0.25">
      <c r="A367" s="1171"/>
      <c r="B367" s="1171"/>
      <c r="C367" s="1171"/>
      <c r="D367" s="1171"/>
    </row>
    <row r="368" spans="1:4" x14ac:dyDescent="0.25">
      <c r="A368" s="1171"/>
      <c r="B368" s="1171"/>
      <c r="C368" s="1171"/>
      <c r="D368" s="1171"/>
    </row>
    <row r="369" spans="1:4" x14ac:dyDescent="0.25">
      <c r="A369" s="1171"/>
      <c r="B369" s="1171"/>
      <c r="C369" s="1171"/>
      <c r="D369" s="1171"/>
    </row>
    <row r="370" spans="1:4" x14ac:dyDescent="0.25">
      <c r="A370" s="1171"/>
      <c r="B370" s="1171"/>
      <c r="C370" s="1171"/>
      <c r="D370" s="1171"/>
    </row>
    <row r="371" spans="1:4" x14ac:dyDescent="0.25">
      <c r="A371" s="1171"/>
      <c r="B371" s="1171"/>
      <c r="C371" s="1171"/>
      <c r="D371" s="1171"/>
    </row>
    <row r="372" spans="1:4" x14ac:dyDescent="0.25">
      <c r="A372" s="1171"/>
      <c r="B372" s="1171"/>
      <c r="C372" s="1171"/>
      <c r="D372" s="1171"/>
    </row>
    <row r="373" spans="1:4" x14ac:dyDescent="0.25">
      <c r="A373" s="1171"/>
      <c r="B373" s="1171"/>
      <c r="C373" s="1171"/>
      <c r="D373" s="1171"/>
    </row>
    <row r="374" spans="1:4" x14ac:dyDescent="0.25">
      <c r="A374" s="1171"/>
      <c r="B374" s="1171"/>
      <c r="C374" s="1171"/>
      <c r="D374" s="1171"/>
    </row>
    <row r="375" spans="1:4" x14ac:dyDescent="0.25">
      <c r="A375" s="1171"/>
      <c r="B375" s="1171"/>
      <c r="C375" s="1171"/>
      <c r="D375" s="1171"/>
    </row>
    <row r="376" spans="1:4" x14ac:dyDescent="0.25">
      <c r="A376" s="1171"/>
      <c r="B376" s="1171"/>
      <c r="C376" s="1171"/>
      <c r="D376" s="1171"/>
    </row>
    <row r="377" spans="1:4" x14ac:dyDescent="0.25">
      <c r="A377" s="1171"/>
      <c r="B377" s="1171"/>
      <c r="C377" s="1171"/>
      <c r="D377" s="1171"/>
    </row>
    <row r="378" spans="1:4" x14ac:dyDescent="0.25">
      <c r="A378" s="1171"/>
      <c r="B378" s="1171"/>
      <c r="C378" s="1171"/>
      <c r="D378" s="1171"/>
    </row>
    <row r="379" spans="1:4" x14ac:dyDescent="0.25">
      <c r="A379" s="1171"/>
      <c r="B379" s="1171"/>
      <c r="C379" s="1171"/>
      <c r="D379" s="1171"/>
    </row>
    <row r="380" spans="1:4" x14ac:dyDescent="0.25">
      <c r="A380" s="1171"/>
      <c r="B380" s="1171"/>
      <c r="C380" s="1171"/>
      <c r="D380" s="1171"/>
    </row>
    <row r="381" spans="1:4" x14ac:dyDescent="0.25">
      <c r="A381" s="1171"/>
      <c r="B381" s="1171"/>
      <c r="C381" s="1171"/>
      <c r="D381" s="1171"/>
    </row>
    <row r="382" spans="1:4" x14ac:dyDescent="0.25">
      <c r="A382" s="1171"/>
      <c r="B382" s="1171"/>
      <c r="C382" s="1171"/>
      <c r="D382" s="1171"/>
    </row>
    <row r="383" spans="1:4" x14ac:dyDescent="0.25">
      <c r="A383" s="1171"/>
      <c r="B383" s="1171"/>
      <c r="C383" s="1171"/>
      <c r="D383" s="1171"/>
    </row>
    <row r="384" spans="1:4" x14ac:dyDescent="0.25">
      <c r="A384" s="1171"/>
      <c r="B384" s="1171"/>
      <c r="C384" s="1171"/>
      <c r="D384" s="1171"/>
    </row>
    <row r="385" spans="1:4" x14ac:dyDescent="0.25">
      <c r="A385" s="1171"/>
      <c r="B385" s="1171"/>
      <c r="C385" s="1171"/>
      <c r="D385" s="1171"/>
    </row>
    <row r="386" spans="1:4" x14ac:dyDescent="0.25">
      <c r="A386" s="1171"/>
      <c r="B386" s="1171"/>
      <c r="C386" s="1171"/>
      <c r="D386" s="1171"/>
    </row>
    <row r="387" spans="1:4" x14ac:dyDescent="0.25">
      <c r="A387" s="1171"/>
      <c r="B387" s="1171"/>
      <c r="C387" s="1171"/>
      <c r="D387" s="1171"/>
    </row>
    <row r="388" spans="1:4" x14ac:dyDescent="0.25">
      <c r="A388" s="1171"/>
      <c r="B388" s="1171"/>
      <c r="C388" s="1171"/>
      <c r="D388" s="1171"/>
    </row>
    <row r="389" spans="1:4" x14ac:dyDescent="0.25">
      <c r="A389" s="1171"/>
      <c r="B389" s="1171"/>
      <c r="C389" s="1171"/>
      <c r="D389" s="1171"/>
    </row>
    <row r="390" spans="1:4" x14ac:dyDescent="0.25">
      <c r="A390" s="1171"/>
      <c r="B390" s="1171"/>
      <c r="C390" s="1171"/>
      <c r="D390" s="1171"/>
    </row>
    <row r="391" spans="1:4" x14ac:dyDescent="0.25">
      <c r="A391" s="1171"/>
      <c r="B391" s="1171"/>
      <c r="C391" s="1171"/>
      <c r="D391" s="1171"/>
    </row>
    <row r="392" spans="1:4" x14ac:dyDescent="0.25">
      <c r="A392" s="1171"/>
      <c r="B392" s="1171"/>
      <c r="C392" s="1171"/>
      <c r="D392" s="1171"/>
    </row>
    <row r="393" spans="1:4" x14ac:dyDescent="0.25">
      <c r="A393" s="1171"/>
      <c r="B393" s="1171"/>
      <c r="C393" s="1171"/>
      <c r="D393" s="1171"/>
    </row>
    <row r="394" spans="1:4" x14ac:dyDescent="0.25">
      <c r="A394" s="1171"/>
      <c r="B394" s="1171"/>
      <c r="C394" s="1171"/>
      <c r="D394" s="1171"/>
    </row>
    <row r="395" spans="1:4" x14ac:dyDescent="0.25">
      <c r="A395" s="1171"/>
      <c r="B395" s="1171"/>
      <c r="C395" s="1171"/>
      <c r="D395" s="1171"/>
    </row>
    <row r="396" spans="1:4" x14ac:dyDescent="0.25">
      <c r="A396" s="1171"/>
      <c r="B396" s="1171"/>
      <c r="C396" s="1171"/>
      <c r="D396" s="1171"/>
    </row>
    <row r="397" spans="1:4" x14ac:dyDescent="0.25">
      <c r="A397" s="1171"/>
      <c r="B397" s="1171"/>
      <c r="C397" s="1171"/>
      <c r="D397" s="1171"/>
    </row>
    <row r="398" spans="1:4" x14ac:dyDescent="0.25">
      <c r="A398" s="1171"/>
      <c r="B398" s="1171"/>
      <c r="C398" s="1171"/>
      <c r="D398" s="1171"/>
    </row>
    <row r="399" spans="1:4" x14ac:dyDescent="0.25">
      <c r="A399" s="1171"/>
      <c r="B399" s="1171"/>
      <c r="C399" s="1171"/>
      <c r="D399" s="1171"/>
    </row>
    <row r="400" spans="1:4" x14ac:dyDescent="0.25">
      <c r="A400" s="1171"/>
      <c r="B400" s="1171"/>
      <c r="C400" s="1171"/>
      <c r="D400" s="1171"/>
    </row>
    <row r="401" spans="1:4" x14ac:dyDescent="0.25">
      <c r="A401" s="1171"/>
      <c r="B401" s="1171"/>
      <c r="C401" s="1171"/>
      <c r="D401" s="1171"/>
    </row>
    <row r="402" spans="1:4" x14ac:dyDescent="0.25">
      <c r="A402" s="1171"/>
      <c r="B402" s="1171"/>
      <c r="C402" s="1171"/>
      <c r="D402" s="1171"/>
    </row>
    <row r="403" spans="1:4" x14ac:dyDescent="0.25">
      <c r="A403" s="1171"/>
      <c r="B403" s="1171"/>
      <c r="C403" s="1171"/>
      <c r="D403" s="1171"/>
    </row>
    <row r="404" spans="1:4" x14ac:dyDescent="0.25">
      <c r="A404" s="1171"/>
      <c r="B404" s="1171"/>
      <c r="C404" s="1171"/>
      <c r="D404" s="1171"/>
    </row>
    <row r="405" spans="1:4" x14ac:dyDescent="0.25">
      <c r="A405" s="1171"/>
      <c r="B405" s="1171"/>
      <c r="C405" s="1171"/>
      <c r="D405" s="1171"/>
    </row>
    <row r="406" spans="1:4" x14ac:dyDescent="0.25">
      <c r="A406" s="1171"/>
      <c r="B406" s="1171"/>
      <c r="C406" s="1171"/>
      <c r="D406" s="1171"/>
    </row>
    <row r="407" spans="1:4" x14ac:dyDescent="0.25">
      <c r="A407" s="1171"/>
      <c r="B407" s="1171"/>
      <c r="C407" s="1171"/>
      <c r="D407" s="1171"/>
    </row>
    <row r="408" spans="1:4" x14ac:dyDescent="0.25">
      <c r="A408" s="1171"/>
      <c r="B408" s="1171"/>
      <c r="C408" s="1171"/>
      <c r="D408" s="1171"/>
    </row>
    <row r="409" spans="1:4" x14ac:dyDescent="0.25">
      <c r="A409" s="1171"/>
      <c r="B409" s="1171"/>
      <c r="C409" s="1171"/>
      <c r="D409" s="1171"/>
    </row>
    <row r="410" spans="1:4" x14ac:dyDescent="0.25">
      <c r="A410" s="1171"/>
      <c r="B410" s="1171"/>
      <c r="C410" s="1171"/>
      <c r="D410" s="1171"/>
    </row>
    <row r="411" spans="1:4" x14ac:dyDescent="0.25">
      <c r="A411" s="1171"/>
      <c r="B411" s="1171"/>
      <c r="C411" s="1171"/>
      <c r="D411" s="1171"/>
    </row>
    <row r="412" spans="1:4" x14ac:dyDescent="0.25">
      <c r="A412" s="1171"/>
      <c r="B412" s="1171"/>
      <c r="C412" s="1171"/>
      <c r="D412" s="1171"/>
    </row>
    <row r="413" spans="1:4" x14ac:dyDescent="0.25">
      <c r="A413" s="1171"/>
      <c r="B413" s="1171"/>
      <c r="C413" s="1171"/>
      <c r="D413" s="1171"/>
    </row>
    <row r="414" spans="1:4" x14ac:dyDescent="0.25">
      <c r="A414" s="1171"/>
      <c r="B414" s="1171"/>
      <c r="C414" s="1171"/>
      <c r="D414" s="1171"/>
    </row>
    <row r="415" spans="1:4" x14ac:dyDescent="0.25">
      <c r="A415" s="1171"/>
      <c r="B415" s="1171"/>
      <c r="C415" s="1171"/>
      <c r="D415" s="1171"/>
    </row>
    <row r="416" spans="1:4" x14ac:dyDescent="0.25">
      <c r="A416" s="1171"/>
      <c r="B416" s="1171"/>
      <c r="C416" s="1171"/>
      <c r="D416" s="1171"/>
    </row>
    <row r="417" spans="1:4" x14ac:dyDescent="0.25">
      <c r="A417" s="1171"/>
      <c r="B417" s="1171"/>
      <c r="C417" s="1171"/>
      <c r="D417" s="1171"/>
    </row>
    <row r="418" spans="1:4" x14ac:dyDescent="0.25">
      <c r="A418" s="1171"/>
      <c r="B418" s="1171"/>
      <c r="C418" s="1171"/>
      <c r="D418" s="1171"/>
    </row>
    <row r="419" spans="1:4" x14ac:dyDescent="0.25">
      <c r="A419" s="1171"/>
      <c r="B419" s="1171"/>
      <c r="C419" s="1171"/>
      <c r="D419" s="1171"/>
    </row>
    <row r="420" spans="1:4" x14ac:dyDescent="0.25">
      <c r="A420" s="1171"/>
      <c r="B420" s="1171"/>
      <c r="C420" s="1171"/>
      <c r="D420" s="1171"/>
    </row>
    <row r="421" spans="1:4" x14ac:dyDescent="0.25">
      <c r="A421" s="1171"/>
      <c r="B421" s="1171"/>
      <c r="C421" s="1171"/>
      <c r="D421" s="1171"/>
    </row>
    <row r="422" spans="1:4" x14ac:dyDescent="0.25">
      <c r="A422" s="1171"/>
      <c r="B422" s="1171"/>
      <c r="C422" s="1171"/>
      <c r="D422" s="1171"/>
    </row>
    <row r="423" spans="1:4" x14ac:dyDescent="0.25">
      <c r="A423" s="1171"/>
      <c r="B423" s="1171"/>
      <c r="C423" s="1171"/>
      <c r="D423" s="1171"/>
    </row>
    <row r="424" spans="1:4" x14ac:dyDescent="0.25">
      <c r="A424" s="1171"/>
      <c r="B424" s="1171"/>
      <c r="C424" s="1171"/>
      <c r="D424" s="1171"/>
    </row>
    <row r="425" spans="1:4" x14ac:dyDescent="0.25">
      <c r="A425" s="1171"/>
      <c r="B425" s="1171"/>
      <c r="C425" s="1171"/>
      <c r="D425" s="1171"/>
    </row>
    <row r="426" spans="1:4" x14ac:dyDescent="0.25">
      <c r="A426" s="1171"/>
      <c r="B426" s="1171"/>
      <c r="C426" s="1171"/>
      <c r="D426" s="1171"/>
    </row>
    <row r="427" spans="1:4" x14ac:dyDescent="0.25">
      <c r="A427" s="1171"/>
      <c r="B427" s="1171"/>
      <c r="C427" s="1171"/>
      <c r="D427" s="1171"/>
    </row>
    <row r="428" spans="1:4" x14ac:dyDescent="0.25">
      <c r="A428" s="1171"/>
      <c r="B428" s="1171"/>
      <c r="C428" s="1171"/>
      <c r="D428" s="1171"/>
    </row>
    <row r="429" spans="1:4" x14ac:dyDescent="0.25">
      <c r="A429" s="1171"/>
      <c r="B429" s="1171"/>
      <c r="C429" s="1171"/>
      <c r="D429" s="1171"/>
    </row>
    <row r="430" spans="1:4" x14ac:dyDescent="0.25">
      <c r="A430" s="1171"/>
      <c r="B430" s="1171"/>
      <c r="C430" s="1171"/>
      <c r="D430" s="1171"/>
    </row>
    <row r="431" spans="1:4" x14ac:dyDescent="0.25">
      <c r="A431" s="1171"/>
      <c r="B431" s="1171"/>
      <c r="C431" s="1171"/>
      <c r="D431" s="1171"/>
    </row>
    <row r="432" spans="1:4" x14ac:dyDescent="0.25">
      <c r="A432" s="1171"/>
      <c r="B432" s="1171"/>
      <c r="C432" s="1171"/>
      <c r="D432" s="1171"/>
    </row>
    <row r="433" spans="1:4" x14ac:dyDescent="0.25">
      <c r="A433" s="1171"/>
      <c r="B433" s="1171"/>
      <c r="C433" s="1171"/>
      <c r="D433" s="1171"/>
    </row>
    <row r="434" spans="1:4" x14ac:dyDescent="0.25">
      <c r="A434" s="1171"/>
      <c r="B434" s="1171"/>
      <c r="C434" s="1171"/>
      <c r="D434" s="1171"/>
    </row>
    <row r="435" spans="1:4" x14ac:dyDescent="0.25">
      <c r="A435" s="1171"/>
      <c r="B435" s="1171"/>
      <c r="C435" s="1171"/>
      <c r="D435" s="1171"/>
    </row>
    <row r="436" spans="1:4" x14ac:dyDescent="0.25">
      <c r="A436" s="1171"/>
      <c r="B436" s="1171"/>
      <c r="C436" s="1171"/>
      <c r="D436" s="1171"/>
    </row>
    <row r="437" spans="1:4" x14ac:dyDescent="0.25">
      <c r="A437" s="1171"/>
      <c r="B437" s="1171"/>
      <c r="C437" s="1171"/>
      <c r="D437" s="1171"/>
    </row>
    <row r="438" spans="1:4" x14ac:dyDescent="0.25">
      <c r="A438" s="1171"/>
      <c r="B438" s="1171"/>
      <c r="C438" s="1171"/>
      <c r="D438" s="1171"/>
    </row>
    <row r="439" spans="1:4" x14ac:dyDescent="0.25">
      <c r="A439" s="1171"/>
      <c r="B439" s="1171"/>
      <c r="C439" s="1171"/>
      <c r="D439" s="1171"/>
    </row>
    <row r="440" spans="1:4" x14ac:dyDescent="0.25">
      <c r="A440" s="1171"/>
      <c r="B440" s="1171"/>
      <c r="C440" s="1171"/>
      <c r="D440" s="1171"/>
    </row>
    <row r="441" spans="1:4" x14ac:dyDescent="0.25">
      <c r="A441" s="1171"/>
      <c r="B441" s="1171"/>
      <c r="C441" s="1171"/>
      <c r="D441" s="1171"/>
    </row>
    <row r="442" spans="1:4" x14ac:dyDescent="0.25">
      <c r="A442" s="1171"/>
      <c r="B442" s="1171"/>
      <c r="C442" s="1171"/>
      <c r="D442" s="1171"/>
    </row>
    <row r="443" spans="1:4" x14ac:dyDescent="0.25">
      <c r="A443" s="1171"/>
      <c r="B443" s="1171"/>
      <c r="C443" s="1171"/>
      <c r="D443" s="1171"/>
    </row>
    <row r="444" spans="1:4" x14ac:dyDescent="0.25">
      <c r="A444" s="1171"/>
      <c r="B444" s="1171"/>
      <c r="C444" s="1171"/>
      <c r="D444" s="1171"/>
    </row>
    <row r="445" spans="1:4" x14ac:dyDescent="0.25">
      <c r="A445" s="1171"/>
      <c r="B445" s="1171"/>
      <c r="C445" s="1171"/>
      <c r="D445" s="1171"/>
    </row>
    <row r="446" spans="1:4" x14ac:dyDescent="0.25">
      <c r="A446" s="1171"/>
      <c r="B446" s="1171"/>
      <c r="C446" s="1171"/>
      <c r="D446" s="1171"/>
    </row>
    <row r="447" spans="1:4" x14ac:dyDescent="0.25">
      <c r="A447" s="1171"/>
      <c r="B447" s="1171"/>
      <c r="C447" s="1171"/>
      <c r="D447" s="1171"/>
    </row>
    <row r="448" spans="1:4" x14ac:dyDescent="0.25">
      <c r="A448" s="1171"/>
      <c r="B448" s="1171"/>
      <c r="C448" s="1171"/>
      <c r="D448" s="1171"/>
    </row>
    <row r="449" spans="1:4" x14ac:dyDescent="0.25">
      <c r="A449" s="1171"/>
      <c r="B449" s="1171"/>
      <c r="C449" s="1171"/>
      <c r="D449" s="1171"/>
    </row>
    <row r="450" spans="1:4" x14ac:dyDescent="0.25">
      <c r="A450" s="1171"/>
      <c r="B450" s="1171"/>
      <c r="C450" s="1171"/>
      <c r="D450" s="1171"/>
    </row>
    <row r="451" spans="1:4" x14ac:dyDescent="0.25">
      <c r="A451" s="1171"/>
      <c r="B451" s="1171"/>
      <c r="C451" s="1171"/>
      <c r="D451" s="1171"/>
    </row>
    <row r="452" spans="1:4" x14ac:dyDescent="0.25">
      <c r="A452" s="1171"/>
      <c r="B452" s="1171"/>
      <c r="C452" s="1171"/>
      <c r="D452" s="1171"/>
    </row>
    <row r="453" spans="1:4" x14ac:dyDescent="0.25">
      <c r="A453" s="1171"/>
      <c r="B453" s="1171"/>
      <c r="C453" s="1171"/>
      <c r="D453" s="1171"/>
    </row>
    <row r="454" spans="1:4" x14ac:dyDescent="0.25">
      <c r="A454" s="1171"/>
      <c r="B454" s="1171"/>
      <c r="C454" s="1171"/>
      <c r="D454" s="1171"/>
    </row>
    <row r="455" spans="1:4" x14ac:dyDescent="0.25">
      <c r="A455" s="1171"/>
      <c r="B455" s="1171"/>
      <c r="C455" s="1171"/>
      <c r="D455" s="1171"/>
    </row>
    <row r="456" spans="1:4" x14ac:dyDescent="0.25">
      <c r="A456" s="1171"/>
      <c r="B456" s="1171"/>
      <c r="C456" s="1171"/>
      <c r="D456" s="1171"/>
    </row>
    <row r="457" spans="1:4" x14ac:dyDescent="0.25">
      <c r="A457" s="1171"/>
      <c r="B457" s="1171"/>
      <c r="C457" s="1171"/>
      <c r="D457" s="1171"/>
    </row>
    <row r="458" spans="1:4" x14ac:dyDescent="0.25">
      <c r="A458" s="1171"/>
      <c r="B458" s="1171"/>
      <c r="C458" s="1171"/>
      <c r="D458" s="1171"/>
    </row>
    <row r="459" spans="1:4" x14ac:dyDescent="0.25">
      <c r="A459" s="1171"/>
      <c r="B459" s="1171"/>
      <c r="C459" s="1171"/>
      <c r="D459" s="1171"/>
    </row>
    <row r="460" spans="1:4" x14ac:dyDescent="0.25">
      <c r="A460" s="1171"/>
      <c r="B460" s="1171"/>
      <c r="C460" s="1171"/>
      <c r="D460" s="1171"/>
    </row>
    <row r="461" spans="1:4" x14ac:dyDescent="0.25">
      <c r="A461" s="1171"/>
      <c r="B461" s="1171"/>
      <c r="C461" s="1171"/>
      <c r="D461" s="1171"/>
    </row>
    <row r="462" spans="1:4" x14ac:dyDescent="0.25">
      <c r="A462" s="1171"/>
      <c r="B462" s="1171"/>
      <c r="C462" s="1171"/>
      <c r="D462" s="1171"/>
    </row>
    <row r="463" spans="1:4" x14ac:dyDescent="0.25">
      <c r="A463" s="1171"/>
      <c r="B463" s="1171"/>
      <c r="C463" s="1171"/>
      <c r="D463" s="1171"/>
    </row>
    <row r="464" spans="1:4" x14ac:dyDescent="0.25">
      <c r="A464" s="1171"/>
      <c r="B464" s="1171"/>
      <c r="C464" s="1171"/>
      <c r="D464" s="1171"/>
    </row>
    <row r="465" spans="1:4" x14ac:dyDescent="0.25">
      <c r="A465" s="1171"/>
      <c r="B465" s="1171"/>
      <c r="C465" s="1171"/>
      <c r="D465" s="1171"/>
    </row>
    <row r="466" spans="1:4" x14ac:dyDescent="0.25">
      <c r="A466" s="1171"/>
      <c r="B466" s="1171"/>
      <c r="C466" s="1171"/>
      <c r="D466" s="1171"/>
    </row>
    <row r="467" spans="1:4" x14ac:dyDescent="0.25">
      <c r="A467" s="1171"/>
      <c r="B467" s="1171"/>
      <c r="C467" s="1171"/>
      <c r="D467" s="1171"/>
    </row>
    <row r="468" spans="1:4" x14ac:dyDescent="0.25">
      <c r="A468" s="1171"/>
      <c r="B468" s="1171"/>
      <c r="C468" s="1171"/>
      <c r="D468" s="1171"/>
    </row>
    <row r="469" spans="1:4" x14ac:dyDescent="0.25">
      <c r="A469" s="1171"/>
      <c r="B469" s="1171"/>
      <c r="C469" s="1171"/>
      <c r="D469" s="1171"/>
    </row>
    <row r="470" spans="1:4" x14ac:dyDescent="0.25">
      <c r="A470" s="1171"/>
      <c r="B470" s="1171"/>
      <c r="C470" s="1171"/>
      <c r="D470" s="1171"/>
    </row>
    <row r="471" spans="1:4" x14ac:dyDescent="0.25">
      <c r="A471" s="1171"/>
      <c r="B471" s="1171"/>
      <c r="C471" s="1171"/>
      <c r="D471" s="1171"/>
    </row>
    <row r="472" spans="1:4" x14ac:dyDescent="0.25">
      <c r="A472" s="1171"/>
      <c r="B472" s="1171"/>
      <c r="C472" s="1171"/>
      <c r="D472" s="1171"/>
    </row>
    <row r="473" spans="1:4" x14ac:dyDescent="0.25">
      <c r="A473" s="1171"/>
      <c r="B473" s="1171"/>
      <c r="C473" s="1171"/>
      <c r="D473" s="1171"/>
    </row>
    <row r="474" spans="1:4" x14ac:dyDescent="0.25">
      <c r="A474" s="1171"/>
      <c r="B474" s="1171"/>
      <c r="C474" s="1171"/>
      <c r="D474" s="1171"/>
    </row>
    <row r="475" spans="1:4" x14ac:dyDescent="0.25">
      <c r="A475" s="1171"/>
      <c r="B475" s="1171"/>
      <c r="C475" s="1171"/>
      <c r="D475" s="1171"/>
    </row>
    <row r="476" spans="1:4" x14ac:dyDescent="0.25">
      <c r="A476" s="1171"/>
      <c r="B476" s="1171"/>
      <c r="C476" s="1171"/>
      <c r="D476" s="1171"/>
    </row>
    <row r="477" spans="1:4" x14ac:dyDescent="0.25">
      <c r="A477" s="1171"/>
      <c r="B477" s="1171"/>
      <c r="C477" s="1171"/>
      <c r="D477" s="1171"/>
    </row>
    <row r="478" spans="1:4" x14ac:dyDescent="0.25">
      <c r="A478" s="1171"/>
      <c r="B478" s="1171"/>
      <c r="C478" s="1171"/>
      <c r="D478" s="1171"/>
    </row>
    <row r="479" spans="1:4" x14ac:dyDescent="0.25">
      <c r="A479" s="1171"/>
      <c r="B479" s="1171"/>
      <c r="C479" s="1171"/>
      <c r="D479" s="1171"/>
    </row>
    <row r="480" spans="1:4" x14ac:dyDescent="0.25">
      <c r="A480" s="1171"/>
      <c r="B480" s="1171"/>
      <c r="C480" s="1171"/>
      <c r="D480" s="1171"/>
    </row>
    <row r="481" spans="1:4" x14ac:dyDescent="0.25">
      <c r="A481" s="1171"/>
      <c r="B481" s="1171"/>
      <c r="C481" s="1171"/>
      <c r="D481" s="1171"/>
    </row>
    <row r="482" spans="1:4" x14ac:dyDescent="0.25">
      <c r="A482" s="1171"/>
      <c r="B482" s="1171"/>
      <c r="C482" s="1171"/>
      <c r="D482" s="1171"/>
    </row>
    <row r="483" spans="1:4" x14ac:dyDescent="0.25">
      <c r="A483" s="1171"/>
      <c r="B483" s="1171"/>
      <c r="C483" s="1171"/>
      <c r="D483" s="1171"/>
    </row>
    <row r="484" spans="1:4" x14ac:dyDescent="0.25">
      <c r="A484" s="1171"/>
      <c r="B484" s="1171"/>
      <c r="C484" s="1171"/>
      <c r="D484" s="1171"/>
    </row>
    <row r="485" spans="1:4" x14ac:dyDescent="0.25">
      <c r="A485" s="1171"/>
      <c r="B485" s="1171"/>
      <c r="C485" s="1171"/>
      <c r="D485" s="1171"/>
    </row>
    <row r="486" spans="1:4" x14ac:dyDescent="0.25">
      <c r="A486" s="1171"/>
      <c r="B486" s="1171"/>
      <c r="C486" s="1171"/>
      <c r="D486" s="1171"/>
    </row>
    <row r="487" spans="1:4" x14ac:dyDescent="0.25">
      <c r="A487" s="1171"/>
      <c r="B487" s="1171"/>
      <c r="C487" s="1171"/>
      <c r="D487" s="1171"/>
    </row>
    <row r="488" spans="1:4" x14ac:dyDescent="0.25">
      <c r="A488" s="1171"/>
      <c r="B488" s="1171"/>
      <c r="C488" s="1171"/>
      <c r="D488" s="1171"/>
    </row>
    <row r="489" spans="1:4" x14ac:dyDescent="0.25">
      <c r="A489" s="1171"/>
      <c r="B489" s="1171"/>
      <c r="C489" s="1171"/>
      <c r="D489" s="1171"/>
    </row>
    <row r="490" spans="1:4" x14ac:dyDescent="0.25">
      <c r="A490" s="1171"/>
      <c r="B490" s="1171"/>
      <c r="C490" s="1171"/>
      <c r="D490" s="1171"/>
    </row>
    <row r="491" spans="1:4" x14ac:dyDescent="0.25">
      <c r="A491" s="1171"/>
      <c r="B491" s="1171"/>
      <c r="C491" s="1171"/>
      <c r="D491" s="1171"/>
    </row>
    <row r="492" spans="1:4" x14ac:dyDescent="0.25">
      <c r="A492" s="1171"/>
      <c r="B492" s="1171"/>
      <c r="C492" s="1171"/>
      <c r="D492" s="1171"/>
    </row>
    <row r="493" spans="1:4" x14ac:dyDescent="0.25">
      <c r="A493" s="1171"/>
      <c r="B493" s="1171"/>
      <c r="C493" s="1171"/>
      <c r="D493" s="1171"/>
    </row>
    <row r="494" spans="1:4" x14ac:dyDescent="0.25">
      <c r="A494" s="1171"/>
      <c r="B494" s="1171"/>
      <c r="C494" s="1171"/>
      <c r="D494" s="1171"/>
    </row>
    <row r="495" spans="1:4" x14ac:dyDescent="0.25">
      <c r="A495" s="1171"/>
      <c r="B495" s="1171"/>
      <c r="C495" s="1171"/>
      <c r="D495" s="1171"/>
    </row>
    <row r="496" spans="1:4" x14ac:dyDescent="0.25">
      <c r="A496" s="1171"/>
      <c r="B496" s="1171"/>
      <c r="C496" s="1171"/>
      <c r="D496" s="1171"/>
    </row>
    <row r="497" spans="1:4" x14ac:dyDescent="0.25">
      <c r="A497" s="1171"/>
      <c r="B497" s="1171"/>
      <c r="C497" s="1171"/>
      <c r="D497" s="1171"/>
    </row>
    <row r="498" spans="1:4" x14ac:dyDescent="0.25">
      <c r="A498" s="1171"/>
      <c r="B498" s="1171"/>
      <c r="C498" s="1171"/>
      <c r="D498" s="1171"/>
    </row>
    <row r="499" spans="1:4" x14ac:dyDescent="0.25">
      <c r="A499" s="1171"/>
      <c r="B499" s="1171"/>
      <c r="C499" s="1171"/>
      <c r="D499" s="1171"/>
    </row>
    <row r="500" spans="1:4" x14ac:dyDescent="0.25">
      <c r="A500" s="1171"/>
      <c r="B500" s="1171"/>
      <c r="C500" s="1171"/>
      <c r="D500" s="1171"/>
    </row>
    <row r="501" spans="1:4" x14ac:dyDescent="0.25">
      <c r="A501" s="1171"/>
      <c r="B501" s="1171"/>
      <c r="C501" s="1171"/>
      <c r="D501" s="1171"/>
    </row>
    <row r="502" spans="1:4" x14ac:dyDescent="0.25">
      <c r="A502" s="1171"/>
      <c r="B502" s="1171"/>
      <c r="C502" s="1171"/>
      <c r="D502" s="1171"/>
    </row>
    <row r="503" spans="1:4" x14ac:dyDescent="0.25">
      <c r="A503" s="1171"/>
      <c r="B503" s="1171"/>
      <c r="C503" s="1171"/>
      <c r="D503" s="1171"/>
    </row>
    <row r="504" spans="1:4" x14ac:dyDescent="0.25">
      <c r="A504" s="1171"/>
      <c r="B504" s="1171"/>
      <c r="C504" s="1171"/>
      <c r="D504" s="1171"/>
    </row>
    <row r="505" spans="1:4" x14ac:dyDescent="0.25">
      <c r="A505" s="1171"/>
      <c r="B505" s="1171"/>
      <c r="C505" s="1171"/>
      <c r="D505" s="1171"/>
    </row>
    <row r="506" spans="1:4" x14ac:dyDescent="0.25">
      <c r="A506" s="1171"/>
      <c r="B506" s="1171"/>
      <c r="C506" s="1171"/>
      <c r="D506" s="1171"/>
    </row>
    <row r="507" spans="1:4" x14ac:dyDescent="0.25">
      <c r="A507" s="1171"/>
      <c r="B507" s="1171"/>
      <c r="C507" s="1171"/>
      <c r="D507" s="1171"/>
    </row>
    <row r="508" spans="1:4" x14ac:dyDescent="0.25">
      <c r="A508" s="1171"/>
      <c r="B508" s="1171"/>
      <c r="C508" s="1171"/>
      <c r="D508" s="1171"/>
    </row>
    <row r="509" spans="1:4" x14ac:dyDescent="0.25">
      <c r="A509" s="1171"/>
      <c r="B509" s="1171"/>
      <c r="C509" s="1171"/>
      <c r="D509" s="1171"/>
    </row>
    <row r="510" spans="1:4" x14ac:dyDescent="0.25">
      <c r="A510" s="1171"/>
      <c r="B510" s="1171"/>
      <c r="C510" s="1171"/>
      <c r="D510" s="1171"/>
    </row>
    <row r="511" spans="1:4" x14ac:dyDescent="0.25">
      <c r="A511" s="1171"/>
      <c r="B511" s="1171"/>
      <c r="C511" s="1171"/>
      <c r="D511" s="1171"/>
    </row>
    <row r="512" spans="1:4" x14ac:dyDescent="0.25">
      <c r="A512" s="1171"/>
      <c r="B512" s="1171"/>
      <c r="C512" s="1171"/>
      <c r="D512" s="1171"/>
    </row>
    <row r="513" spans="1:4" x14ac:dyDescent="0.25">
      <c r="A513" s="1171"/>
      <c r="B513" s="1171"/>
      <c r="C513" s="1171"/>
      <c r="D513" s="1171"/>
    </row>
    <row r="514" spans="1:4" x14ac:dyDescent="0.25">
      <c r="A514" s="1171"/>
      <c r="B514" s="1171"/>
      <c r="C514" s="1171"/>
      <c r="D514" s="1171"/>
    </row>
    <row r="515" spans="1:4" x14ac:dyDescent="0.25">
      <c r="A515" s="1171"/>
      <c r="B515" s="1171"/>
      <c r="C515" s="1171"/>
      <c r="D515" s="1171"/>
    </row>
    <row r="516" spans="1:4" x14ac:dyDescent="0.25">
      <c r="A516" s="1171"/>
      <c r="B516" s="1171"/>
      <c r="C516" s="1171"/>
      <c r="D516" s="1171"/>
    </row>
    <row r="517" spans="1:4" x14ac:dyDescent="0.25">
      <c r="A517" s="1171"/>
      <c r="B517" s="1171"/>
      <c r="C517" s="1171"/>
      <c r="D517" s="1171"/>
    </row>
    <row r="518" spans="1:4" x14ac:dyDescent="0.25">
      <c r="A518" s="1171"/>
      <c r="B518" s="1171"/>
      <c r="C518" s="1171"/>
      <c r="D518" s="1171"/>
    </row>
    <row r="519" spans="1:4" x14ac:dyDescent="0.25">
      <c r="A519" s="1171"/>
      <c r="B519" s="1171"/>
      <c r="C519" s="1171"/>
      <c r="D519" s="1171"/>
    </row>
    <row r="520" spans="1:4" x14ac:dyDescent="0.25">
      <c r="A520" s="1171"/>
      <c r="B520" s="1171"/>
      <c r="C520" s="1171"/>
      <c r="D520" s="1171"/>
    </row>
    <row r="521" spans="1:4" x14ac:dyDescent="0.25">
      <c r="A521" s="1171"/>
      <c r="B521" s="1171"/>
      <c r="C521" s="1171"/>
      <c r="D521" s="1171"/>
    </row>
    <row r="522" spans="1:4" x14ac:dyDescent="0.25">
      <c r="A522" s="1171"/>
      <c r="B522" s="1171"/>
      <c r="C522" s="1171"/>
      <c r="D522" s="1171"/>
    </row>
    <row r="523" spans="1:4" x14ac:dyDescent="0.25">
      <c r="A523" s="1171"/>
      <c r="B523" s="1171"/>
      <c r="C523" s="1171"/>
      <c r="D523" s="1171"/>
    </row>
    <row r="524" spans="1:4" x14ac:dyDescent="0.25">
      <c r="A524" s="1171"/>
      <c r="B524" s="1171"/>
      <c r="C524" s="1171"/>
      <c r="D524" s="1171"/>
    </row>
    <row r="525" spans="1:4" x14ac:dyDescent="0.25">
      <c r="A525" s="1171"/>
      <c r="B525" s="1171"/>
      <c r="C525" s="1171"/>
      <c r="D525" s="1171"/>
    </row>
    <row r="526" spans="1:4" x14ac:dyDescent="0.25">
      <c r="A526" s="1171"/>
      <c r="B526" s="1171"/>
      <c r="C526" s="1171"/>
      <c r="D526" s="1171"/>
    </row>
    <row r="527" spans="1:4" x14ac:dyDescent="0.25">
      <c r="A527" s="1171"/>
      <c r="B527" s="1171"/>
      <c r="C527" s="1171"/>
      <c r="D527" s="1171"/>
    </row>
    <row r="528" spans="1:4" x14ac:dyDescent="0.25">
      <c r="A528" s="1171"/>
      <c r="B528" s="1171"/>
      <c r="C528" s="1171"/>
      <c r="D528" s="1171"/>
    </row>
    <row r="529" spans="1:4" x14ac:dyDescent="0.25">
      <c r="A529" s="1171"/>
      <c r="B529" s="1171"/>
      <c r="C529" s="1171"/>
      <c r="D529" s="1171"/>
    </row>
    <row r="530" spans="1:4" x14ac:dyDescent="0.25">
      <c r="A530" s="1171"/>
      <c r="B530" s="1171"/>
      <c r="C530" s="1171"/>
      <c r="D530" s="1171"/>
    </row>
    <row r="531" spans="1:4" x14ac:dyDescent="0.25">
      <c r="A531" s="1171"/>
      <c r="B531" s="1171"/>
      <c r="C531" s="1171"/>
      <c r="D531" s="1171"/>
    </row>
    <row r="532" spans="1:4" x14ac:dyDescent="0.25">
      <c r="A532" s="1171"/>
      <c r="B532" s="1171"/>
      <c r="C532" s="1171"/>
      <c r="D532" s="1171"/>
    </row>
    <row r="533" spans="1:4" x14ac:dyDescent="0.25">
      <c r="A533" s="1171"/>
      <c r="B533" s="1171"/>
      <c r="C533" s="1171"/>
      <c r="D533" s="1171"/>
    </row>
    <row r="534" spans="1:4" x14ac:dyDescent="0.25">
      <c r="A534" s="1171"/>
      <c r="B534" s="1171"/>
      <c r="C534" s="1171"/>
      <c r="D534" s="1171"/>
    </row>
    <row r="535" spans="1:4" x14ac:dyDescent="0.25">
      <c r="A535" s="1171"/>
      <c r="B535" s="1171"/>
      <c r="C535" s="1171"/>
      <c r="D535" s="1171"/>
    </row>
    <row r="536" spans="1:4" x14ac:dyDescent="0.25">
      <c r="A536" s="1171"/>
      <c r="B536" s="1171"/>
      <c r="C536" s="1171"/>
      <c r="D536" s="1171"/>
    </row>
    <row r="537" spans="1:4" x14ac:dyDescent="0.25">
      <c r="A537" s="1171"/>
      <c r="B537" s="1171"/>
      <c r="C537" s="1171"/>
      <c r="D537" s="1171"/>
    </row>
    <row r="538" spans="1:4" x14ac:dyDescent="0.25">
      <c r="A538" s="1171"/>
      <c r="B538" s="1171"/>
      <c r="C538" s="1171"/>
      <c r="D538" s="1171"/>
    </row>
    <row r="539" spans="1:4" x14ac:dyDescent="0.25">
      <c r="A539" s="1171"/>
      <c r="B539" s="1171"/>
      <c r="C539" s="1171"/>
      <c r="D539" s="1171"/>
    </row>
    <row r="540" spans="1:4" x14ac:dyDescent="0.25">
      <c r="A540" s="1171"/>
      <c r="B540" s="1171"/>
      <c r="C540" s="1171"/>
      <c r="D540" s="1171"/>
    </row>
    <row r="541" spans="1:4" x14ac:dyDescent="0.25">
      <c r="A541" s="1171"/>
      <c r="B541" s="1171"/>
      <c r="C541" s="1171"/>
      <c r="D541" s="1171"/>
    </row>
    <row r="542" spans="1:4" x14ac:dyDescent="0.25">
      <c r="A542" s="1171"/>
      <c r="B542" s="1171"/>
      <c r="C542" s="1171"/>
      <c r="D542" s="1171"/>
    </row>
    <row r="543" spans="1:4" x14ac:dyDescent="0.25">
      <c r="A543" s="1171"/>
      <c r="B543" s="1171"/>
      <c r="C543" s="1171"/>
      <c r="D543" s="1171"/>
    </row>
    <row r="544" spans="1:4" x14ac:dyDescent="0.25">
      <c r="A544" s="1171"/>
      <c r="B544" s="1171"/>
      <c r="C544" s="1171"/>
      <c r="D544" s="1171"/>
    </row>
    <row r="545" spans="1:4" x14ac:dyDescent="0.25">
      <c r="A545" s="1171"/>
      <c r="B545" s="1171"/>
      <c r="C545" s="1171"/>
      <c r="D545" s="1171"/>
    </row>
    <row r="546" spans="1:4" x14ac:dyDescent="0.25">
      <c r="A546" s="1171"/>
      <c r="B546" s="1171"/>
      <c r="C546" s="1171"/>
      <c r="D546" s="1171"/>
    </row>
    <row r="547" spans="1:4" x14ac:dyDescent="0.25">
      <c r="A547" s="1171"/>
      <c r="B547" s="1171"/>
      <c r="C547" s="1171"/>
      <c r="D547" s="1171"/>
    </row>
    <row r="548" spans="1:4" x14ac:dyDescent="0.25">
      <c r="A548" s="1171"/>
      <c r="B548" s="1171"/>
      <c r="C548" s="1171"/>
      <c r="D548" s="1171"/>
    </row>
    <row r="549" spans="1:4" x14ac:dyDescent="0.25">
      <c r="A549" s="1171"/>
      <c r="B549" s="1171"/>
      <c r="C549" s="1171"/>
      <c r="D549" s="1171"/>
    </row>
    <row r="550" spans="1:4" x14ac:dyDescent="0.25">
      <c r="A550" s="1171"/>
      <c r="B550" s="1171"/>
      <c r="C550" s="1171"/>
      <c r="D550" s="1171"/>
    </row>
    <row r="551" spans="1:4" x14ac:dyDescent="0.25">
      <c r="A551" s="1171"/>
      <c r="B551" s="1171"/>
      <c r="C551" s="1171"/>
      <c r="D551" s="1171"/>
    </row>
    <row r="552" spans="1:4" x14ac:dyDescent="0.25">
      <c r="A552" s="1171"/>
      <c r="B552" s="1171"/>
      <c r="C552" s="1171"/>
      <c r="D552" s="1171"/>
    </row>
    <row r="553" spans="1:4" x14ac:dyDescent="0.25">
      <c r="A553" s="1171"/>
      <c r="B553" s="1171"/>
      <c r="C553" s="1171"/>
      <c r="D553" s="1171"/>
    </row>
    <row r="554" spans="1:4" x14ac:dyDescent="0.25">
      <c r="A554" s="1171"/>
      <c r="B554" s="1171"/>
      <c r="C554" s="1171"/>
      <c r="D554" s="1171"/>
    </row>
    <row r="555" spans="1:4" x14ac:dyDescent="0.25">
      <c r="A555" s="1171"/>
      <c r="B555" s="1171"/>
      <c r="C555" s="1171"/>
      <c r="D555" s="1171"/>
    </row>
    <row r="556" spans="1:4" x14ac:dyDescent="0.25">
      <c r="A556" s="1171"/>
      <c r="B556" s="1171"/>
      <c r="C556" s="1171"/>
      <c r="D556" s="1171"/>
    </row>
    <row r="557" spans="1:4" x14ac:dyDescent="0.25">
      <c r="A557" s="1171"/>
      <c r="B557" s="1171"/>
      <c r="C557" s="1171"/>
      <c r="D557" s="1171"/>
    </row>
    <row r="558" spans="1:4" x14ac:dyDescent="0.25">
      <c r="A558" s="1171"/>
      <c r="B558" s="1171"/>
      <c r="C558" s="1171"/>
      <c r="D558" s="1171"/>
    </row>
    <row r="559" spans="1:4" x14ac:dyDescent="0.25">
      <c r="A559" s="1171"/>
      <c r="B559" s="1171"/>
      <c r="C559" s="1171"/>
      <c r="D559" s="1171"/>
    </row>
    <row r="560" spans="1:4" x14ac:dyDescent="0.25">
      <c r="A560" s="1171"/>
      <c r="B560" s="1171"/>
      <c r="C560" s="1171"/>
      <c r="D560" s="1171"/>
    </row>
    <row r="561" spans="1:4" x14ac:dyDescent="0.25">
      <c r="A561" s="1171"/>
      <c r="B561" s="1171"/>
      <c r="C561" s="1171"/>
      <c r="D561" s="1171"/>
    </row>
    <row r="562" spans="1:4" x14ac:dyDescent="0.25">
      <c r="A562" s="1171"/>
      <c r="B562" s="1171"/>
      <c r="C562" s="1171"/>
      <c r="D562" s="1171"/>
    </row>
    <row r="563" spans="1:4" x14ac:dyDescent="0.25">
      <c r="A563" s="1171"/>
      <c r="B563" s="1171"/>
      <c r="C563" s="1171"/>
      <c r="D563" s="1171"/>
    </row>
    <row r="564" spans="1:4" x14ac:dyDescent="0.25">
      <c r="A564" s="1171"/>
      <c r="B564" s="1171"/>
      <c r="C564" s="1171"/>
      <c r="D564" s="1171"/>
    </row>
    <row r="565" spans="1:4" x14ac:dyDescent="0.25">
      <c r="A565" s="1171"/>
      <c r="B565" s="1171"/>
      <c r="C565" s="1171"/>
      <c r="D565" s="1171"/>
    </row>
    <row r="566" spans="1:4" x14ac:dyDescent="0.25">
      <c r="A566" s="1171"/>
      <c r="B566" s="1171"/>
      <c r="C566" s="1171"/>
      <c r="D566" s="1171"/>
    </row>
    <row r="567" spans="1:4" x14ac:dyDescent="0.25">
      <c r="A567" s="1171"/>
      <c r="B567" s="1171"/>
      <c r="C567" s="1171"/>
      <c r="D567" s="1171"/>
    </row>
    <row r="568" spans="1:4" x14ac:dyDescent="0.25">
      <c r="A568" s="1171"/>
      <c r="B568" s="1171"/>
      <c r="C568" s="1171"/>
      <c r="D568" s="1171"/>
    </row>
    <row r="569" spans="1:4" x14ac:dyDescent="0.25">
      <c r="A569" s="1171"/>
      <c r="B569" s="1171"/>
      <c r="C569" s="1171"/>
      <c r="D569" s="1171"/>
    </row>
    <row r="570" spans="1:4" x14ac:dyDescent="0.25">
      <c r="A570" s="1171"/>
      <c r="B570" s="1171"/>
      <c r="C570" s="1171"/>
      <c r="D570" s="1171"/>
    </row>
    <row r="571" spans="1:4" x14ac:dyDescent="0.25">
      <c r="A571" s="1171"/>
      <c r="B571" s="1171"/>
      <c r="C571" s="1171"/>
      <c r="D571" s="1171"/>
    </row>
    <row r="572" spans="1:4" x14ac:dyDescent="0.25">
      <c r="A572" s="1171"/>
      <c r="B572" s="1171"/>
      <c r="C572" s="1171"/>
      <c r="D572" s="1171"/>
    </row>
    <row r="573" spans="1:4" x14ac:dyDescent="0.25">
      <c r="A573" s="1171"/>
      <c r="B573" s="1171"/>
      <c r="C573" s="1171"/>
      <c r="D573" s="1171"/>
    </row>
    <row r="574" spans="1:4" x14ac:dyDescent="0.25">
      <c r="A574" s="1171"/>
      <c r="B574" s="1171"/>
      <c r="C574" s="1171"/>
      <c r="D574" s="1171"/>
    </row>
    <row r="575" spans="1:4" x14ac:dyDescent="0.25">
      <c r="A575" s="1171"/>
      <c r="B575" s="1171"/>
      <c r="C575" s="1171"/>
      <c r="D575" s="1171"/>
    </row>
    <row r="576" spans="1:4" x14ac:dyDescent="0.25">
      <c r="A576" s="1171"/>
      <c r="B576" s="1171"/>
      <c r="C576" s="1171"/>
      <c r="D576" s="1171"/>
    </row>
    <row r="577" spans="1:4" x14ac:dyDescent="0.25">
      <c r="A577" s="1171"/>
      <c r="B577" s="1171"/>
      <c r="C577" s="1171"/>
      <c r="D577" s="1171"/>
    </row>
    <row r="578" spans="1:4" x14ac:dyDescent="0.25">
      <c r="A578" s="1171"/>
      <c r="B578" s="1171"/>
      <c r="C578" s="1171"/>
      <c r="D578" s="1171"/>
    </row>
    <row r="579" spans="1:4" x14ac:dyDescent="0.25">
      <c r="A579" s="1171"/>
      <c r="B579" s="1171"/>
      <c r="C579" s="1171"/>
      <c r="D579" s="1171"/>
    </row>
    <row r="580" spans="1:4" x14ac:dyDescent="0.25">
      <c r="A580" s="1171"/>
      <c r="B580" s="1171"/>
      <c r="C580" s="1171"/>
      <c r="D580" s="1171"/>
    </row>
    <row r="581" spans="1:4" x14ac:dyDescent="0.25">
      <c r="A581" s="1171"/>
      <c r="B581" s="1171"/>
      <c r="C581" s="1171"/>
      <c r="D581" s="1171"/>
    </row>
    <row r="582" spans="1:4" x14ac:dyDescent="0.25">
      <c r="A582" s="1171"/>
      <c r="B582" s="1171"/>
      <c r="C582" s="1171"/>
      <c r="D582" s="1171"/>
    </row>
    <row r="583" spans="1:4" x14ac:dyDescent="0.25">
      <c r="A583" s="1171"/>
      <c r="B583" s="1171"/>
      <c r="C583" s="1171"/>
      <c r="D583" s="1171"/>
    </row>
    <row r="584" spans="1:4" x14ac:dyDescent="0.25">
      <c r="A584" s="1171"/>
      <c r="B584" s="1171"/>
      <c r="C584" s="1171"/>
      <c r="D584" s="1171"/>
    </row>
    <row r="585" spans="1:4" x14ac:dyDescent="0.25">
      <c r="A585" s="1171"/>
      <c r="B585" s="1171"/>
      <c r="C585" s="1171"/>
      <c r="D585" s="1171"/>
    </row>
    <row r="586" spans="1:4" x14ac:dyDescent="0.25">
      <c r="A586" s="1171"/>
      <c r="B586" s="1171"/>
      <c r="C586" s="1171"/>
      <c r="D586" s="1171"/>
    </row>
    <row r="587" spans="1:4" x14ac:dyDescent="0.25">
      <c r="A587" s="1171"/>
      <c r="B587" s="1171"/>
      <c r="C587" s="1171"/>
      <c r="D587" s="1171"/>
    </row>
    <row r="588" spans="1:4" x14ac:dyDescent="0.25">
      <c r="A588" s="1171"/>
      <c r="B588" s="1171"/>
      <c r="C588" s="1171"/>
      <c r="D588" s="1171"/>
    </row>
    <row r="589" spans="1:4" x14ac:dyDescent="0.25">
      <c r="A589" s="1171"/>
      <c r="B589" s="1171"/>
      <c r="C589" s="1171"/>
      <c r="D589" s="1171"/>
    </row>
    <row r="590" spans="1:4" x14ac:dyDescent="0.25">
      <c r="A590" s="1171"/>
      <c r="B590" s="1171"/>
      <c r="C590" s="1171"/>
      <c r="D590" s="1171"/>
    </row>
    <row r="591" spans="1:4" x14ac:dyDescent="0.25">
      <c r="A591" s="1171"/>
      <c r="B591" s="1171"/>
      <c r="C591" s="1171"/>
      <c r="D591" s="1171"/>
    </row>
    <row r="592" spans="1:4" x14ac:dyDescent="0.25">
      <c r="A592" s="1171"/>
      <c r="B592" s="1171"/>
      <c r="C592" s="1171"/>
      <c r="D592" s="1171"/>
    </row>
    <row r="593" spans="1:4" x14ac:dyDescent="0.25">
      <c r="A593" s="1171"/>
      <c r="B593" s="1171"/>
      <c r="C593" s="1171"/>
      <c r="D593" s="1171"/>
    </row>
    <row r="594" spans="1:4" x14ac:dyDescent="0.25">
      <c r="A594" s="1171"/>
      <c r="B594" s="1171"/>
      <c r="C594" s="1171"/>
      <c r="D594" s="1171"/>
    </row>
    <row r="595" spans="1:4" x14ac:dyDescent="0.25">
      <c r="A595" s="1171"/>
      <c r="B595" s="1171"/>
      <c r="C595" s="1171"/>
      <c r="D595" s="1171"/>
    </row>
    <row r="596" spans="1:4" x14ac:dyDescent="0.25">
      <c r="A596" s="1171"/>
      <c r="B596" s="1171"/>
      <c r="C596" s="1171"/>
      <c r="D596" s="1171"/>
    </row>
    <row r="597" spans="1:4" x14ac:dyDescent="0.25">
      <c r="A597" s="1171"/>
      <c r="B597" s="1171"/>
      <c r="C597" s="1171"/>
      <c r="D597" s="1171"/>
    </row>
    <row r="598" spans="1:4" x14ac:dyDescent="0.25">
      <c r="A598" s="1171"/>
      <c r="B598" s="1171"/>
      <c r="C598" s="1171"/>
      <c r="D598" s="1171"/>
    </row>
    <row r="599" spans="1:4" x14ac:dyDescent="0.25">
      <c r="A599" s="1171"/>
      <c r="B599" s="1171"/>
      <c r="C599" s="1171"/>
      <c r="D599" s="1171"/>
    </row>
    <row r="600" spans="1:4" x14ac:dyDescent="0.25">
      <c r="A600" s="1171"/>
      <c r="B600" s="1171"/>
      <c r="C600" s="1171"/>
      <c r="D600" s="1171"/>
    </row>
    <row r="601" spans="1:4" x14ac:dyDescent="0.25">
      <c r="A601" s="1171"/>
      <c r="B601" s="1171"/>
      <c r="C601" s="1171"/>
      <c r="D601" s="1171"/>
    </row>
    <row r="602" spans="1:4" x14ac:dyDescent="0.25">
      <c r="A602" s="1171"/>
      <c r="B602" s="1171"/>
      <c r="C602" s="1171"/>
      <c r="D602" s="1171"/>
    </row>
    <row r="603" spans="1:4" x14ac:dyDescent="0.25">
      <c r="A603" s="1171"/>
      <c r="B603" s="1171"/>
      <c r="C603" s="1171"/>
      <c r="D603" s="1171"/>
    </row>
    <row r="604" spans="1:4" x14ac:dyDescent="0.25">
      <c r="A604" s="1171"/>
      <c r="B604" s="1171"/>
      <c r="C604" s="1171"/>
      <c r="D604" s="1171"/>
    </row>
    <row r="605" spans="1:4" x14ac:dyDescent="0.25">
      <c r="A605" s="1171"/>
      <c r="B605" s="1171"/>
      <c r="C605" s="1171"/>
      <c r="D605" s="1171"/>
    </row>
    <row r="606" spans="1:4" x14ac:dyDescent="0.25">
      <c r="A606" s="1171"/>
      <c r="B606" s="1171"/>
      <c r="C606" s="1171"/>
      <c r="D606" s="1171"/>
    </row>
    <row r="607" spans="1:4" x14ac:dyDescent="0.25">
      <c r="A607" s="1171"/>
      <c r="B607" s="1171"/>
      <c r="C607" s="1171"/>
      <c r="D607" s="1171"/>
    </row>
    <row r="608" spans="1:4" x14ac:dyDescent="0.25">
      <c r="A608" s="1171"/>
      <c r="B608" s="1171"/>
      <c r="C608" s="1171"/>
      <c r="D608" s="1171"/>
    </row>
    <row r="609" spans="1:4" x14ac:dyDescent="0.25">
      <c r="A609" s="1171"/>
      <c r="B609" s="1171"/>
      <c r="C609" s="1171"/>
      <c r="D609" s="1171"/>
    </row>
    <row r="610" spans="1:4" x14ac:dyDescent="0.25">
      <c r="A610" s="1171"/>
      <c r="B610" s="1171"/>
      <c r="C610" s="1171"/>
      <c r="D610" s="1171"/>
    </row>
    <row r="611" spans="1:4" x14ac:dyDescent="0.25">
      <c r="A611" s="1171"/>
      <c r="B611" s="1171"/>
      <c r="C611" s="1171"/>
      <c r="D611" s="1171"/>
    </row>
    <row r="612" spans="1:4" x14ac:dyDescent="0.25">
      <c r="A612" s="1171"/>
      <c r="B612" s="1171"/>
      <c r="C612" s="1171"/>
      <c r="D612" s="1171"/>
    </row>
    <row r="613" spans="1:4" x14ac:dyDescent="0.25">
      <c r="A613" s="1171"/>
      <c r="B613" s="1171"/>
      <c r="C613" s="1171"/>
      <c r="D613" s="1171"/>
    </row>
    <row r="614" spans="1:4" x14ac:dyDescent="0.25">
      <c r="A614" s="1171"/>
      <c r="B614" s="1171"/>
      <c r="C614" s="1171"/>
      <c r="D614" s="1171"/>
    </row>
    <row r="615" spans="1:4" x14ac:dyDescent="0.25">
      <c r="A615" s="1171"/>
      <c r="B615" s="1171"/>
      <c r="C615" s="1171"/>
      <c r="D615" s="1171"/>
    </row>
    <row r="616" spans="1:4" x14ac:dyDescent="0.25">
      <c r="A616" s="1171"/>
      <c r="B616" s="1171"/>
      <c r="C616" s="1171"/>
      <c r="D616" s="1171"/>
    </row>
    <row r="617" spans="1:4" x14ac:dyDescent="0.25">
      <c r="A617" s="1171"/>
      <c r="B617" s="1171"/>
      <c r="C617" s="1171"/>
      <c r="D617" s="1171"/>
    </row>
    <row r="618" spans="1:4" x14ac:dyDescent="0.25">
      <c r="A618" s="1171"/>
      <c r="B618" s="1171"/>
      <c r="C618" s="1171"/>
      <c r="D618" s="1171"/>
    </row>
    <row r="619" spans="1:4" x14ac:dyDescent="0.25">
      <c r="A619" s="1171"/>
      <c r="B619" s="1171"/>
      <c r="C619" s="1171"/>
      <c r="D619" s="1171"/>
    </row>
    <row r="620" spans="1:4" x14ac:dyDescent="0.25">
      <c r="A620" s="1171"/>
      <c r="B620" s="1171"/>
      <c r="C620" s="1171"/>
      <c r="D620" s="1171"/>
    </row>
    <row r="621" spans="1:4" x14ac:dyDescent="0.25">
      <c r="A621" s="1171"/>
      <c r="B621" s="1171"/>
      <c r="C621" s="1171"/>
      <c r="D621" s="1171"/>
    </row>
    <row r="622" spans="1:4" x14ac:dyDescent="0.25">
      <c r="A622" s="1171"/>
      <c r="B622" s="1171"/>
      <c r="C622" s="1171"/>
      <c r="D622" s="1171"/>
    </row>
    <row r="623" spans="1:4" x14ac:dyDescent="0.25">
      <c r="A623" s="1171"/>
      <c r="B623" s="1171"/>
      <c r="C623" s="1171"/>
      <c r="D623" s="1171"/>
    </row>
    <row r="624" spans="1:4" x14ac:dyDescent="0.25">
      <c r="A624" s="1171"/>
      <c r="B624" s="1171"/>
      <c r="C624" s="1171"/>
      <c r="D624" s="1171"/>
    </row>
    <row r="625" spans="1:4" x14ac:dyDescent="0.25">
      <c r="A625" s="1171"/>
      <c r="B625" s="1171"/>
      <c r="C625" s="1171"/>
      <c r="D625" s="1171"/>
    </row>
    <row r="626" spans="1:4" x14ac:dyDescent="0.25">
      <c r="A626" s="1171"/>
      <c r="B626" s="1171"/>
      <c r="C626" s="1171"/>
      <c r="D626" s="1171"/>
    </row>
    <row r="627" spans="1:4" x14ac:dyDescent="0.25">
      <c r="A627" s="1171"/>
      <c r="B627" s="1171"/>
      <c r="C627" s="1171"/>
      <c r="D627" s="1171"/>
    </row>
    <row r="628" spans="1:4" x14ac:dyDescent="0.25">
      <c r="A628" s="1171"/>
      <c r="B628" s="1171"/>
      <c r="C628" s="1171"/>
      <c r="D628" s="1171"/>
    </row>
    <row r="629" spans="1:4" x14ac:dyDescent="0.25">
      <c r="A629" s="1171"/>
      <c r="B629" s="1171"/>
      <c r="C629" s="1171"/>
      <c r="D629" s="1171"/>
    </row>
    <row r="630" spans="1:4" x14ac:dyDescent="0.25">
      <c r="A630" s="1171"/>
      <c r="B630" s="1171"/>
      <c r="C630" s="1171"/>
      <c r="D630" s="1171"/>
    </row>
    <row r="631" spans="1:4" x14ac:dyDescent="0.25">
      <c r="A631" s="1171"/>
      <c r="B631" s="1171"/>
      <c r="C631" s="1171"/>
      <c r="D631" s="1171"/>
    </row>
    <row r="632" spans="1:4" x14ac:dyDescent="0.25">
      <c r="A632" s="1171"/>
      <c r="B632" s="1171"/>
      <c r="C632" s="1171"/>
      <c r="D632" s="1171"/>
    </row>
    <row r="633" spans="1:4" x14ac:dyDescent="0.25">
      <c r="A633" s="1171"/>
      <c r="B633" s="1171"/>
      <c r="C633" s="1171"/>
      <c r="D633" s="1171"/>
    </row>
    <row r="634" spans="1:4" x14ac:dyDescent="0.25">
      <c r="A634" s="1171"/>
      <c r="B634" s="1171"/>
      <c r="C634" s="1171"/>
      <c r="D634" s="1171"/>
    </row>
    <row r="635" spans="1:4" x14ac:dyDescent="0.25">
      <c r="A635" s="1171"/>
      <c r="B635" s="1171"/>
      <c r="C635" s="1171"/>
      <c r="D635" s="1171"/>
    </row>
    <row r="636" spans="1:4" x14ac:dyDescent="0.25">
      <c r="A636" s="1171"/>
      <c r="B636" s="1171"/>
      <c r="C636" s="1171"/>
      <c r="D636" s="1171"/>
    </row>
    <row r="637" spans="1:4" x14ac:dyDescent="0.25">
      <c r="A637" s="1171"/>
      <c r="B637" s="1171"/>
      <c r="C637" s="1171"/>
      <c r="D637" s="1171"/>
    </row>
    <row r="638" spans="1:4" x14ac:dyDescent="0.25">
      <c r="A638" s="1171"/>
      <c r="B638" s="1171"/>
      <c r="C638" s="1171"/>
      <c r="D638" s="1171"/>
    </row>
    <row r="639" spans="1:4" x14ac:dyDescent="0.25">
      <c r="A639" s="1171"/>
      <c r="B639" s="1171"/>
      <c r="C639" s="1171"/>
      <c r="D639" s="1171"/>
    </row>
    <row r="640" spans="1:4" x14ac:dyDescent="0.25">
      <c r="A640" s="1171"/>
      <c r="B640" s="1171"/>
      <c r="C640" s="1171"/>
      <c r="D640" s="1171"/>
    </row>
  </sheetData>
  <mergeCells count="18">
    <mergeCell ref="A12:D12"/>
    <mergeCell ref="A14:B15"/>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s>
  <hyperlinks>
    <hyperlink ref="B1" r:id="rId1" xr:uid="{2D4D4A1E-5C21-416F-914D-2823A773488A}"/>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10ACB-0E3D-466E-855E-3AB8C8142699}">
  <dimension ref="A1:D571"/>
  <sheetViews>
    <sheetView view="pageBreakPreview" zoomScaleNormal="100" zoomScaleSheetLayoutView="100" workbookViewId="0">
      <selection activeCell="A10" sqref="A10:D10"/>
    </sheetView>
  </sheetViews>
  <sheetFormatPr defaultColWidth="7.21875" defaultRowHeight="13.2" x14ac:dyDescent="0.25"/>
  <cols>
    <col min="1" max="1" width="11.5546875" style="1555" customWidth="1"/>
    <col min="2" max="2" width="38.77734375" style="1555" customWidth="1"/>
    <col min="3" max="4" width="18.109375" style="1555" customWidth="1"/>
    <col min="5" max="16384" width="7.21875" style="1555"/>
  </cols>
  <sheetData>
    <row r="1" spans="1:4" ht="24.75" customHeight="1" x14ac:dyDescent="0.25">
      <c r="A1" s="3073" t="s">
        <v>1313</v>
      </c>
      <c r="B1" s="1747" t="s">
        <v>775</v>
      </c>
      <c r="C1" s="1747"/>
      <c r="D1" s="1748"/>
    </row>
    <row r="2" spans="1:4" x14ac:dyDescent="0.25">
      <c r="A2" s="3072" t="s">
        <v>1618</v>
      </c>
      <c r="B2" s="3071"/>
      <c r="C2" s="3071"/>
      <c r="D2" s="3070"/>
    </row>
    <row r="3" spans="1:4" ht="27.75" customHeight="1" x14ac:dyDescent="0.25">
      <c r="A3" s="3069" t="s">
        <v>402</v>
      </c>
      <c r="B3" s="3068"/>
      <c r="C3" s="3068"/>
      <c r="D3" s="3067"/>
    </row>
    <row r="4" spans="1:4" ht="13.8" thickBot="1" x14ac:dyDescent="0.3">
      <c r="A4" s="3066"/>
      <c r="B4" s="3066"/>
      <c r="C4" s="3065"/>
      <c r="D4" s="3064"/>
    </row>
    <row r="5" spans="1:4" ht="33.75" customHeight="1" thickBot="1" x14ac:dyDescent="0.3">
      <c r="A5" s="1703" t="s">
        <v>628</v>
      </c>
      <c r="B5" s="3063" t="s">
        <v>1314</v>
      </c>
      <c r="C5" s="3063"/>
      <c r="D5" s="3062"/>
    </row>
    <row r="6" spans="1:4" ht="15" customHeight="1" thickBot="1" x14ac:dyDescent="0.3">
      <c r="A6" s="1578" t="s">
        <v>573</v>
      </c>
      <c r="B6" s="3061"/>
      <c r="C6" s="3061" t="s">
        <v>3115</v>
      </c>
      <c r="D6" s="3060"/>
    </row>
    <row r="7" spans="1:4" ht="40.5" customHeight="1" thickBot="1" x14ac:dyDescent="0.3">
      <c r="A7" s="2444" t="s">
        <v>2229</v>
      </c>
      <c r="B7" s="2445"/>
      <c r="C7" s="2445"/>
      <c r="D7" s="2446"/>
    </row>
    <row r="8" spans="1:4" ht="27.75" customHeight="1" thickBot="1" x14ac:dyDescent="0.3">
      <c r="A8" s="2444" t="s">
        <v>2230</v>
      </c>
      <c r="B8" s="2445"/>
      <c r="C8" s="2445"/>
      <c r="D8" s="2446"/>
    </row>
    <row r="9" spans="1:4" ht="78.75" customHeight="1" thickBot="1" x14ac:dyDescent="0.3">
      <c r="A9" s="2444" t="s">
        <v>2231</v>
      </c>
      <c r="B9" s="2445"/>
      <c r="C9" s="2445"/>
      <c r="D9" s="2446"/>
    </row>
    <row r="10" spans="1:4" ht="13.8" thickBot="1" x14ac:dyDescent="0.3">
      <c r="A10" s="3082" t="s">
        <v>3118</v>
      </c>
      <c r="B10" s="3083"/>
      <c r="C10" s="3083"/>
      <c r="D10" s="3084"/>
    </row>
    <row r="11" spans="1:4" ht="30" customHeight="1" thickBot="1" x14ac:dyDescent="0.3">
      <c r="A11" s="2444" t="s">
        <v>2233</v>
      </c>
      <c r="B11" s="2445"/>
      <c r="C11" s="2445"/>
      <c r="D11" s="2446"/>
    </row>
    <row r="12" spans="1:4" ht="27.75" customHeight="1" thickBot="1" x14ac:dyDescent="0.3">
      <c r="A12" s="2462" t="s">
        <v>2234</v>
      </c>
      <c r="B12" s="2463"/>
      <c r="C12" s="2463"/>
      <c r="D12" s="2464"/>
    </row>
    <row r="13" spans="1:4" ht="13.8" thickBot="1" x14ac:dyDescent="0.3">
      <c r="A13" s="1572"/>
      <c r="B13" s="1558"/>
      <c r="C13" s="1586"/>
      <c r="D13" s="1705"/>
    </row>
    <row r="14" spans="1:4" ht="13.8" thickBot="1" x14ac:dyDescent="0.3">
      <c r="A14" s="3059" t="s">
        <v>1329</v>
      </c>
      <c r="B14" s="3058"/>
      <c r="C14" s="3057" t="s">
        <v>803</v>
      </c>
      <c r="D14" s="3057" t="s">
        <v>1320</v>
      </c>
    </row>
    <row r="15" spans="1:4" ht="27" thickBot="1" x14ac:dyDescent="0.3">
      <c r="A15" s="3056"/>
      <c r="B15" s="3055"/>
      <c r="C15" s="1706" t="s">
        <v>1321</v>
      </c>
      <c r="D15" s="1706" t="s">
        <v>410</v>
      </c>
    </row>
    <row r="16" spans="1:4" ht="27" thickBot="1" x14ac:dyDescent="0.3">
      <c r="A16" s="3053">
        <v>1</v>
      </c>
      <c r="B16" s="1704" t="s">
        <v>1322</v>
      </c>
      <c r="C16" s="1633">
        <v>110106425.02248</v>
      </c>
      <c r="D16" s="1633">
        <v>8808513.9877700005</v>
      </c>
    </row>
    <row r="17" spans="1:4" ht="13.8" thickBot="1" x14ac:dyDescent="0.3">
      <c r="A17" s="3054">
        <v>2</v>
      </c>
      <c r="B17" s="1707" t="s">
        <v>1323</v>
      </c>
      <c r="C17" s="1633">
        <v>1387623.0509299999</v>
      </c>
      <c r="D17" s="1633">
        <v>111009.84035</v>
      </c>
    </row>
    <row r="18" spans="1:4" ht="13.8" thickBot="1" x14ac:dyDescent="0.3">
      <c r="A18" s="3054">
        <v>3</v>
      </c>
      <c r="B18" s="1707" t="s">
        <v>1324</v>
      </c>
      <c r="C18" s="1633">
        <v>-2632716.3690300002</v>
      </c>
      <c r="D18" s="3074">
        <v>-210617.30441000001</v>
      </c>
    </row>
    <row r="19" spans="1:4" ht="13.8" thickBot="1" x14ac:dyDescent="0.3">
      <c r="A19" s="3054">
        <v>4</v>
      </c>
      <c r="B19" s="1707" t="s">
        <v>1325</v>
      </c>
      <c r="C19" s="1633"/>
      <c r="D19" s="1633"/>
    </row>
    <row r="20" spans="1:4" ht="13.8" thickBot="1" x14ac:dyDescent="0.3">
      <c r="A20" s="3054">
        <v>5</v>
      </c>
      <c r="B20" s="1707" t="s">
        <v>1326</v>
      </c>
      <c r="C20" s="1633"/>
      <c r="D20" s="1633"/>
    </row>
    <row r="21" spans="1:4" ht="13.8" thickBot="1" x14ac:dyDescent="0.3">
      <c r="A21" s="3054">
        <v>6</v>
      </c>
      <c r="B21" s="1707" t="s">
        <v>1327</v>
      </c>
      <c r="C21" s="1633"/>
      <c r="D21" s="1633"/>
    </row>
    <row r="22" spans="1:4" ht="13.8" thickBot="1" x14ac:dyDescent="0.3">
      <c r="A22" s="3054">
        <v>7</v>
      </c>
      <c r="B22" s="1707" t="s">
        <v>1328</v>
      </c>
      <c r="C22" s="1633"/>
      <c r="D22" s="1633"/>
    </row>
    <row r="23" spans="1:4" ht="13.8" thickBot="1" x14ac:dyDescent="0.3">
      <c r="A23" s="3054">
        <v>8</v>
      </c>
      <c r="B23" s="1707" t="s">
        <v>1242</v>
      </c>
      <c r="C23" s="1633"/>
      <c r="D23" s="1633"/>
    </row>
    <row r="24" spans="1:4" ht="27" thickBot="1" x14ac:dyDescent="0.3">
      <c r="A24" s="3053">
        <v>9</v>
      </c>
      <c r="B24" s="3052" t="s">
        <v>1920</v>
      </c>
      <c r="C24" s="1633">
        <v>108861331.70438001</v>
      </c>
      <c r="D24" s="1633">
        <v>8708906.5237099994</v>
      </c>
    </row>
    <row r="25" spans="1:4" x14ac:dyDescent="0.25">
      <c r="A25" s="1708"/>
      <c r="B25" s="1708"/>
      <c r="C25" s="3051"/>
      <c r="D25" s="3051"/>
    </row>
    <row r="26" spans="1:4" x14ac:dyDescent="0.25">
      <c r="A26" s="2461" t="s">
        <v>928</v>
      </c>
      <c r="B26" s="2461"/>
      <c r="C26" s="2461"/>
      <c r="D26" s="2461"/>
    </row>
    <row r="27" spans="1:4" ht="24.75" customHeight="1" x14ac:dyDescent="0.25">
      <c r="A27" s="2453" t="s">
        <v>2235</v>
      </c>
      <c r="B27" s="2453"/>
      <c r="C27" s="2453"/>
      <c r="D27" s="2453"/>
    </row>
    <row r="28" spans="1:4" ht="27" customHeight="1" x14ac:dyDescent="0.25">
      <c r="A28" s="2453" t="s">
        <v>2236</v>
      </c>
      <c r="B28" s="2453"/>
      <c r="C28" s="2453"/>
      <c r="D28" s="2453"/>
    </row>
    <row r="29" spans="1:4" ht="24.75" customHeight="1" x14ac:dyDescent="0.25">
      <c r="A29" s="2453" t="s">
        <v>2237</v>
      </c>
      <c r="B29" s="2453"/>
      <c r="C29" s="2453"/>
      <c r="D29" s="2453"/>
    </row>
    <row r="30" spans="1:4" ht="27" customHeight="1" x14ac:dyDescent="0.25">
      <c r="A30" s="2453" t="s">
        <v>2238</v>
      </c>
      <c r="B30" s="2453"/>
      <c r="C30" s="2453"/>
      <c r="D30" s="2453"/>
    </row>
    <row r="31" spans="1:4" x14ac:dyDescent="0.25">
      <c r="A31" s="2453" t="s">
        <v>2239</v>
      </c>
      <c r="B31" s="2453"/>
      <c r="C31" s="2453"/>
      <c r="D31" s="2453"/>
    </row>
    <row r="32" spans="1:4" ht="15.75" customHeight="1" x14ac:dyDescent="0.25">
      <c r="A32" s="2453" t="s">
        <v>2240</v>
      </c>
      <c r="B32" s="2453"/>
      <c r="C32" s="2453"/>
      <c r="D32" s="2453"/>
    </row>
    <row r="33" spans="1:4" ht="39.75" customHeight="1" x14ac:dyDescent="0.25">
      <c r="A33" s="2453" t="s">
        <v>2241</v>
      </c>
      <c r="B33" s="2453"/>
      <c r="C33" s="2453"/>
      <c r="D33" s="2453"/>
    </row>
    <row r="34" spans="1:4" x14ac:dyDescent="0.25">
      <c r="A34" s="1557"/>
      <c r="B34" s="1557"/>
      <c r="C34" s="1557"/>
      <c r="D34" s="1557"/>
    </row>
    <row r="35" spans="1:4" x14ac:dyDescent="0.25">
      <c r="A35" s="1557"/>
      <c r="B35" s="1557"/>
      <c r="C35" s="1557"/>
      <c r="D35" s="1557"/>
    </row>
    <row r="36" spans="1:4" x14ac:dyDescent="0.25">
      <c r="A36" s="1557"/>
      <c r="B36" s="1557"/>
      <c r="C36" s="1557"/>
      <c r="D36" s="1557"/>
    </row>
    <row r="37" spans="1:4" x14ac:dyDescent="0.25">
      <c r="A37" s="1557"/>
      <c r="B37" s="1557"/>
      <c r="C37" s="1557"/>
      <c r="D37" s="1557"/>
    </row>
    <row r="38" spans="1:4" x14ac:dyDescent="0.25">
      <c r="A38" s="1557"/>
      <c r="B38" s="1557"/>
      <c r="C38" s="1557"/>
      <c r="D38" s="1557"/>
    </row>
    <row r="39" spans="1:4" x14ac:dyDescent="0.25">
      <c r="A39" s="1557"/>
      <c r="B39" s="1557"/>
      <c r="C39" s="1557"/>
      <c r="D39" s="1557"/>
    </row>
    <row r="40" spans="1:4" x14ac:dyDescent="0.25">
      <c r="A40" s="1557"/>
      <c r="B40" s="1557"/>
      <c r="C40" s="1557"/>
      <c r="D40" s="1557"/>
    </row>
    <row r="41" spans="1:4" x14ac:dyDescent="0.25">
      <c r="A41" s="1557"/>
      <c r="B41" s="1557"/>
      <c r="C41" s="1557"/>
      <c r="D41" s="1557"/>
    </row>
    <row r="42" spans="1:4" x14ac:dyDescent="0.25">
      <c r="A42" s="1557"/>
      <c r="B42" s="1557"/>
      <c r="C42" s="1557"/>
      <c r="D42" s="1557"/>
    </row>
    <row r="43" spans="1:4" x14ac:dyDescent="0.25">
      <c r="A43" s="1557"/>
      <c r="B43" s="1557"/>
      <c r="C43" s="1557"/>
      <c r="D43" s="1557"/>
    </row>
    <row r="44" spans="1:4" x14ac:dyDescent="0.25">
      <c r="A44" s="1557"/>
      <c r="B44" s="1557"/>
      <c r="C44" s="1557"/>
      <c r="D44" s="1557"/>
    </row>
    <row r="45" spans="1:4" x14ac:dyDescent="0.25">
      <c r="A45" s="1557"/>
      <c r="B45" s="1557"/>
      <c r="C45" s="1557"/>
      <c r="D45" s="1557"/>
    </row>
    <row r="46" spans="1:4" x14ac:dyDescent="0.25">
      <c r="A46" s="1557"/>
      <c r="B46" s="1557"/>
      <c r="C46" s="1557"/>
      <c r="D46" s="1557"/>
    </row>
    <row r="47" spans="1:4" x14ac:dyDescent="0.25">
      <c r="A47" s="1557"/>
      <c r="B47" s="1557"/>
      <c r="C47" s="1557"/>
      <c r="D47" s="1557"/>
    </row>
    <row r="48" spans="1:4" x14ac:dyDescent="0.25">
      <c r="A48" s="1557"/>
      <c r="B48" s="1557"/>
      <c r="C48" s="1557"/>
      <c r="D48" s="1557"/>
    </row>
    <row r="49" spans="1:4" x14ac:dyDescent="0.25">
      <c r="A49" s="1557"/>
      <c r="B49" s="1557"/>
      <c r="C49" s="1557"/>
      <c r="D49" s="1557"/>
    </row>
    <row r="50" spans="1:4" x14ac:dyDescent="0.25">
      <c r="A50" s="1557"/>
      <c r="B50" s="1557"/>
      <c r="C50" s="1557"/>
      <c r="D50" s="1557"/>
    </row>
    <row r="51" spans="1:4" x14ac:dyDescent="0.25">
      <c r="A51" s="1557"/>
      <c r="B51" s="1557"/>
      <c r="C51" s="1557"/>
      <c r="D51" s="1557"/>
    </row>
    <row r="52" spans="1:4" x14ac:dyDescent="0.25">
      <c r="A52" s="1557"/>
      <c r="B52" s="1557"/>
      <c r="C52" s="1557"/>
      <c r="D52" s="1557"/>
    </row>
    <row r="53" spans="1:4" x14ac:dyDescent="0.25">
      <c r="A53" s="1557"/>
      <c r="B53" s="1557"/>
      <c r="C53" s="1557"/>
      <c r="D53" s="1557"/>
    </row>
    <row r="54" spans="1:4" x14ac:dyDescent="0.25">
      <c r="A54" s="1557"/>
      <c r="B54" s="1557"/>
      <c r="C54" s="1557"/>
      <c r="D54" s="1557"/>
    </row>
    <row r="55" spans="1:4" x14ac:dyDescent="0.25">
      <c r="A55" s="1557"/>
      <c r="B55" s="1557"/>
      <c r="C55" s="1557"/>
      <c r="D55" s="1557"/>
    </row>
    <row r="56" spans="1:4" x14ac:dyDescent="0.25">
      <c r="A56" s="1557"/>
      <c r="B56" s="1557"/>
      <c r="C56" s="1557"/>
      <c r="D56" s="1557"/>
    </row>
    <row r="57" spans="1:4" x14ac:dyDescent="0.25">
      <c r="A57" s="1557"/>
      <c r="B57" s="1557"/>
      <c r="C57" s="1557"/>
      <c r="D57" s="1557"/>
    </row>
    <row r="58" spans="1:4" x14ac:dyDescent="0.25">
      <c r="A58" s="1557"/>
      <c r="B58" s="1557"/>
      <c r="C58" s="1557"/>
      <c r="D58" s="1557"/>
    </row>
    <row r="59" spans="1:4" x14ac:dyDescent="0.25">
      <c r="A59" s="1557"/>
      <c r="B59" s="1557"/>
      <c r="C59" s="1557"/>
      <c r="D59" s="1557"/>
    </row>
    <row r="60" spans="1:4" x14ac:dyDescent="0.25">
      <c r="A60" s="1557"/>
      <c r="B60" s="1557"/>
      <c r="C60" s="1557"/>
      <c r="D60" s="1557"/>
    </row>
    <row r="61" spans="1:4" x14ac:dyDescent="0.25">
      <c r="A61" s="1557"/>
      <c r="B61" s="1557"/>
      <c r="C61" s="1557"/>
      <c r="D61" s="1557"/>
    </row>
    <row r="62" spans="1:4" x14ac:dyDescent="0.25">
      <c r="A62" s="1557"/>
      <c r="B62" s="1557"/>
      <c r="C62" s="1557"/>
      <c r="D62" s="1557"/>
    </row>
    <row r="63" spans="1:4" x14ac:dyDescent="0.25">
      <c r="A63" s="1557"/>
      <c r="B63" s="1557"/>
      <c r="C63" s="1557"/>
      <c r="D63" s="1557"/>
    </row>
    <row r="64" spans="1:4" x14ac:dyDescent="0.25">
      <c r="A64" s="1557"/>
      <c r="B64" s="1557"/>
      <c r="C64" s="1557"/>
      <c r="D64" s="1557"/>
    </row>
    <row r="65" spans="1:4" x14ac:dyDescent="0.25">
      <c r="A65" s="1557"/>
      <c r="B65" s="1557"/>
      <c r="C65" s="1557"/>
      <c r="D65" s="1557"/>
    </row>
    <row r="66" spans="1:4" x14ac:dyDescent="0.25">
      <c r="A66" s="1557"/>
      <c r="B66" s="1557"/>
      <c r="C66" s="1557"/>
      <c r="D66" s="1557"/>
    </row>
    <row r="67" spans="1:4" x14ac:dyDescent="0.25">
      <c r="A67" s="1557"/>
      <c r="B67" s="1557"/>
      <c r="C67" s="1557"/>
      <c r="D67" s="1557"/>
    </row>
    <row r="68" spans="1:4" x14ac:dyDescent="0.25">
      <c r="A68" s="1557"/>
      <c r="B68" s="1557"/>
      <c r="C68" s="1557"/>
      <c r="D68" s="1557"/>
    </row>
    <row r="69" spans="1:4" x14ac:dyDescent="0.25">
      <c r="A69" s="1557"/>
      <c r="B69" s="1557"/>
      <c r="C69" s="1557"/>
      <c r="D69" s="1557"/>
    </row>
    <row r="70" spans="1:4" x14ac:dyDescent="0.25">
      <c r="A70" s="1557"/>
      <c r="B70" s="1557"/>
      <c r="C70" s="1557"/>
      <c r="D70" s="1557"/>
    </row>
    <row r="71" spans="1:4" x14ac:dyDescent="0.25">
      <c r="A71" s="1557"/>
      <c r="B71" s="1557"/>
      <c r="C71" s="1557"/>
      <c r="D71" s="1557"/>
    </row>
    <row r="72" spans="1:4" x14ac:dyDescent="0.25">
      <c r="A72" s="1557"/>
      <c r="B72" s="1557"/>
      <c r="C72" s="1557"/>
      <c r="D72" s="1557"/>
    </row>
    <row r="73" spans="1:4" x14ac:dyDescent="0.25">
      <c r="A73" s="1557"/>
      <c r="B73" s="1557"/>
      <c r="C73" s="1557"/>
      <c r="D73" s="1557"/>
    </row>
    <row r="74" spans="1:4" x14ac:dyDescent="0.25">
      <c r="A74" s="1557"/>
      <c r="B74" s="1557"/>
      <c r="C74" s="1557"/>
      <c r="D74" s="1557"/>
    </row>
    <row r="75" spans="1:4" x14ac:dyDescent="0.25">
      <c r="A75" s="1557"/>
      <c r="B75" s="1557"/>
      <c r="C75" s="1557"/>
      <c r="D75" s="1557"/>
    </row>
    <row r="76" spans="1:4" x14ac:dyDescent="0.25">
      <c r="A76" s="1557"/>
      <c r="B76" s="1557"/>
      <c r="C76" s="1557"/>
      <c r="D76" s="1557"/>
    </row>
    <row r="77" spans="1:4" x14ac:dyDescent="0.25">
      <c r="A77" s="1557"/>
      <c r="B77" s="1557"/>
      <c r="C77" s="1557"/>
      <c r="D77" s="1557"/>
    </row>
    <row r="78" spans="1:4" x14ac:dyDescent="0.25">
      <c r="A78" s="1557"/>
      <c r="B78" s="1557"/>
      <c r="C78" s="1557"/>
      <c r="D78" s="1557"/>
    </row>
    <row r="79" spans="1:4" x14ac:dyDescent="0.25">
      <c r="A79" s="1557"/>
      <c r="B79" s="1557"/>
      <c r="C79" s="1557"/>
      <c r="D79" s="1557"/>
    </row>
    <row r="80" spans="1:4" x14ac:dyDescent="0.25">
      <c r="A80" s="1557"/>
      <c r="B80" s="1557"/>
      <c r="C80" s="1557"/>
      <c r="D80" s="1557"/>
    </row>
    <row r="81" spans="1:4" x14ac:dyDescent="0.25">
      <c r="A81" s="1557"/>
      <c r="B81" s="1557"/>
      <c r="C81" s="1557"/>
      <c r="D81" s="1557"/>
    </row>
    <row r="82" spans="1:4" x14ac:dyDescent="0.25">
      <c r="A82" s="1557"/>
      <c r="B82" s="1557"/>
      <c r="C82" s="1557"/>
      <c r="D82" s="1557"/>
    </row>
    <row r="83" spans="1:4" x14ac:dyDescent="0.25">
      <c r="A83" s="1557"/>
      <c r="B83" s="1557"/>
      <c r="C83" s="1557"/>
      <c r="D83" s="1557"/>
    </row>
    <row r="84" spans="1:4" x14ac:dyDescent="0.25">
      <c r="A84" s="1557"/>
      <c r="B84" s="1557"/>
      <c r="C84" s="1557"/>
      <c r="D84" s="1557"/>
    </row>
    <row r="85" spans="1:4" x14ac:dyDescent="0.25">
      <c r="A85" s="1557"/>
      <c r="B85" s="1557"/>
      <c r="C85" s="1557"/>
      <c r="D85" s="1557"/>
    </row>
    <row r="86" spans="1:4" x14ac:dyDescent="0.25">
      <c r="A86" s="1557"/>
      <c r="B86" s="1557"/>
      <c r="C86" s="1557"/>
      <c r="D86" s="1557"/>
    </row>
    <row r="87" spans="1:4" x14ac:dyDescent="0.25">
      <c r="A87" s="1557"/>
      <c r="B87" s="1557"/>
      <c r="C87" s="1557"/>
      <c r="D87" s="1557"/>
    </row>
    <row r="88" spans="1:4" x14ac:dyDescent="0.25">
      <c r="A88" s="1557"/>
      <c r="B88" s="1557"/>
      <c r="C88" s="1557"/>
      <c r="D88" s="1557"/>
    </row>
    <row r="89" spans="1:4" x14ac:dyDescent="0.25">
      <c r="A89" s="1557"/>
      <c r="B89" s="1557"/>
      <c r="C89" s="1557"/>
      <c r="D89" s="1557"/>
    </row>
    <row r="90" spans="1:4" x14ac:dyDescent="0.25">
      <c r="A90" s="1557"/>
      <c r="B90" s="1557"/>
      <c r="C90" s="1557"/>
      <c r="D90" s="1557"/>
    </row>
    <row r="91" spans="1:4" x14ac:dyDescent="0.25">
      <c r="A91" s="1557"/>
      <c r="B91" s="1557"/>
      <c r="C91" s="1557"/>
      <c r="D91" s="1557"/>
    </row>
    <row r="92" spans="1:4" x14ac:dyDescent="0.25">
      <c r="A92" s="1557"/>
      <c r="B92" s="1557"/>
      <c r="C92" s="1557"/>
      <c r="D92" s="1557"/>
    </row>
    <row r="93" spans="1:4" x14ac:dyDescent="0.25">
      <c r="A93" s="1557"/>
      <c r="B93" s="1557"/>
      <c r="C93" s="1557"/>
      <c r="D93" s="1557"/>
    </row>
    <row r="94" spans="1:4" x14ac:dyDescent="0.25">
      <c r="A94" s="1557"/>
      <c r="B94" s="1557"/>
      <c r="C94" s="1557"/>
      <c r="D94" s="1557"/>
    </row>
    <row r="95" spans="1:4" x14ac:dyDescent="0.25">
      <c r="A95" s="1557"/>
      <c r="B95" s="1557"/>
      <c r="C95" s="1557"/>
      <c r="D95" s="1557"/>
    </row>
    <row r="96" spans="1:4" x14ac:dyDescent="0.25">
      <c r="A96" s="1557"/>
      <c r="B96" s="1557"/>
      <c r="C96" s="1557"/>
      <c r="D96" s="1557"/>
    </row>
    <row r="97" spans="1:4" x14ac:dyDescent="0.25">
      <c r="A97" s="1557"/>
      <c r="B97" s="1557"/>
      <c r="C97" s="1557"/>
      <c r="D97" s="1557"/>
    </row>
    <row r="98" spans="1:4" x14ac:dyDescent="0.25">
      <c r="A98" s="1557"/>
      <c r="B98" s="1557"/>
      <c r="C98" s="1557"/>
      <c r="D98" s="1557"/>
    </row>
    <row r="99" spans="1:4" x14ac:dyDescent="0.25">
      <c r="A99" s="1557"/>
      <c r="B99" s="1557"/>
      <c r="C99" s="1557"/>
      <c r="D99" s="1557"/>
    </row>
    <row r="100" spans="1:4" x14ac:dyDescent="0.25">
      <c r="A100" s="1557"/>
      <c r="B100" s="1557"/>
      <c r="C100" s="1557"/>
      <c r="D100" s="1557"/>
    </row>
    <row r="101" spans="1:4" x14ac:dyDescent="0.25">
      <c r="A101" s="1557"/>
      <c r="B101" s="1557"/>
      <c r="C101" s="1557"/>
      <c r="D101" s="1557"/>
    </row>
    <row r="102" spans="1:4" x14ac:dyDescent="0.25">
      <c r="A102" s="1557"/>
      <c r="B102" s="1557"/>
      <c r="C102" s="1557"/>
      <c r="D102" s="1557"/>
    </row>
    <row r="103" spans="1:4" x14ac:dyDescent="0.25">
      <c r="A103" s="1557"/>
      <c r="B103" s="1557"/>
      <c r="C103" s="1557"/>
      <c r="D103" s="1557"/>
    </row>
    <row r="104" spans="1:4" x14ac:dyDescent="0.25">
      <c r="A104" s="1557"/>
      <c r="B104" s="1557"/>
      <c r="C104" s="1557"/>
      <c r="D104" s="1557"/>
    </row>
    <row r="105" spans="1:4" x14ac:dyDescent="0.25">
      <c r="A105" s="1557"/>
      <c r="B105" s="1557"/>
      <c r="C105" s="1557"/>
      <c r="D105" s="1557"/>
    </row>
    <row r="106" spans="1:4" x14ac:dyDescent="0.25">
      <c r="A106" s="1557"/>
      <c r="B106" s="1557"/>
      <c r="C106" s="1557"/>
      <c r="D106" s="1557"/>
    </row>
    <row r="107" spans="1:4" x14ac:dyDescent="0.25">
      <c r="A107" s="1557"/>
      <c r="B107" s="1557"/>
      <c r="C107" s="1557"/>
      <c r="D107" s="1557"/>
    </row>
    <row r="108" spans="1:4" x14ac:dyDescent="0.25">
      <c r="A108" s="1557"/>
      <c r="B108" s="1557"/>
      <c r="C108" s="1557"/>
      <c r="D108" s="1557"/>
    </row>
    <row r="109" spans="1:4" x14ac:dyDescent="0.25">
      <c r="A109" s="1557"/>
      <c r="B109" s="1557"/>
      <c r="C109" s="1557"/>
      <c r="D109" s="1557"/>
    </row>
    <row r="110" spans="1:4" x14ac:dyDescent="0.25">
      <c r="A110" s="1557"/>
      <c r="B110" s="1557"/>
      <c r="C110" s="1557"/>
      <c r="D110" s="1557"/>
    </row>
    <row r="111" spans="1:4" x14ac:dyDescent="0.25">
      <c r="A111" s="1557"/>
      <c r="B111" s="1557"/>
      <c r="C111" s="1557"/>
      <c r="D111" s="1557"/>
    </row>
    <row r="112" spans="1:4" x14ac:dyDescent="0.25">
      <c r="A112" s="1557"/>
      <c r="B112" s="1557"/>
      <c r="C112" s="1557"/>
      <c r="D112" s="1557"/>
    </row>
    <row r="113" spans="1:4" x14ac:dyDescent="0.25">
      <c r="A113" s="1557"/>
      <c r="B113" s="1557"/>
      <c r="C113" s="1557"/>
      <c r="D113" s="1557"/>
    </row>
    <row r="114" spans="1:4" x14ac:dyDescent="0.25">
      <c r="A114" s="1557"/>
      <c r="B114" s="1557"/>
      <c r="C114" s="1557"/>
      <c r="D114" s="1557"/>
    </row>
    <row r="115" spans="1:4" x14ac:dyDescent="0.25">
      <c r="A115" s="1557"/>
      <c r="B115" s="1557"/>
      <c r="C115" s="1557"/>
      <c r="D115" s="1557"/>
    </row>
    <row r="116" spans="1:4" x14ac:dyDescent="0.25">
      <c r="A116" s="1557"/>
      <c r="B116" s="1557"/>
      <c r="C116" s="1557"/>
      <c r="D116" s="1557"/>
    </row>
    <row r="117" spans="1:4" x14ac:dyDescent="0.25">
      <c r="A117" s="1557"/>
      <c r="B117" s="1557"/>
      <c r="C117" s="1557"/>
      <c r="D117" s="1557"/>
    </row>
    <row r="118" spans="1:4" x14ac:dyDescent="0.25">
      <c r="A118" s="1557"/>
      <c r="B118" s="1557"/>
      <c r="C118" s="1557"/>
      <c r="D118" s="1557"/>
    </row>
    <row r="119" spans="1:4" x14ac:dyDescent="0.25">
      <c r="A119" s="1557"/>
      <c r="B119" s="1557"/>
      <c r="C119" s="1557"/>
      <c r="D119" s="1557"/>
    </row>
    <row r="120" spans="1:4" x14ac:dyDescent="0.25">
      <c r="A120" s="1557"/>
      <c r="B120" s="1557"/>
      <c r="C120" s="1557"/>
      <c r="D120" s="1557"/>
    </row>
    <row r="121" spans="1:4" x14ac:dyDescent="0.25">
      <c r="A121" s="1557"/>
      <c r="B121" s="1557"/>
      <c r="C121" s="1557"/>
      <c r="D121" s="1557"/>
    </row>
    <row r="122" spans="1:4" x14ac:dyDescent="0.25">
      <c r="A122" s="1557"/>
      <c r="B122" s="1557"/>
      <c r="C122" s="1557"/>
      <c r="D122" s="1557"/>
    </row>
    <row r="123" spans="1:4" x14ac:dyDescent="0.25">
      <c r="A123" s="1557"/>
      <c r="B123" s="1557"/>
      <c r="C123" s="1557"/>
      <c r="D123" s="1557"/>
    </row>
    <row r="124" spans="1:4" x14ac:dyDescent="0.25">
      <c r="A124" s="1557"/>
      <c r="B124" s="1557"/>
      <c r="C124" s="1557"/>
      <c r="D124" s="1557"/>
    </row>
    <row r="125" spans="1:4" x14ac:dyDescent="0.25">
      <c r="A125" s="1557"/>
      <c r="B125" s="1557"/>
      <c r="C125" s="1557"/>
      <c r="D125" s="1557"/>
    </row>
    <row r="126" spans="1:4" x14ac:dyDescent="0.25">
      <c r="A126" s="1557"/>
      <c r="B126" s="1557"/>
      <c r="C126" s="1557"/>
      <c r="D126" s="1557"/>
    </row>
    <row r="127" spans="1:4" x14ac:dyDescent="0.25">
      <c r="A127" s="1557"/>
      <c r="B127" s="1557"/>
      <c r="C127" s="1557"/>
      <c r="D127" s="1557"/>
    </row>
    <row r="128" spans="1:4" x14ac:dyDescent="0.25">
      <c r="A128" s="1557"/>
      <c r="B128" s="1557"/>
      <c r="C128" s="1557"/>
      <c r="D128" s="1557"/>
    </row>
    <row r="129" spans="1:4" x14ac:dyDescent="0.25">
      <c r="A129" s="1557"/>
      <c r="B129" s="1557"/>
      <c r="C129" s="1557"/>
      <c r="D129" s="1557"/>
    </row>
    <row r="130" spans="1:4" x14ac:dyDescent="0.25">
      <c r="A130" s="1557"/>
      <c r="B130" s="1557"/>
      <c r="C130" s="1557"/>
      <c r="D130" s="1557"/>
    </row>
    <row r="131" spans="1:4" x14ac:dyDescent="0.25">
      <c r="A131" s="1557"/>
      <c r="B131" s="1557"/>
      <c r="C131" s="1557"/>
      <c r="D131" s="1557"/>
    </row>
    <row r="132" spans="1:4" x14ac:dyDescent="0.25">
      <c r="A132" s="1557"/>
      <c r="B132" s="1557"/>
      <c r="C132" s="1557"/>
      <c r="D132" s="1557"/>
    </row>
    <row r="133" spans="1:4" x14ac:dyDescent="0.25">
      <c r="A133" s="1557"/>
      <c r="B133" s="1557"/>
      <c r="C133" s="1557"/>
      <c r="D133" s="1557"/>
    </row>
    <row r="134" spans="1:4" x14ac:dyDescent="0.25">
      <c r="A134" s="1557"/>
      <c r="B134" s="1557"/>
      <c r="C134" s="1557"/>
      <c r="D134" s="1557"/>
    </row>
    <row r="135" spans="1:4" x14ac:dyDescent="0.25">
      <c r="A135" s="1557"/>
      <c r="B135" s="1557"/>
      <c r="C135" s="1557"/>
      <c r="D135" s="1557"/>
    </row>
    <row r="136" spans="1:4" x14ac:dyDescent="0.25">
      <c r="A136" s="1557"/>
      <c r="B136" s="1557"/>
      <c r="C136" s="1557"/>
      <c r="D136" s="1557"/>
    </row>
    <row r="137" spans="1:4" x14ac:dyDescent="0.25">
      <c r="A137" s="1557"/>
      <c r="B137" s="1557"/>
      <c r="C137" s="1557"/>
      <c r="D137" s="1557"/>
    </row>
    <row r="138" spans="1:4" x14ac:dyDescent="0.25">
      <c r="A138" s="1557"/>
      <c r="B138" s="1557"/>
      <c r="C138" s="1557"/>
      <c r="D138" s="1557"/>
    </row>
    <row r="139" spans="1:4" x14ac:dyDescent="0.25">
      <c r="A139" s="1557"/>
      <c r="B139" s="1557"/>
      <c r="C139" s="1557"/>
      <c r="D139" s="1557"/>
    </row>
    <row r="140" spans="1:4" x14ac:dyDescent="0.25">
      <c r="A140" s="1557"/>
      <c r="B140" s="1557"/>
      <c r="C140" s="1557"/>
      <c r="D140" s="1557"/>
    </row>
    <row r="141" spans="1:4" x14ac:dyDescent="0.25">
      <c r="A141" s="1557"/>
      <c r="B141" s="1557"/>
      <c r="C141" s="1557"/>
      <c r="D141" s="1557"/>
    </row>
    <row r="142" spans="1:4" x14ac:dyDescent="0.25">
      <c r="A142" s="1557"/>
      <c r="B142" s="1557"/>
      <c r="C142" s="1557"/>
      <c r="D142" s="1557"/>
    </row>
    <row r="143" spans="1:4" x14ac:dyDescent="0.25">
      <c r="A143" s="1557"/>
      <c r="B143" s="1557"/>
      <c r="C143" s="1557"/>
      <c r="D143" s="1557"/>
    </row>
    <row r="144" spans="1:4" x14ac:dyDescent="0.25">
      <c r="A144" s="1557"/>
      <c r="B144" s="1557"/>
      <c r="C144" s="1557"/>
      <c r="D144" s="1557"/>
    </row>
    <row r="145" spans="1:4" x14ac:dyDescent="0.25">
      <c r="A145" s="1557"/>
      <c r="B145" s="1557"/>
      <c r="C145" s="1557"/>
      <c r="D145" s="1557"/>
    </row>
    <row r="146" spans="1:4" x14ac:dyDescent="0.25">
      <c r="A146" s="1557"/>
      <c r="B146" s="1557"/>
      <c r="C146" s="1557"/>
      <c r="D146" s="1557"/>
    </row>
    <row r="147" spans="1:4" x14ac:dyDescent="0.25">
      <c r="A147" s="1557"/>
      <c r="B147" s="1557"/>
      <c r="C147" s="1557"/>
      <c r="D147" s="1557"/>
    </row>
    <row r="148" spans="1:4" x14ac:dyDescent="0.25">
      <c r="A148" s="1557"/>
      <c r="B148" s="1557"/>
      <c r="C148" s="1557"/>
      <c r="D148" s="1557"/>
    </row>
    <row r="149" spans="1:4" x14ac:dyDescent="0.25">
      <c r="A149" s="1557"/>
      <c r="B149" s="1557"/>
      <c r="C149" s="1557"/>
      <c r="D149" s="1557"/>
    </row>
    <row r="150" spans="1:4" x14ac:dyDescent="0.25">
      <c r="A150" s="1557"/>
      <c r="B150" s="1557"/>
      <c r="C150" s="1557"/>
      <c r="D150" s="1557"/>
    </row>
    <row r="151" spans="1:4" x14ac:dyDescent="0.25">
      <c r="A151" s="1557"/>
      <c r="B151" s="1557"/>
      <c r="C151" s="1557"/>
      <c r="D151" s="1557"/>
    </row>
    <row r="152" spans="1:4" x14ac:dyDescent="0.25">
      <c r="A152" s="1557"/>
      <c r="B152" s="1557"/>
      <c r="C152" s="1557"/>
      <c r="D152" s="1557"/>
    </row>
    <row r="153" spans="1:4" x14ac:dyDescent="0.25">
      <c r="A153" s="1557"/>
      <c r="B153" s="1557"/>
      <c r="C153" s="1557"/>
      <c r="D153" s="1557"/>
    </row>
    <row r="154" spans="1:4" x14ac:dyDescent="0.25">
      <c r="A154" s="1557"/>
      <c r="B154" s="1557"/>
      <c r="C154" s="1557"/>
      <c r="D154" s="1557"/>
    </row>
    <row r="155" spans="1:4" x14ac:dyDescent="0.25">
      <c r="A155" s="1557"/>
      <c r="B155" s="1557"/>
      <c r="C155" s="1557"/>
      <c r="D155" s="1557"/>
    </row>
    <row r="156" spans="1:4" x14ac:dyDescent="0.25">
      <c r="A156" s="1557"/>
      <c r="B156" s="1557"/>
      <c r="C156" s="1557"/>
      <c r="D156" s="1557"/>
    </row>
    <row r="157" spans="1:4" x14ac:dyDescent="0.25">
      <c r="A157" s="1557"/>
      <c r="B157" s="1557"/>
      <c r="C157" s="1557"/>
      <c r="D157" s="1557"/>
    </row>
    <row r="158" spans="1:4" x14ac:dyDescent="0.25">
      <c r="A158" s="1557"/>
      <c r="B158" s="1557"/>
      <c r="C158" s="1557"/>
      <c r="D158" s="1557"/>
    </row>
    <row r="159" spans="1:4" x14ac:dyDescent="0.25">
      <c r="A159" s="1557"/>
      <c r="B159" s="1557"/>
      <c r="C159" s="1557"/>
      <c r="D159" s="1557"/>
    </row>
    <row r="160" spans="1:4" x14ac:dyDescent="0.25">
      <c r="A160" s="1557"/>
      <c r="B160" s="1557"/>
      <c r="C160" s="1557"/>
      <c r="D160" s="1557"/>
    </row>
    <row r="161" spans="1:4" x14ac:dyDescent="0.25">
      <c r="A161" s="1557"/>
      <c r="B161" s="1557"/>
      <c r="C161" s="1557"/>
      <c r="D161" s="1557"/>
    </row>
    <row r="162" spans="1:4" x14ac:dyDescent="0.25">
      <c r="A162" s="1557"/>
      <c r="B162" s="1557"/>
      <c r="C162" s="1557"/>
      <c r="D162" s="1557"/>
    </row>
    <row r="163" spans="1:4" x14ac:dyDescent="0.25">
      <c r="A163" s="1557"/>
      <c r="B163" s="1557"/>
      <c r="C163" s="1557"/>
      <c r="D163" s="1557"/>
    </row>
    <row r="164" spans="1:4" x14ac:dyDescent="0.25">
      <c r="A164" s="1557"/>
      <c r="B164" s="1557"/>
      <c r="C164" s="1557"/>
      <c r="D164" s="1557"/>
    </row>
    <row r="165" spans="1:4" x14ac:dyDescent="0.25">
      <c r="A165" s="1557"/>
      <c r="B165" s="1557"/>
      <c r="C165" s="1557"/>
      <c r="D165" s="1557"/>
    </row>
    <row r="166" spans="1:4" x14ac:dyDescent="0.25">
      <c r="A166" s="1557"/>
      <c r="B166" s="1557"/>
      <c r="C166" s="1557"/>
      <c r="D166" s="1557"/>
    </row>
    <row r="167" spans="1:4" x14ac:dyDescent="0.25">
      <c r="A167" s="1557"/>
      <c r="B167" s="1557"/>
      <c r="C167" s="1557"/>
      <c r="D167" s="1557"/>
    </row>
    <row r="168" spans="1:4" x14ac:dyDescent="0.25">
      <c r="A168" s="1557"/>
      <c r="B168" s="1557"/>
      <c r="C168" s="1557"/>
      <c r="D168" s="1557"/>
    </row>
    <row r="169" spans="1:4" x14ac:dyDescent="0.25">
      <c r="A169" s="1557"/>
      <c r="B169" s="1557"/>
      <c r="C169" s="1557"/>
      <c r="D169" s="1557"/>
    </row>
    <row r="170" spans="1:4" x14ac:dyDescent="0.25">
      <c r="A170" s="1557"/>
      <c r="B170" s="1557"/>
      <c r="C170" s="1557"/>
      <c r="D170" s="1557"/>
    </row>
    <row r="171" spans="1:4" x14ac:dyDescent="0.25">
      <c r="A171" s="1556"/>
      <c r="B171" s="1556"/>
      <c r="C171" s="1556"/>
      <c r="D171" s="1556"/>
    </row>
    <row r="172" spans="1:4" x14ac:dyDescent="0.25">
      <c r="A172" s="1556"/>
      <c r="B172" s="1556"/>
      <c r="C172" s="1556"/>
      <c r="D172" s="1556"/>
    </row>
    <row r="173" spans="1:4" x14ac:dyDescent="0.25">
      <c r="A173" s="1556"/>
      <c r="B173" s="1556"/>
      <c r="C173" s="1556"/>
      <c r="D173" s="1556"/>
    </row>
    <row r="174" spans="1:4" x14ac:dyDescent="0.25">
      <c r="A174" s="1556"/>
      <c r="B174" s="1556"/>
      <c r="C174" s="1556"/>
      <c r="D174" s="1556"/>
    </row>
    <row r="175" spans="1:4" x14ac:dyDescent="0.25">
      <c r="A175" s="1556"/>
      <c r="B175" s="1556"/>
      <c r="C175" s="1556"/>
      <c r="D175" s="1556"/>
    </row>
    <row r="176" spans="1:4" x14ac:dyDescent="0.25">
      <c r="A176" s="1556"/>
      <c r="B176" s="1556"/>
      <c r="C176" s="1556"/>
      <c r="D176" s="1556"/>
    </row>
    <row r="177" spans="1:4" x14ac:dyDescent="0.25">
      <c r="A177" s="1556"/>
      <c r="B177" s="1556"/>
      <c r="C177" s="1556"/>
      <c r="D177" s="1556"/>
    </row>
    <row r="178" spans="1:4" x14ac:dyDescent="0.25">
      <c r="A178" s="1556"/>
      <c r="B178" s="1556"/>
      <c r="C178" s="1556"/>
      <c r="D178" s="1556"/>
    </row>
    <row r="179" spans="1:4" x14ac:dyDescent="0.25">
      <c r="A179" s="1556"/>
      <c r="B179" s="1556"/>
      <c r="C179" s="1556"/>
      <c r="D179" s="1556"/>
    </row>
    <row r="180" spans="1:4" x14ac:dyDescent="0.25">
      <c r="A180" s="1556"/>
      <c r="B180" s="1556"/>
      <c r="C180" s="1556"/>
      <c r="D180" s="1556"/>
    </row>
    <row r="181" spans="1:4" x14ac:dyDescent="0.25">
      <c r="A181" s="1556"/>
      <c r="B181" s="1556"/>
      <c r="C181" s="1556"/>
      <c r="D181" s="1556"/>
    </row>
    <row r="182" spans="1:4" x14ac:dyDescent="0.25">
      <c r="A182" s="1556"/>
      <c r="B182" s="1556"/>
      <c r="C182" s="1556"/>
      <c r="D182" s="1556"/>
    </row>
    <row r="183" spans="1:4" x14ac:dyDescent="0.25">
      <c r="A183" s="1556"/>
      <c r="B183" s="1556"/>
      <c r="C183" s="1556"/>
      <c r="D183" s="1556"/>
    </row>
    <row r="184" spans="1:4" x14ac:dyDescent="0.25">
      <c r="A184" s="1556"/>
      <c r="B184" s="1556"/>
      <c r="C184" s="1556"/>
      <c r="D184" s="1556"/>
    </row>
    <row r="185" spans="1:4" x14ac:dyDescent="0.25">
      <c r="A185" s="1556"/>
      <c r="B185" s="1556"/>
      <c r="C185" s="1556"/>
      <c r="D185" s="1556"/>
    </row>
    <row r="186" spans="1:4" x14ac:dyDescent="0.25">
      <c r="A186" s="1556"/>
      <c r="B186" s="1556"/>
      <c r="C186" s="1556"/>
      <c r="D186" s="1556"/>
    </row>
    <row r="187" spans="1:4" x14ac:dyDescent="0.25">
      <c r="A187" s="1556"/>
      <c r="B187" s="1556"/>
      <c r="C187" s="1556"/>
      <c r="D187" s="1556"/>
    </row>
    <row r="188" spans="1:4" x14ac:dyDescent="0.25">
      <c r="A188" s="1556"/>
      <c r="B188" s="1556"/>
      <c r="C188" s="1556"/>
      <c r="D188" s="1556"/>
    </row>
    <row r="189" spans="1:4" x14ac:dyDescent="0.25">
      <c r="A189" s="1556"/>
      <c r="B189" s="1556"/>
      <c r="C189" s="1556"/>
      <c r="D189" s="1556"/>
    </row>
    <row r="190" spans="1:4" x14ac:dyDescent="0.25">
      <c r="A190" s="1556"/>
      <c r="B190" s="1556"/>
      <c r="C190" s="1556"/>
      <c r="D190" s="1556"/>
    </row>
    <row r="191" spans="1:4" x14ac:dyDescent="0.25">
      <c r="A191" s="1556"/>
      <c r="B191" s="1556"/>
      <c r="C191" s="1556"/>
      <c r="D191" s="1556"/>
    </row>
    <row r="192" spans="1:4" x14ac:dyDescent="0.25">
      <c r="A192" s="1556"/>
      <c r="B192" s="1556"/>
      <c r="C192" s="1556"/>
      <c r="D192" s="1556"/>
    </row>
    <row r="193" spans="1:4" x14ac:dyDescent="0.25">
      <c r="A193" s="1556"/>
      <c r="B193" s="1556"/>
      <c r="C193" s="1556"/>
      <c r="D193" s="1556"/>
    </row>
    <row r="194" spans="1:4" x14ac:dyDescent="0.25">
      <c r="A194" s="1556"/>
      <c r="B194" s="1556"/>
      <c r="C194" s="1556"/>
      <c r="D194" s="1556"/>
    </row>
    <row r="195" spans="1:4" x14ac:dyDescent="0.25">
      <c r="A195" s="1556"/>
      <c r="B195" s="1556"/>
      <c r="C195" s="1556"/>
      <c r="D195" s="1556"/>
    </row>
    <row r="196" spans="1:4" x14ac:dyDescent="0.25">
      <c r="A196" s="1556"/>
      <c r="B196" s="1556"/>
      <c r="C196" s="1556"/>
      <c r="D196" s="1556"/>
    </row>
    <row r="197" spans="1:4" x14ac:dyDescent="0.25">
      <c r="A197" s="1556"/>
      <c r="B197" s="1556"/>
      <c r="C197" s="1556"/>
      <c r="D197" s="1556"/>
    </row>
    <row r="198" spans="1:4" x14ac:dyDescent="0.25">
      <c r="A198" s="1556"/>
      <c r="B198" s="1556"/>
      <c r="C198" s="1556"/>
      <c r="D198" s="1556"/>
    </row>
    <row r="199" spans="1:4" x14ac:dyDescent="0.25">
      <c r="A199" s="1556"/>
      <c r="B199" s="1556"/>
      <c r="C199" s="1556"/>
      <c r="D199" s="1556"/>
    </row>
    <row r="200" spans="1:4" x14ac:dyDescent="0.25">
      <c r="A200" s="1556"/>
      <c r="B200" s="1556"/>
      <c r="C200" s="1556"/>
      <c r="D200" s="1556"/>
    </row>
    <row r="201" spans="1:4" x14ac:dyDescent="0.25">
      <c r="A201" s="1556"/>
      <c r="B201" s="1556"/>
      <c r="C201" s="1556"/>
      <c r="D201" s="1556"/>
    </row>
    <row r="202" spans="1:4" x14ac:dyDescent="0.25">
      <c r="A202" s="1556"/>
      <c r="B202" s="1556"/>
      <c r="C202" s="1556"/>
      <c r="D202" s="1556"/>
    </row>
    <row r="203" spans="1:4" x14ac:dyDescent="0.25">
      <c r="A203" s="1556"/>
      <c r="B203" s="1556"/>
      <c r="C203" s="1556"/>
      <c r="D203" s="1556"/>
    </row>
    <row r="204" spans="1:4" x14ac:dyDescent="0.25">
      <c r="A204" s="1556"/>
      <c r="B204" s="1556"/>
      <c r="C204" s="1556"/>
      <c r="D204" s="1556"/>
    </row>
    <row r="205" spans="1:4" x14ac:dyDescent="0.25">
      <c r="A205" s="1556"/>
      <c r="B205" s="1556"/>
      <c r="C205" s="1556"/>
      <c r="D205" s="1556"/>
    </row>
    <row r="206" spans="1:4" x14ac:dyDescent="0.25">
      <c r="A206" s="1556"/>
      <c r="B206" s="1556"/>
      <c r="C206" s="1556"/>
      <c r="D206" s="1556"/>
    </row>
    <row r="207" spans="1:4" x14ac:dyDescent="0.25">
      <c r="A207" s="1556"/>
      <c r="B207" s="1556"/>
      <c r="C207" s="1556"/>
      <c r="D207" s="1556"/>
    </row>
    <row r="208" spans="1:4" x14ac:dyDescent="0.25">
      <c r="A208" s="1556"/>
      <c r="B208" s="1556"/>
      <c r="C208" s="1556"/>
      <c r="D208" s="1556"/>
    </row>
    <row r="209" spans="1:4" x14ac:dyDescent="0.25">
      <c r="A209" s="1556"/>
      <c r="B209" s="1556"/>
      <c r="C209" s="1556"/>
      <c r="D209" s="1556"/>
    </row>
    <row r="210" spans="1:4" x14ac:dyDescent="0.25">
      <c r="A210" s="1556"/>
      <c r="B210" s="1556"/>
      <c r="C210" s="1556"/>
      <c r="D210" s="1556"/>
    </row>
    <row r="211" spans="1:4" x14ac:dyDescent="0.25">
      <c r="A211" s="1556"/>
      <c r="B211" s="1556"/>
      <c r="C211" s="1556"/>
      <c r="D211" s="1556"/>
    </row>
    <row r="212" spans="1:4" x14ac:dyDescent="0.25">
      <c r="A212" s="1556"/>
      <c r="B212" s="1556"/>
      <c r="C212" s="1556"/>
      <c r="D212" s="1556"/>
    </row>
    <row r="213" spans="1:4" x14ac:dyDescent="0.25">
      <c r="A213" s="1556"/>
      <c r="B213" s="1556"/>
      <c r="C213" s="1556"/>
      <c r="D213" s="1556"/>
    </row>
    <row r="214" spans="1:4" x14ac:dyDescent="0.25">
      <c r="A214" s="1556"/>
      <c r="B214" s="1556"/>
      <c r="C214" s="1556"/>
      <c r="D214" s="1556"/>
    </row>
    <row r="215" spans="1:4" x14ac:dyDescent="0.25">
      <c r="A215" s="1556"/>
      <c r="B215" s="1556"/>
      <c r="C215" s="1556"/>
      <c r="D215" s="1556"/>
    </row>
    <row r="216" spans="1:4" x14ac:dyDescent="0.25">
      <c r="A216" s="1556"/>
      <c r="B216" s="1556"/>
      <c r="C216" s="1556"/>
      <c r="D216" s="1556"/>
    </row>
    <row r="217" spans="1:4" x14ac:dyDescent="0.25">
      <c r="A217" s="1556"/>
      <c r="B217" s="1556"/>
      <c r="C217" s="1556"/>
      <c r="D217" s="1556"/>
    </row>
    <row r="218" spans="1:4" x14ac:dyDescent="0.25">
      <c r="A218" s="1556"/>
      <c r="B218" s="1556"/>
      <c r="C218" s="1556"/>
      <c r="D218" s="1556"/>
    </row>
    <row r="219" spans="1:4" x14ac:dyDescent="0.25">
      <c r="A219" s="1556"/>
      <c r="B219" s="1556"/>
      <c r="C219" s="1556"/>
      <c r="D219" s="1556"/>
    </row>
    <row r="220" spans="1:4" x14ac:dyDescent="0.25">
      <c r="A220" s="1556"/>
      <c r="B220" s="1556"/>
      <c r="C220" s="1556"/>
      <c r="D220" s="1556"/>
    </row>
    <row r="221" spans="1:4" x14ac:dyDescent="0.25">
      <c r="A221" s="1556"/>
      <c r="B221" s="1556"/>
      <c r="C221" s="1556"/>
      <c r="D221" s="1556"/>
    </row>
    <row r="222" spans="1:4" x14ac:dyDescent="0.25">
      <c r="A222" s="1556"/>
      <c r="B222" s="1556"/>
      <c r="C222" s="1556"/>
      <c r="D222" s="1556"/>
    </row>
    <row r="223" spans="1:4" x14ac:dyDescent="0.25">
      <c r="A223" s="1556"/>
      <c r="B223" s="1556"/>
      <c r="C223" s="1556"/>
      <c r="D223" s="1556"/>
    </row>
    <row r="224" spans="1:4" x14ac:dyDescent="0.25">
      <c r="A224" s="1556"/>
      <c r="B224" s="1556"/>
      <c r="C224" s="1556"/>
      <c r="D224" s="1556"/>
    </row>
    <row r="225" spans="1:4" x14ac:dyDescent="0.25">
      <c r="A225" s="1556"/>
      <c r="B225" s="1556"/>
      <c r="C225" s="1556"/>
      <c r="D225" s="1556"/>
    </row>
    <row r="226" spans="1:4" x14ac:dyDescent="0.25">
      <c r="A226" s="1556"/>
      <c r="B226" s="1556"/>
      <c r="C226" s="1556"/>
      <c r="D226" s="1556"/>
    </row>
    <row r="227" spans="1:4" x14ac:dyDescent="0.25">
      <c r="A227" s="1556"/>
      <c r="B227" s="1556"/>
      <c r="C227" s="1556"/>
      <c r="D227" s="1556"/>
    </row>
    <row r="228" spans="1:4" x14ac:dyDescent="0.25">
      <c r="A228" s="1556"/>
      <c r="B228" s="1556"/>
      <c r="C228" s="1556"/>
      <c r="D228" s="1556"/>
    </row>
    <row r="229" spans="1:4" x14ac:dyDescent="0.25">
      <c r="A229" s="1556"/>
      <c r="B229" s="1556"/>
      <c r="C229" s="1556"/>
      <c r="D229" s="1556"/>
    </row>
    <row r="230" spans="1:4" x14ac:dyDescent="0.25">
      <c r="A230" s="1556"/>
      <c r="B230" s="1556"/>
      <c r="C230" s="1556"/>
      <c r="D230" s="1556"/>
    </row>
    <row r="231" spans="1:4" x14ac:dyDescent="0.25">
      <c r="A231" s="1556"/>
      <c r="B231" s="1556"/>
      <c r="C231" s="1556"/>
      <c r="D231" s="1556"/>
    </row>
    <row r="232" spans="1:4" x14ac:dyDescent="0.25">
      <c r="A232" s="1556"/>
      <c r="B232" s="1556"/>
      <c r="C232" s="1556"/>
      <c r="D232" s="1556"/>
    </row>
    <row r="233" spans="1:4" x14ac:dyDescent="0.25">
      <c r="A233" s="1556"/>
      <c r="B233" s="1556"/>
      <c r="C233" s="1556"/>
      <c r="D233" s="1556"/>
    </row>
    <row r="234" spans="1:4" x14ac:dyDescent="0.25">
      <c r="A234" s="1556"/>
      <c r="B234" s="1556"/>
      <c r="C234" s="1556"/>
      <c r="D234" s="1556"/>
    </row>
    <row r="235" spans="1:4" x14ac:dyDescent="0.25">
      <c r="A235" s="1556"/>
      <c r="B235" s="1556"/>
      <c r="C235" s="1556"/>
      <c r="D235" s="1556"/>
    </row>
    <row r="236" spans="1:4" x14ac:dyDescent="0.25">
      <c r="A236" s="1556"/>
      <c r="B236" s="1556"/>
      <c r="C236" s="1556"/>
      <c r="D236" s="1556"/>
    </row>
    <row r="237" spans="1:4" x14ac:dyDescent="0.25">
      <c r="A237" s="1556"/>
      <c r="B237" s="1556"/>
      <c r="C237" s="1556"/>
      <c r="D237" s="1556"/>
    </row>
    <row r="238" spans="1:4" x14ac:dyDescent="0.25">
      <c r="A238" s="1556"/>
      <c r="B238" s="1556"/>
      <c r="C238" s="1556"/>
      <c r="D238" s="1556"/>
    </row>
    <row r="239" spans="1:4" x14ac:dyDescent="0.25">
      <c r="A239" s="1556"/>
      <c r="B239" s="1556"/>
      <c r="C239" s="1556"/>
      <c r="D239" s="1556"/>
    </row>
    <row r="240" spans="1:4" x14ac:dyDescent="0.25">
      <c r="A240" s="1556"/>
      <c r="B240" s="1556"/>
      <c r="C240" s="1556"/>
      <c r="D240" s="1556"/>
    </row>
    <row r="241" spans="1:4" x14ac:dyDescent="0.25">
      <c r="A241" s="1556"/>
      <c r="B241" s="1556"/>
      <c r="C241" s="1556"/>
      <c r="D241" s="1556"/>
    </row>
    <row r="242" spans="1:4" x14ac:dyDescent="0.25">
      <c r="A242" s="1556"/>
      <c r="B242" s="1556"/>
      <c r="C242" s="1556"/>
      <c r="D242" s="1556"/>
    </row>
    <row r="243" spans="1:4" x14ac:dyDescent="0.25">
      <c r="A243" s="1556"/>
      <c r="B243" s="1556"/>
      <c r="C243" s="1556"/>
      <c r="D243" s="1556"/>
    </row>
    <row r="244" spans="1:4" x14ac:dyDescent="0.25">
      <c r="A244" s="1556"/>
      <c r="B244" s="1556"/>
      <c r="C244" s="1556"/>
      <c r="D244" s="1556"/>
    </row>
    <row r="245" spans="1:4" x14ac:dyDescent="0.25">
      <c r="A245" s="1556"/>
      <c r="B245" s="1556"/>
      <c r="C245" s="1556"/>
      <c r="D245" s="1556"/>
    </row>
    <row r="246" spans="1:4" x14ac:dyDescent="0.25">
      <c r="A246" s="1556"/>
      <c r="B246" s="1556"/>
      <c r="C246" s="1556"/>
      <c r="D246" s="1556"/>
    </row>
    <row r="247" spans="1:4" x14ac:dyDescent="0.25">
      <c r="A247" s="1556"/>
      <c r="B247" s="1556"/>
      <c r="C247" s="1556"/>
      <c r="D247" s="1556"/>
    </row>
    <row r="248" spans="1:4" x14ac:dyDescent="0.25">
      <c r="A248" s="1556"/>
      <c r="B248" s="1556"/>
      <c r="C248" s="1556"/>
      <c r="D248" s="1556"/>
    </row>
    <row r="249" spans="1:4" x14ac:dyDescent="0.25">
      <c r="A249" s="1556"/>
      <c r="B249" s="1556"/>
      <c r="C249" s="1556"/>
      <c r="D249" s="1556"/>
    </row>
    <row r="250" spans="1:4" x14ac:dyDescent="0.25">
      <c r="A250" s="1556"/>
      <c r="B250" s="1556"/>
      <c r="C250" s="1556"/>
      <c r="D250" s="1556"/>
    </row>
    <row r="251" spans="1:4" x14ac:dyDescent="0.25">
      <c r="A251" s="1556"/>
      <c r="B251" s="1556"/>
      <c r="C251" s="1556"/>
      <c r="D251" s="1556"/>
    </row>
    <row r="252" spans="1:4" x14ac:dyDescent="0.25">
      <c r="A252" s="1556"/>
      <c r="B252" s="1556"/>
      <c r="C252" s="1556"/>
      <c r="D252" s="1556"/>
    </row>
    <row r="253" spans="1:4" x14ac:dyDescent="0.25">
      <c r="A253" s="1556"/>
      <c r="B253" s="1556"/>
      <c r="C253" s="1556"/>
      <c r="D253" s="1556"/>
    </row>
    <row r="254" spans="1:4" x14ac:dyDescent="0.25">
      <c r="A254" s="1556"/>
      <c r="B254" s="1556"/>
      <c r="C254" s="1556"/>
      <c r="D254" s="1556"/>
    </row>
    <row r="255" spans="1:4" x14ac:dyDescent="0.25">
      <c r="A255" s="1556"/>
      <c r="B255" s="1556"/>
      <c r="C255" s="1556"/>
      <c r="D255" s="1556"/>
    </row>
    <row r="256" spans="1:4" x14ac:dyDescent="0.25">
      <c r="A256" s="1556"/>
      <c r="B256" s="1556"/>
      <c r="C256" s="1556"/>
      <c r="D256" s="1556"/>
    </row>
    <row r="257" spans="1:4" x14ac:dyDescent="0.25">
      <c r="A257" s="1556"/>
      <c r="B257" s="1556"/>
      <c r="C257" s="1556"/>
      <c r="D257" s="1556"/>
    </row>
    <row r="258" spans="1:4" x14ac:dyDescent="0.25">
      <c r="A258" s="1556"/>
      <c r="B258" s="1556"/>
      <c r="C258" s="1556"/>
      <c r="D258" s="1556"/>
    </row>
    <row r="259" spans="1:4" x14ac:dyDescent="0.25">
      <c r="A259" s="1556"/>
      <c r="B259" s="1556"/>
      <c r="C259" s="1556"/>
      <c r="D259" s="1556"/>
    </row>
    <row r="260" spans="1:4" x14ac:dyDescent="0.25">
      <c r="A260" s="1556"/>
      <c r="B260" s="1556"/>
      <c r="C260" s="1556"/>
      <c r="D260" s="1556"/>
    </row>
    <row r="261" spans="1:4" x14ac:dyDescent="0.25">
      <c r="A261" s="1556"/>
      <c r="B261" s="1556"/>
      <c r="C261" s="1556"/>
      <c r="D261" s="1556"/>
    </row>
    <row r="262" spans="1:4" x14ac:dyDescent="0.25">
      <c r="A262" s="1556"/>
      <c r="B262" s="1556"/>
      <c r="C262" s="1556"/>
      <c r="D262" s="1556"/>
    </row>
    <row r="263" spans="1:4" x14ac:dyDescent="0.25">
      <c r="A263" s="1556"/>
      <c r="B263" s="1556"/>
      <c r="C263" s="1556"/>
      <c r="D263" s="1556"/>
    </row>
    <row r="264" spans="1:4" x14ac:dyDescent="0.25">
      <c r="A264" s="1556"/>
      <c r="B264" s="1556"/>
      <c r="C264" s="1556"/>
      <c r="D264" s="1556"/>
    </row>
    <row r="265" spans="1:4" x14ac:dyDescent="0.25">
      <c r="A265" s="1556"/>
      <c r="B265" s="1556"/>
      <c r="C265" s="1556"/>
      <c r="D265" s="1556"/>
    </row>
    <row r="266" spans="1:4" x14ac:dyDescent="0.25">
      <c r="A266" s="1556"/>
      <c r="B266" s="1556"/>
      <c r="C266" s="1556"/>
      <c r="D266" s="1556"/>
    </row>
    <row r="267" spans="1:4" x14ac:dyDescent="0.25">
      <c r="A267" s="1556"/>
      <c r="B267" s="1556"/>
      <c r="C267" s="1556"/>
      <c r="D267" s="1556"/>
    </row>
    <row r="268" spans="1:4" x14ac:dyDescent="0.25">
      <c r="A268" s="1556"/>
      <c r="B268" s="1556"/>
      <c r="C268" s="1556"/>
      <c r="D268" s="1556"/>
    </row>
    <row r="269" spans="1:4" x14ac:dyDescent="0.25">
      <c r="A269" s="1556"/>
      <c r="B269" s="1556"/>
      <c r="C269" s="1556"/>
      <c r="D269" s="1556"/>
    </row>
    <row r="270" spans="1:4" x14ac:dyDescent="0.25">
      <c r="A270" s="1556"/>
      <c r="B270" s="1556"/>
      <c r="C270" s="1556"/>
      <c r="D270" s="1556"/>
    </row>
    <row r="271" spans="1:4" x14ac:dyDescent="0.25">
      <c r="A271" s="1556"/>
      <c r="B271" s="1556"/>
      <c r="C271" s="1556"/>
      <c r="D271" s="1556"/>
    </row>
    <row r="272" spans="1:4" x14ac:dyDescent="0.25">
      <c r="A272" s="1556"/>
      <c r="B272" s="1556"/>
      <c r="C272" s="1556"/>
      <c r="D272" s="1556"/>
    </row>
    <row r="273" spans="1:4" x14ac:dyDescent="0.25">
      <c r="A273" s="1556"/>
      <c r="B273" s="1556"/>
      <c r="C273" s="1556"/>
      <c r="D273" s="1556"/>
    </row>
    <row r="274" spans="1:4" x14ac:dyDescent="0.25">
      <c r="A274" s="1556"/>
      <c r="B274" s="1556"/>
      <c r="C274" s="1556"/>
      <c r="D274" s="1556"/>
    </row>
    <row r="275" spans="1:4" x14ac:dyDescent="0.25">
      <c r="A275" s="1556"/>
      <c r="B275" s="1556"/>
      <c r="C275" s="1556"/>
      <c r="D275" s="1556"/>
    </row>
    <row r="276" spans="1:4" x14ac:dyDescent="0.25">
      <c r="A276" s="1556"/>
      <c r="B276" s="1556"/>
      <c r="C276" s="1556"/>
      <c r="D276" s="1556"/>
    </row>
    <row r="277" spans="1:4" x14ac:dyDescent="0.25">
      <c r="A277" s="1556"/>
      <c r="B277" s="1556"/>
      <c r="C277" s="1556"/>
      <c r="D277" s="1556"/>
    </row>
    <row r="278" spans="1:4" x14ac:dyDescent="0.25">
      <c r="A278" s="1556"/>
      <c r="B278" s="1556"/>
      <c r="C278" s="1556"/>
      <c r="D278" s="1556"/>
    </row>
    <row r="279" spans="1:4" x14ac:dyDescent="0.25">
      <c r="A279" s="1556"/>
      <c r="B279" s="1556"/>
      <c r="C279" s="1556"/>
      <c r="D279" s="1556"/>
    </row>
    <row r="280" spans="1:4" x14ac:dyDescent="0.25">
      <c r="A280" s="1556"/>
      <c r="B280" s="1556"/>
      <c r="C280" s="1556"/>
      <c r="D280" s="1556"/>
    </row>
    <row r="281" spans="1:4" x14ac:dyDescent="0.25">
      <c r="A281" s="1556"/>
      <c r="B281" s="1556"/>
      <c r="C281" s="1556"/>
      <c r="D281" s="1556"/>
    </row>
    <row r="282" spans="1:4" x14ac:dyDescent="0.25">
      <c r="A282" s="1556"/>
      <c r="B282" s="1556"/>
      <c r="C282" s="1556"/>
      <c r="D282" s="1556"/>
    </row>
    <row r="283" spans="1:4" x14ac:dyDescent="0.25">
      <c r="A283" s="1556"/>
      <c r="B283" s="1556"/>
      <c r="C283" s="1556"/>
      <c r="D283" s="1556"/>
    </row>
    <row r="284" spans="1:4" x14ac:dyDescent="0.25">
      <c r="A284" s="1556"/>
      <c r="B284" s="1556"/>
      <c r="C284" s="1556"/>
      <c r="D284" s="1556"/>
    </row>
    <row r="285" spans="1:4" x14ac:dyDescent="0.25">
      <c r="A285" s="1556"/>
      <c r="B285" s="1556"/>
      <c r="C285" s="1556"/>
      <c r="D285" s="1556"/>
    </row>
    <row r="286" spans="1:4" x14ac:dyDescent="0.25">
      <c r="A286" s="1556"/>
      <c r="B286" s="1556"/>
      <c r="C286" s="1556"/>
      <c r="D286" s="1556"/>
    </row>
    <row r="287" spans="1:4" x14ac:dyDescent="0.25">
      <c r="A287" s="1556"/>
      <c r="B287" s="1556"/>
      <c r="C287" s="1556"/>
      <c r="D287" s="1556"/>
    </row>
    <row r="288" spans="1:4" x14ac:dyDescent="0.25">
      <c r="A288" s="1556"/>
      <c r="B288" s="1556"/>
      <c r="C288" s="1556"/>
      <c r="D288" s="1556"/>
    </row>
    <row r="289" spans="1:4" x14ac:dyDescent="0.25">
      <c r="A289" s="1556"/>
      <c r="B289" s="1556"/>
      <c r="C289" s="1556"/>
      <c r="D289" s="1556"/>
    </row>
    <row r="290" spans="1:4" x14ac:dyDescent="0.25">
      <c r="A290" s="1556"/>
      <c r="B290" s="1556"/>
      <c r="C290" s="1556"/>
      <c r="D290" s="1556"/>
    </row>
    <row r="291" spans="1:4" x14ac:dyDescent="0.25">
      <c r="A291" s="1556"/>
      <c r="B291" s="1556"/>
      <c r="C291" s="1556"/>
      <c r="D291" s="1556"/>
    </row>
    <row r="292" spans="1:4" x14ac:dyDescent="0.25">
      <c r="A292" s="1556"/>
      <c r="B292" s="1556"/>
      <c r="C292" s="1556"/>
      <c r="D292" s="1556"/>
    </row>
    <row r="293" spans="1:4" x14ac:dyDescent="0.25">
      <c r="A293" s="1556"/>
      <c r="B293" s="1556"/>
      <c r="C293" s="1556"/>
      <c r="D293" s="1556"/>
    </row>
    <row r="294" spans="1:4" x14ac:dyDescent="0.25">
      <c r="A294" s="1556"/>
      <c r="B294" s="1556"/>
      <c r="C294" s="1556"/>
      <c r="D294" s="1556"/>
    </row>
    <row r="295" spans="1:4" x14ac:dyDescent="0.25">
      <c r="A295" s="1556"/>
      <c r="B295" s="1556"/>
      <c r="C295" s="1556"/>
      <c r="D295" s="1556"/>
    </row>
    <row r="296" spans="1:4" x14ac:dyDescent="0.25">
      <c r="A296" s="1556"/>
      <c r="B296" s="1556"/>
      <c r="C296" s="1556"/>
      <c r="D296" s="1556"/>
    </row>
    <row r="297" spans="1:4" x14ac:dyDescent="0.25">
      <c r="A297" s="1556"/>
      <c r="B297" s="1556"/>
      <c r="C297" s="1556"/>
      <c r="D297" s="1556"/>
    </row>
    <row r="298" spans="1:4" x14ac:dyDescent="0.25">
      <c r="A298" s="1556"/>
      <c r="B298" s="1556"/>
      <c r="C298" s="1556"/>
      <c r="D298" s="1556"/>
    </row>
    <row r="299" spans="1:4" x14ac:dyDescent="0.25">
      <c r="A299" s="1556"/>
      <c r="B299" s="1556"/>
      <c r="C299" s="1556"/>
      <c r="D299" s="1556"/>
    </row>
    <row r="300" spans="1:4" x14ac:dyDescent="0.25">
      <c r="A300" s="1556"/>
      <c r="B300" s="1556"/>
      <c r="C300" s="1556"/>
      <c r="D300" s="1556"/>
    </row>
    <row r="301" spans="1:4" x14ac:dyDescent="0.25">
      <c r="A301" s="1556"/>
      <c r="B301" s="1556"/>
      <c r="C301" s="1556"/>
      <c r="D301" s="1556"/>
    </row>
    <row r="302" spans="1:4" x14ac:dyDescent="0.25">
      <c r="A302" s="1556"/>
      <c r="B302" s="1556"/>
      <c r="C302" s="1556"/>
      <c r="D302" s="1556"/>
    </row>
    <row r="303" spans="1:4" x14ac:dyDescent="0.25">
      <c r="A303" s="1556"/>
      <c r="B303" s="1556"/>
      <c r="C303" s="1556"/>
      <c r="D303" s="1556"/>
    </row>
    <row r="304" spans="1:4" x14ac:dyDescent="0.25">
      <c r="A304" s="1556"/>
      <c r="B304" s="1556"/>
      <c r="C304" s="1556"/>
      <c r="D304" s="1556"/>
    </row>
    <row r="305" spans="1:4" x14ac:dyDescent="0.25">
      <c r="A305" s="1556"/>
      <c r="B305" s="1556"/>
      <c r="C305" s="1556"/>
      <c r="D305" s="1556"/>
    </row>
    <row r="306" spans="1:4" x14ac:dyDescent="0.25">
      <c r="A306" s="1556"/>
      <c r="B306" s="1556"/>
      <c r="C306" s="1556"/>
      <c r="D306" s="1556"/>
    </row>
    <row r="307" spans="1:4" x14ac:dyDescent="0.25">
      <c r="A307" s="1556"/>
      <c r="B307" s="1556"/>
      <c r="C307" s="1556"/>
      <c r="D307" s="1556"/>
    </row>
    <row r="308" spans="1:4" x14ac:dyDescent="0.25">
      <c r="A308" s="1556"/>
      <c r="B308" s="1556"/>
      <c r="C308" s="1556"/>
      <c r="D308" s="1556"/>
    </row>
    <row r="309" spans="1:4" x14ac:dyDescent="0.25">
      <c r="A309" s="1556"/>
      <c r="B309" s="1556"/>
      <c r="C309" s="1556"/>
      <c r="D309" s="1556"/>
    </row>
    <row r="310" spans="1:4" x14ac:dyDescent="0.25">
      <c r="A310" s="1556"/>
      <c r="B310" s="1556"/>
      <c r="C310" s="1556"/>
      <c r="D310" s="1556"/>
    </row>
    <row r="311" spans="1:4" x14ac:dyDescent="0.25">
      <c r="A311" s="1556"/>
      <c r="B311" s="1556"/>
      <c r="C311" s="1556"/>
      <c r="D311" s="1556"/>
    </row>
    <row r="312" spans="1:4" x14ac:dyDescent="0.25">
      <c r="A312" s="1556"/>
      <c r="B312" s="1556"/>
      <c r="C312" s="1556"/>
      <c r="D312" s="1556"/>
    </row>
    <row r="313" spans="1:4" x14ac:dyDescent="0.25">
      <c r="A313" s="1556"/>
      <c r="B313" s="1556"/>
      <c r="C313" s="1556"/>
      <c r="D313" s="1556"/>
    </row>
    <row r="314" spans="1:4" x14ac:dyDescent="0.25">
      <c r="A314" s="1556"/>
      <c r="B314" s="1556"/>
      <c r="C314" s="1556"/>
      <c r="D314" s="1556"/>
    </row>
    <row r="315" spans="1:4" x14ac:dyDescent="0.25">
      <c r="A315" s="1556"/>
      <c r="B315" s="1556"/>
      <c r="C315" s="1556"/>
      <c r="D315" s="1556"/>
    </row>
    <row r="316" spans="1:4" x14ac:dyDescent="0.25">
      <c r="A316" s="1556"/>
      <c r="B316" s="1556"/>
      <c r="C316" s="1556"/>
      <c r="D316" s="1556"/>
    </row>
    <row r="317" spans="1:4" x14ac:dyDescent="0.25">
      <c r="A317" s="1556"/>
      <c r="B317" s="1556"/>
      <c r="C317" s="1556"/>
      <c r="D317" s="1556"/>
    </row>
    <row r="318" spans="1:4" x14ac:dyDescent="0.25">
      <c r="A318" s="1556"/>
      <c r="B318" s="1556"/>
      <c r="C318" s="1556"/>
      <c r="D318" s="1556"/>
    </row>
    <row r="319" spans="1:4" x14ac:dyDescent="0.25">
      <c r="A319" s="1556"/>
      <c r="B319" s="1556"/>
      <c r="C319" s="1556"/>
      <c r="D319" s="1556"/>
    </row>
    <row r="320" spans="1:4" x14ac:dyDescent="0.25">
      <c r="A320" s="1556"/>
      <c r="B320" s="1556"/>
      <c r="C320" s="1556"/>
      <c r="D320" s="1556"/>
    </row>
    <row r="321" spans="1:4" x14ac:dyDescent="0.25">
      <c r="A321" s="1556"/>
      <c r="B321" s="1556"/>
      <c r="C321" s="1556"/>
      <c r="D321" s="1556"/>
    </row>
    <row r="322" spans="1:4" x14ac:dyDescent="0.25">
      <c r="A322" s="1556"/>
      <c r="B322" s="1556"/>
      <c r="C322" s="1556"/>
      <c r="D322" s="1556"/>
    </row>
    <row r="323" spans="1:4" x14ac:dyDescent="0.25">
      <c r="A323" s="1556"/>
      <c r="B323" s="1556"/>
      <c r="C323" s="1556"/>
      <c r="D323" s="1556"/>
    </row>
    <row r="324" spans="1:4" x14ac:dyDescent="0.25">
      <c r="A324" s="1556"/>
      <c r="B324" s="1556"/>
      <c r="C324" s="1556"/>
      <c r="D324" s="1556"/>
    </row>
    <row r="325" spans="1:4" x14ac:dyDescent="0.25">
      <c r="A325" s="1556"/>
      <c r="B325" s="1556"/>
      <c r="C325" s="1556"/>
      <c r="D325" s="1556"/>
    </row>
    <row r="326" spans="1:4" x14ac:dyDescent="0.25">
      <c r="A326" s="1556"/>
      <c r="B326" s="1556"/>
      <c r="C326" s="1556"/>
      <c r="D326" s="1556"/>
    </row>
    <row r="327" spans="1:4" x14ac:dyDescent="0.25">
      <c r="A327" s="1556"/>
      <c r="B327" s="1556"/>
      <c r="C327" s="1556"/>
      <c r="D327" s="1556"/>
    </row>
    <row r="328" spans="1:4" x14ac:dyDescent="0.25">
      <c r="A328" s="1556"/>
      <c r="B328" s="1556"/>
      <c r="C328" s="1556"/>
      <c r="D328" s="1556"/>
    </row>
    <row r="329" spans="1:4" x14ac:dyDescent="0.25">
      <c r="A329" s="1556"/>
      <c r="B329" s="1556"/>
      <c r="C329" s="1556"/>
      <c r="D329" s="1556"/>
    </row>
    <row r="330" spans="1:4" x14ac:dyDescent="0.25">
      <c r="A330" s="1556"/>
      <c r="B330" s="1556"/>
      <c r="C330" s="1556"/>
      <c r="D330" s="1556"/>
    </row>
    <row r="331" spans="1:4" x14ac:dyDescent="0.25">
      <c r="A331" s="1556"/>
      <c r="B331" s="1556"/>
      <c r="C331" s="1556"/>
      <c r="D331" s="1556"/>
    </row>
    <row r="332" spans="1:4" x14ac:dyDescent="0.25">
      <c r="A332" s="1556"/>
      <c r="B332" s="1556"/>
      <c r="C332" s="1556"/>
      <c r="D332" s="1556"/>
    </row>
    <row r="333" spans="1:4" x14ac:dyDescent="0.25">
      <c r="A333" s="1556"/>
      <c r="B333" s="1556"/>
      <c r="C333" s="1556"/>
      <c r="D333" s="1556"/>
    </row>
    <row r="334" spans="1:4" x14ac:dyDescent="0.25">
      <c r="A334" s="1556"/>
      <c r="B334" s="1556"/>
      <c r="C334" s="1556"/>
      <c r="D334" s="1556"/>
    </row>
    <row r="335" spans="1:4" x14ac:dyDescent="0.25">
      <c r="A335" s="1556"/>
      <c r="B335" s="1556"/>
      <c r="C335" s="1556"/>
      <c r="D335" s="1556"/>
    </row>
    <row r="336" spans="1:4" x14ac:dyDescent="0.25">
      <c r="A336" s="1556"/>
      <c r="B336" s="1556"/>
      <c r="C336" s="1556"/>
      <c r="D336" s="1556"/>
    </row>
    <row r="337" spans="1:4" x14ac:dyDescent="0.25">
      <c r="A337" s="1556"/>
      <c r="B337" s="1556"/>
      <c r="C337" s="1556"/>
      <c r="D337" s="1556"/>
    </row>
    <row r="338" spans="1:4" x14ac:dyDescent="0.25">
      <c r="A338" s="1556"/>
      <c r="B338" s="1556"/>
      <c r="C338" s="1556"/>
      <c r="D338" s="1556"/>
    </row>
    <row r="339" spans="1:4" x14ac:dyDescent="0.25">
      <c r="A339" s="1556"/>
      <c r="B339" s="1556"/>
      <c r="C339" s="1556"/>
      <c r="D339" s="1556"/>
    </row>
    <row r="340" spans="1:4" x14ac:dyDescent="0.25">
      <c r="A340" s="1556"/>
      <c r="B340" s="1556"/>
      <c r="C340" s="1556"/>
      <c r="D340" s="1556"/>
    </row>
    <row r="341" spans="1:4" x14ac:dyDescent="0.25">
      <c r="A341" s="1556"/>
      <c r="B341" s="1556"/>
      <c r="C341" s="1556"/>
      <c r="D341" s="1556"/>
    </row>
    <row r="342" spans="1:4" x14ac:dyDescent="0.25">
      <c r="A342" s="1556"/>
      <c r="B342" s="1556"/>
      <c r="C342" s="1556"/>
      <c r="D342" s="1556"/>
    </row>
    <row r="343" spans="1:4" x14ac:dyDescent="0.25">
      <c r="A343" s="1556"/>
      <c r="B343" s="1556"/>
      <c r="C343" s="1556"/>
      <c r="D343" s="1556"/>
    </row>
    <row r="344" spans="1:4" x14ac:dyDescent="0.25">
      <c r="A344" s="1556"/>
      <c r="B344" s="1556"/>
      <c r="C344" s="1556"/>
      <c r="D344" s="1556"/>
    </row>
    <row r="345" spans="1:4" x14ac:dyDescent="0.25">
      <c r="A345" s="1556"/>
      <c r="B345" s="1556"/>
      <c r="C345" s="1556"/>
      <c r="D345" s="1556"/>
    </row>
    <row r="346" spans="1:4" x14ac:dyDescent="0.25">
      <c r="A346" s="1556"/>
      <c r="B346" s="1556"/>
      <c r="C346" s="1556"/>
      <c r="D346" s="1556"/>
    </row>
    <row r="347" spans="1:4" x14ac:dyDescent="0.25">
      <c r="A347" s="1556"/>
      <c r="B347" s="1556"/>
      <c r="C347" s="1556"/>
      <c r="D347" s="1556"/>
    </row>
    <row r="348" spans="1:4" x14ac:dyDescent="0.25">
      <c r="A348" s="1556"/>
      <c r="B348" s="1556"/>
      <c r="C348" s="1556"/>
      <c r="D348" s="1556"/>
    </row>
    <row r="349" spans="1:4" x14ac:dyDescent="0.25">
      <c r="A349" s="1556"/>
      <c r="B349" s="1556"/>
      <c r="C349" s="1556"/>
      <c r="D349" s="1556"/>
    </row>
    <row r="350" spans="1:4" x14ac:dyDescent="0.25">
      <c r="A350" s="1556"/>
      <c r="B350" s="1556"/>
      <c r="C350" s="1556"/>
      <c r="D350" s="1556"/>
    </row>
    <row r="351" spans="1:4" x14ac:dyDescent="0.25">
      <c r="A351" s="1556"/>
      <c r="B351" s="1556"/>
      <c r="C351" s="1556"/>
      <c r="D351" s="1556"/>
    </row>
    <row r="352" spans="1:4" x14ac:dyDescent="0.25">
      <c r="A352" s="1556"/>
      <c r="B352" s="1556"/>
      <c r="C352" s="1556"/>
      <c r="D352" s="1556"/>
    </row>
    <row r="353" spans="1:4" x14ac:dyDescent="0.25">
      <c r="A353" s="1556"/>
      <c r="B353" s="1556"/>
      <c r="C353" s="1556"/>
      <c r="D353" s="1556"/>
    </row>
    <row r="354" spans="1:4" x14ac:dyDescent="0.25">
      <c r="A354" s="1556"/>
      <c r="B354" s="1556"/>
      <c r="C354" s="1556"/>
      <c r="D354" s="1556"/>
    </row>
    <row r="355" spans="1:4" x14ac:dyDescent="0.25">
      <c r="A355" s="1556"/>
      <c r="B355" s="1556"/>
      <c r="C355" s="1556"/>
      <c r="D355" s="1556"/>
    </row>
    <row r="356" spans="1:4" x14ac:dyDescent="0.25">
      <c r="A356" s="1556"/>
      <c r="B356" s="1556"/>
      <c r="C356" s="1556"/>
      <c r="D356" s="1556"/>
    </row>
    <row r="357" spans="1:4" x14ac:dyDescent="0.25">
      <c r="A357" s="1556"/>
      <c r="B357" s="1556"/>
      <c r="C357" s="1556"/>
      <c r="D357" s="1556"/>
    </row>
    <row r="358" spans="1:4" x14ac:dyDescent="0.25">
      <c r="A358" s="1556"/>
      <c r="B358" s="1556"/>
      <c r="C358" s="1556"/>
      <c r="D358" s="1556"/>
    </row>
    <row r="359" spans="1:4" x14ac:dyDescent="0.25">
      <c r="A359" s="1556"/>
      <c r="B359" s="1556"/>
      <c r="C359" s="1556"/>
      <c r="D359" s="1556"/>
    </row>
    <row r="360" spans="1:4" x14ac:dyDescent="0.25">
      <c r="A360" s="1556"/>
      <c r="B360" s="1556"/>
      <c r="C360" s="1556"/>
      <c r="D360" s="1556"/>
    </row>
    <row r="361" spans="1:4" x14ac:dyDescent="0.25">
      <c r="A361" s="1556"/>
      <c r="B361" s="1556"/>
      <c r="C361" s="1556"/>
      <c r="D361" s="1556"/>
    </row>
    <row r="362" spans="1:4" x14ac:dyDescent="0.25">
      <c r="A362" s="1556"/>
      <c r="B362" s="1556"/>
      <c r="C362" s="1556"/>
      <c r="D362" s="1556"/>
    </row>
    <row r="363" spans="1:4" x14ac:dyDescent="0.25">
      <c r="A363" s="1556"/>
      <c r="B363" s="1556"/>
      <c r="C363" s="1556"/>
      <c r="D363" s="1556"/>
    </row>
    <row r="364" spans="1:4" x14ac:dyDescent="0.25">
      <c r="A364" s="1556"/>
      <c r="B364" s="1556"/>
      <c r="C364" s="1556"/>
      <c r="D364" s="1556"/>
    </row>
    <row r="365" spans="1:4" x14ac:dyDescent="0.25">
      <c r="A365" s="1556"/>
      <c r="B365" s="1556"/>
      <c r="C365" s="1556"/>
      <c r="D365" s="1556"/>
    </row>
    <row r="366" spans="1:4" x14ac:dyDescent="0.25">
      <c r="A366" s="1556"/>
      <c r="B366" s="1556"/>
      <c r="C366" s="1556"/>
      <c r="D366" s="1556"/>
    </row>
    <row r="367" spans="1:4" x14ac:dyDescent="0.25">
      <c r="A367" s="1556"/>
      <c r="B367" s="1556"/>
      <c r="C367" s="1556"/>
      <c r="D367" s="1556"/>
    </row>
    <row r="368" spans="1:4" x14ac:dyDescent="0.25">
      <c r="A368" s="1556"/>
      <c r="B368" s="1556"/>
      <c r="C368" s="1556"/>
      <c r="D368" s="1556"/>
    </row>
    <row r="369" spans="1:4" x14ac:dyDescent="0.25">
      <c r="A369" s="1556"/>
      <c r="B369" s="1556"/>
      <c r="C369" s="1556"/>
      <c r="D369" s="1556"/>
    </row>
    <row r="370" spans="1:4" x14ac:dyDescent="0.25">
      <c r="A370" s="1556"/>
      <c r="B370" s="1556"/>
      <c r="C370" s="1556"/>
      <c r="D370" s="1556"/>
    </row>
    <row r="371" spans="1:4" x14ac:dyDescent="0.25">
      <c r="A371" s="1556"/>
      <c r="B371" s="1556"/>
      <c r="C371" s="1556"/>
      <c r="D371" s="1556"/>
    </row>
    <row r="372" spans="1:4" x14ac:dyDescent="0.25">
      <c r="A372" s="1556"/>
      <c r="B372" s="1556"/>
      <c r="C372" s="1556"/>
      <c r="D372" s="1556"/>
    </row>
    <row r="373" spans="1:4" x14ac:dyDescent="0.25">
      <c r="A373" s="1556"/>
      <c r="B373" s="1556"/>
      <c r="C373" s="1556"/>
      <c r="D373" s="1556"/>
    </row>
    <row r="374" spans="1:4" x14ac:dyDescent="0.25">
      <c r="A374" s="1556"/>
      <c r="B374" s="1556"/>
      <c r="C374" s="1556"/>
      <c r="D374" s="1556"/>
    </row>
    <row r="375" spans="1:4" x14ac:dyDescent="0.25">
      <c r="A375" s="1556"/>
      <c r="B375" s="1556"/>
      <c r="C375" s="1556"/>
      <c r="D375" s="1556"/>
    </row>
    <row r="376" spans="1:4" x14ac:dyDescent="0.25">
      <c r="A376" s="1556"/>
      <c r="B376" s="1556"/>
      <c r="C376" s="1556"/>
      <c r="D376" s="1556"/>
    </row>
    <row r="377" spans="1:4" x14ac:dyDescent="0.25">
      <c r="A377" s="1556"/>
      <c r="B377" s="1556"/>
      <c r="C377" s="1556"/>
      <c r="D377" s="1556"/>
    </row>
    <row r="378" spans="1:4" x14ac:dyDescent="0.25">
      <c r="A378" s="1556"/>
      <c r="B378" s="1556"/>
      <c r="C378" s="1556"/>
      <c r="D378" s="1556"/>
    </row>
    <row r="379" spans="1:4" x14ac:dyDescent="0.25">
      <c r="A379" s="1556"/>
      <c r="B379" s="1556"/>
      <c r="C379" s="1556"/>
      <c r="D379" s="1556"/>
    </row>
    <row r="380" spans="1:4" x14ac:dyDescent="0.25">
      <c r="A380" s="1556"/>
      <c r="B380" s="1556"/>
      <c r="C380" s="1556"/>
      <c r="D380" s="1556"/>
    </row>
    <row r="381" spans="1:4" x14ac:dyDescent="0.25">
      <c r="A381" s="1556"/>
      <c r="B381" s="1556"/>
      <c r="C381" s="1556"/>
      <c r="D381" s="1556"/>
    </row>
    <row r="382" spans="1:4" x14ac:dyDescent="0.25">
      <c r="A382" s="1556"/>
      <c r="B382" s="1556"/>
      <c r="C382" s="1556"/>
      <c r="D382" s="1556"/>
    </row>
    <row r="383" spans="1:4" x14ac:dyDescent="0.25">
      <c r="A383" s="1556"/>
      <c r="B383" s="1556"/>
      <c r="C383" s="1556"/>
      <c r="D383" s="1556"/>
    </row>
    <row r="384" spans="1:4" x14ac:dyDescent="0.25">
      <c r="A384" s="1556"/>
      <c r="B384" s="1556"/>
      <c r="C384" s="1556"/>
      <c r="D384" s="1556"/>
    </row>
    <row r="385" spans="1:4" x14ac:dyDescent="0.25">
      <c r="A385" s="1556"/>
      <c r="B385" s="1556"/>
      <c r="C385" s="1556"/>
      <c r="D385" s="1556"/>
    </row>
    <row r="386" spans="1:4" x14ac:dyDescent="0.25">
      <c r="A386" s="1556"/>
      <c r="B386" s="1556"/>
      <c r="C386" s="1556"/>
      <c r="D386" s="1556"/>
    </row>
    <row r="387" spans="1:4" x14ac:dyDescent="0.25">
      <c r="A387" s="1556"/>
      <c r="B387" s="1556"/>
      <c r="C387" s="1556"/>
      <c r="D387" s="1556"/>
    </row>
    <row r="388" spans="1:4" x14ac:dyDescent="0.25">
      <c r="A388" s="1556"/>
      <c r="B388" s="1556"/>
      <c r="C388" s="1556"/>
      <c r="D388" s="1556"/>
    </row>
    <row r="389" spans="1:4" x14ac:dyDescent="0.25">
      <c r="A389" s="1556"/>
      <c r="B389" s="1556"/>
      <c r="C389" s="1556"/>
      <c r="D389" s="1556"/>
    </row>
    <row r="390" spans="1:4" x14ac:dyDescent="0.25">
      <c r="A390" s="1556"/>
      <c r="B390" s="1556"/>
      <c r="C390" s="1556"/>
      <c r="D390" s="1556"/>
    </row>
    <row r="391" spans="1:4" x14ac:dyDescent="0.25">
      <c r="A391" s="1556"/>
      <c r="B391" s="1556"/>
      <c r="C391" s="1556"/>
      <c r="D391" s="1556"/>
    </row>
    <row r="392" spans="1:4" x14ac:dyDescent="0.25">
      <c r="A392" s="1556"/>
      <c r="B392" s="1556"/>
      <c r="C392" s="1556"/>
      <c r="D392" s="1556"/>
    </row>
    <row r="393" spans="1:4" x14ac:dyDescent="0.25">
      <c r="A393" s="1556"/>
      <c r="B393" s="1556"/>
      <c r="C393" s="1556"/>
      <c r="D393" s="1556"/>
    </row>
    <row r="394" spans="1:4" x14ac:dyDescent="0.25">
      <c r="A394" s="1556"/>
      <c r="B394" s="1556"/>
      <c r="C394" s="1556"/>
      <c r="D394" s="1556"/>
    </row>
    <row r="395" spans="1:4" x14ac:dyDescent="0.25">
      <c r="A395" s="1556"/>
      <c r="B395" s="1556"/>
      <c r="C395" s="1556"/>
      <c r="D395" s="1556"/>
    </row>
    <row r="396" spans="1:4" x14ac:dyDescent="0.25">
      <c r="A396" s="1556"/>
      <c r="B396" s="1556"/>
      <c r="C396" s="1556"/>
      <c r="D396" s="1556"/>
    </row>
    <row r="397" spans="1:4" x14ac:dyDescent="0.25">
      <c r="A397" s="1556"/>
      <c r="B397" s="1556"/>
      <c r="C397" s="1556"/>
      <c r="D397" s="1556"/>
    </row>
    <row r="398" spans="1:4" x14ac:dyDescent="0.25">
      <c r="A398" s="1556"/>
      <c r="B398" s="1556"/>
      <c r="C398" s="1556"/>
      <c r="D398" s="1556"/>
    </row>
    <row r="399" spans="1:4" x14ac:dyDescent="0.25">
      <c r="A399" s="1556"/>
      <c r="B399" s="1556"/>
      <c r="C399" s="1556"/>
      <c r="D399" s="1556"/>
    </row>
    <row r="400" spans="1:4" x14ac:dyDescent="0.25">
      <c r="A400" s="1556"/>
      <c r="B400" s="1556"/>
      <c r="C400" s="1556"/>
      <c r="D400" s="1556"/>
    </row>
    <row r="401" spans="1:4" x14ac:dyDescent="0.25">
      <c r="A401" s="1556"/>
      <c r="B401" s="1556"/>
      <c r="C401" s="1556"/>
      <c r="D401" s="1556"/>
    </row>
    <row r="402" spans="1:4" x14ac:dyDescent="0.25">
      <c r="A402" s="1556"/>
      <c r="B402" s="1556"/>
      <c r="C402" s="1556"/>
      <c r="D402" s="1556"/>
    </row>
    <row r="403" spans="1:4" x14ac:dyDescent="0.25">
      <c r="A403" s="1556"/>
      <c r="B403" s="1556"/>
      <c r="C403" s="1556"/>
      <c r="D403" s="1556"/>
    </row>
    <row r="404" spans="1:4" x14ac:dyDescent="0.25">
      <c r="A404" s="1556"/>
      <c r="B404" s="1556"/>
      <c r="C404" s="1556"/>
      <c r="D404" s="1556"/>
    </row>
    <row r="405" spans="1:4" x14ac:dyDescent="0.25">
      <c r="A405" s="1556"/>
      <c r="B405" s="1556"/>
      <c r="C405" s="1556"/>
      <c r="D405" s="1556"/>
    </row>
    <row r="406" spans="1:4" x14ac:dyDescent="0.25">
      <c r="A406" s="1556"/>
      <c r="B406" s="1556"/>
      <c r="C406" s="1556"/>
      <c r="D406" s="1556"/>
    </row>
    <row r="407" spans="1:4" x14ac:dyDescent="0.25">
      <c r="A407" s="1556"/>
      <c r="B407" s="1556"/>
      <c r="C407" s="1556"/>
      <c r="D407" s="1556"/>
    </row>
    <row r="408" spans="1:4" x14ac:dyDescent="0.25">
      <c r="A408" s="1556"/>
      <c r="B408" s="1556"/>
      <c r="C408" s="1556"/>
      <c r="D408" s="1556"/>
    </row>
    <row r="409" spans="1:4" x14ac:dyDescent="0.25">
      <c r="A409" s="1556"/>
      <c r="B409" s="1556"/>
      <c r="C409" s="1556"/>
      <c r="D409" s="1556"/>
    </row>
    <row r="410" spans="1:4" x14ac:dyDescent="0.25">
      <c r="A410" s="1556"/>
      <c r="B410" s="1556"/>
      <c r="C410" s="1556"/>
      <c r="D410" s="1556"/>
    </row>
    <row r="411" spans="1:4" x14ac:dyDescent="0.25">
      <c r="A411" s="1556"/>
      <c r="B411" s="1556"/>
      <c r="C411" s="1556"/>
      <c r="D411" s="1556"/>
    </row>
    <row r="412" spans="1:4" x14ac:dyDescent="0.25">
      <c r="A412" s="1556"/>
      <c r="B412" s="1556"/>
      <c r="C412" s="1556"/>
      <c r="D412" s="1556"/>
    </row>
    <row r="413" spans="1:4" x14ac:dyDescent="0.25">
      <c r="A413" s="1556"/>
      <c r="B413" s="1556"/>
      <c r="C413" s="1556"/>
      <c r="D413" s="1556"/>
    </row>
    <row r="414" spans="1:4" x14ac:dyDescent="0.25">
      <c r="A414" s="1556"/>
      <c r="B414" s="1556"/>
      <c r="C414" s="1556"/>
      <c r="D414" s="1556"/>
    </row>
    <row r="415" spans="1:4" x14ac:dyDescent="0.25">
      <c r="A415" s="1556"/>
      <c r="B415" s="1556"/>
      <c r="C415" s="1556"/>
      <c r="D415" s="1556"/>
    </row>
    <row r="416" spans="1:4" x14ac:dyDescent="0.25">
      <c r="A416" s="1556"/>
      <c r="B416" s="1556"/>
      <c r="C416" s="1556"/>
      <c r="D416" s="1556"/>
    </row>
    <row r="417" spans="1:4" x14ac:dyDescent="0.25">
      <c r="A417" s="1556"/>
      <c r="B417" s="1556"/>
      <c r="C417" s="1556"/>
      <c r="D417" s="1556"/>
    </row>
    <row r="418" spans="1:4" x14ac:dyDescent="0.25">
      <c r="A418" s="1556"/>
      <c r="B418" s="1556"/>
      <c r="C418" s="1556"/>
      <c r="D418" s="1556"/>
    </row>
    <row r="419" spans="1:4" x14ac:dyDescent="0.25">
      <c r="A419" s="1556"/>
      <c r="B419" s="1556"/>
      <c r="C419" s="1556"/>
      <c r="D419" s="1556"/>
    </row>
    <row r="420" spans="1:4" x14ac:dyDescent="0.25">
      <c r="A420" s="1556"/>
      <c r="B420" s="1556"/>
      <c r="C420" s="1556"/>
      <c r="D420" s="1556"/>
    </row>
    <row r="421" spans="1:4" x14ac:dyDescent="0.25">
      <c r="A421" s="1556"/>
      <c r="B421" s="1556"/>
      <c r="C421" s="1556"/>
      <c r="D421" s="1556"/>
    </row>
    <row r="422" spans="1:4" x14ac:dyDescent="0.25">
      <c r="A422" s="1556"/>
      <c r="B422" s="1556"/>
      <c r="C422" s="1556"/>
      <c r="D422" s="1556"/>
    </row>
    <row r="423" spans="1:4" x14ac:dyDescent="0.25">
      <c r="A423" s="1556"/>
      <c r="B423" s="1556"/>
      <c r="C423" s="1556"/>
      <c r="D423" s="1556"/>
    </row>
    <row r="424" spans="1:4" x14ac:dyDescent="0.25">
      <c r="A424" s="1556"/>
      <c r="B424" s="1556"/>
      <c r="C424" s="1556"/>
      <c r="D424" s="1556"/>
    </row>
    <row r="425" spans="1:4" x14ac:dyDescent="0.25">
      <c r="A425" s="1556"/>
      <c r="B425" s="1556"/>
      <c r="C425" s="1556"/>
      <c r="D425" s="1556"/>
    </row>
    <row r="426" spans="1:4" x14ac:dyDescent="0.25">
      <c r="A426" s="1556"/>
      <c r="B426" s="1556"/>
      <c r="C426" s="1556"/>
      <c r="D426" s="1556"/>
    </row>
    <row r="427" spans="1:4" x14ac:dyDescent="0.25">
      <c r="A427" s="1556"/>
      <c r="B427" s="1556"/>
      <c r="C427" s="1556"/>
      <c r="D427" s="1556"/>
    </row>
    <row r="428" spans="1:4" x14ac:dyDescent="0.25">
      <c r="A428" s="1556"/>
      <c r="B428" s="1556"/>
      <c r="C428" s="1556"/>
      <c r="D428" s="1556"/>
    </row>
    <row r="429" spans="1:4" x14ac:dyDescent="0.25">
      <c r="A429" s="1556"/>
      <c r="B429" s="1556"/>
      <c r="C429" s="1556"/>
      <c r="D429" s="1556"/>
    </row>
    <row r="430" spans="1:4" x14ac:dyDescent="0.25">
      <c r="A430" s="1556"/>
      <c r="B430" s="1556"/>
      <c r="C430" s="1556"/>
      <c r="D430" s="1556"/>
    </row>
    <row r="431" spans="1:4" x14ac:dyDescent="0.25">
      <c r="A431" s="1556"/>
      <c r="B431" s="1556"/>
      <c r="C431" s="1556"/>
      <c r="D431" s="1556"/>
    </row>
    <row r="432" spans="1:4" x14ac:dyDescent="0.25">
      <c r="A432" s="1556"/>
      <c r="B432" s="1556"/>
      <c r="C432" s="1556"/>
      <c r="D432" s="1556"/>
    </row>
    <row r="433" spans="1:4" x14ac:dyDescent="0.25">
      <c r="A433" s="1556"/>
      <c r="B433" s="1556"/>
      <c r="C433" s="1556"/>
      <c r="D433" s="1556"/>
    </row>
    <row r="434" spans="1:4" x14ac:dyDescent="0.25">
      <c r="A434" s="1556"/>
      <c r="B434" s="1556"/>
      <c r="C434" s="1556"/>
      <c r="D434" s="1556"/>
    </row>
    <row r="435" spans="1:4" x14ac:dyDescent="0.25">
      <c r="A435" s="1556"/>
      <c r="B435" s="1556"/>
      <c r="C435" s="1556"/>
      <c r="D435" s="1556"/>
    </row>
    <row r="436" spans="1:4" x14ac:dyDescent="0.25">
      <c r="A436" s="1556"/>
      <c r="B436" s="1556"/>
      <c r="C436" s="1556"/>
      <c r="D436" s="1556"/>
    </row>
    <row r="437" spans="1:4" x14ac:dyDescent="0.25">
      <c r="A437" s="1556"/>
      <c r="B437" s="1556"/>
      <c r="C437" s="1556"/>
      <c r="D437" s="1556"/>
    </row>
    <row r="438" spans="1:4" x14ac:dyDescent="0.25">
      <c r="A438" s="1556"/>
      <c r="B438" s="1556"/>
      <c r="C438" s="1556"/>
      <c r="D438" s="1556"/>
    </row>
    <row r="439" spans="1:4" x14ac:dyDescent="0.25">
      <c r="A439" s="1556"/>
      <c r="B439" s="1556"/>
      <c r="C439" s="1556"/>
      <c r="D439" s="1556"/>
    </row>
    <row r="440" spans="1:4" x14ac:dyDescent="0.25">
      <c r="A440" s="1556"/>
      <c r="B440" s="1556"/>
      <c r="C440" s="1556"/>
      <c r="D440" s="1556"/>
    </row>
    <row r="441" spans="1:4" x14ac:dyDescent="0.25">
      <c r="A441" s="1556"/>
      <c r="B441" s="1556"/>
      <c r="C441" s="1556"/>
      <c r="D441" s="1556"/>
    </row>
    <row r="442" spans="1:4" x14ac:dyDescent="0.25">
      <c r="A442" s="1556"/>
      <c r="B442" s="1556"/>
      <c r="C442" s="1556"/>
      <c r="D442" s="1556"/>
    </row>
    <row r="443" spans="1:4" x14ac:dyDescent="0.25">
      <c r="A443" s="1556"/>
      <c r="B443" s="1556"/>
      <c r="C443" s="1556"/>
      <c r="D443" s="1556"/>
    </row>
    <row r="444" spans="1:4" x14ac:dyDescent="0.25">
      <c r="A444" s="1556"/>
      <c r="B444" s="1556"/>
      <c r="C444" s="1556"/>
      <c r="D444" s="1556"/>
    </row>
    <row r="445" spans="1:4" x14ac:dyDescent="0.25">
      <c r="A445" s="1556"/>
      <c r="B445" s="1556"/>
      <c r="C445" s="1556"/>
      <c r="D445" s="1556"/>
    </row>
    <row r="446" spans="1:4" x14ac:dyDescent="0.25">
      <c r="A446" s="1556"/>
      <c r="B446" s="1556"/>
      <c r="C446" s="1556"/>
      <c r="D446" s="1556"/>
    </row>
    <row r="447" spans="1:4" x14ac:dyDescent="0.25">
      <c r="A447" s="1556"/>
      <c r="B447" s="1556"/>
      <c r="C447" s="1556"/>
      <c r="D447" s="1556"/>
    </row>
    <row r="448" spans="1:4" x14ac:dyDescent="0.25">
      <c r="A448" s="1556"/>
      <c r="B448" s="1556"/>
      <c r="C448" s="1556"/>
      <c r="D448" s="1556"/>
    </row>
    <row r="449" spans="1:4" x14ac:dyDescent="0.25">
      <c r="A449" s="1556"/>
      <c r="B449" s="1556"/>
      <c r="C449" s="1556"/>
      <c r="D449" s="1556"/>
    </row>
    <row r="450" spans="1:4" x14ac:dyDescent="0.25">
      <c r="A450" s="1556"/>
      <c r="B450" s="1556"/>
      <c r="C450" s="1556"/>
      <c r="D450" s="1556"/>
    </row>
    <row r="451" spans="1:4" x14ac:dyDescent="0.25">
      <c r="A451" s="1556"/>
      <c r="B451" s="1556"/>
      <c r="C451" s="1556"/>
      <c r="D451" s="1556"/>
    </row>
    <row r="452" spans="1:4" x14ac:dyDescent="0.25">
      <c r="A452" s="1556"/>
      <c r="B452" s="1556"/>
      <c r="C452" s="1556"/>
      <c r="D452" s="1556"/>
    </row>
    <row r="453" spans="1:4" x14ac:dyDescent="0.25">
      <c r="A453" s="1556"/>
      <c r="B453" s="1556"/>
      <c r="C453" s="1556"/>
      <c r="D453" s="1556"/>
    </row>
    <row r="454" spans="1:4" x14ac:dyDescent="0.25">
      <c r="A454" s="1556"/>
      <c r="B454" s="1556"/>
      <c r="C454" s="1556"/>
      <c r="D454" s="1556"/>
    </row>
    <row r="455" spans="1:4" x14ac:dyDescent="0.25">
      <c r="A455" s="1556"/>
      <c r="B455" s="1556"/>
      <c r="C455" s="1556"/>
      <c r="D455" s="1556"/>
    </row>
    <row r="456" spans="1:4" x14ac:dyDescent="0.25">
      <c r="A456" s="1556"/>
      <c r="B456" s="1556"/>
      <c r="C456" s="1556"/>
      <c r="D456" s="1556"/>
    </row>
    <row r="457" spans="1:4" x14ac:dyDescent="0.25">
      <c r="A457" s="1556"/>
      <c r="B457" s="1556"/>
      <c r="C457" s="1556"/>
      <c r="D457" s="1556"/>
    </row>
    <row r="458" spans="1:4" x14ac:dyDescent="0.25">
      <c r="A458" s="1556"/>
      <c r="B458" s="1556"/>
      <c r="C458" s="1556"/>
      <c r="D458" s="1556"/>
    </row>
    <row r="459" spans="1:4" x14ac:dyDescent="0.25">
      <c r="A459" s="1556"/>
      <c r="B459" s="1556"/>
      <c r="C459" s="1556"/>
      <c r="D459" s="1556"/>
    </row>
    <row r="460" spans="1:4" x14ac:dyDescent="0.25">
      <c r="A460" s="1556"/>
      <c r="B460" s="1556"/>
      <c r="C460" s="1556"/>
      <c r="D460" s="1556"/>
    </row>
    <row r="461" spans="1:4" x14ac:dyDescent="0.25">
      <c r="A461" s="1556"/>
      <c r="B461" s="1556"/>
      <c r="C461" s="1556"/>
      <c r="D461" s="1556"/>
    </row>
    <row r="462" spans="1:4" x14ac:dyDescent="0.25">
      <c r="A462" s="1556"/>
      <c r="B462" s="1556"/>
      <c r="C462" s="1556"/>
      <c r="D462" s="1556"/>
    </row>
    <row r="463" spans="1:4" x14ac:dyDescent="0.25">
      <c r="A463" s="1556"/>
      <c r="B463" s="1556"/>
      <c r="C463" s="1556"/>
      <c r="D463" s="1556"/>
    </row>
    <row r="464" spans="1:4" x14ac:dyDescent="0.25">
      <c r="A464" s="1556"/>
      <c r="B464" s="1556"/>
      <c r="C464" s="1556"/>
      <c r="D464" s="1556"/>
    </row>
    <row r="465" spans="1:4" x14ac:dyDescent="0.25">
      <c r="A465" s="1556"/>
      <c r="B465" s="1556"/>
      <c r="C465" s="1556"/>
      <c r="D465" s="1556"/>
    </row>
    <row r="466" spans="1:4" x14ac:dyDescent="0.25">
      <c r="A466" s="1556"/>
      <c r="B466" s="1556"/>
      <c r="C466" s="1556"/>
      <c r="D466" s="1556"/>
    </row>
    <row r="467" spans="1:4" x14ac:dyDescent="0.25">
      <c r="A467" s="1556"/>
      <c r="B467" s="1556"/>
      <c r="C467" s="1556"/>
      <c r="D467" s="1556"/>
    </row>
    <row r="468" spans="1:4" x14ac:dyDescent="0.25">
      <c r="A468" s="1556"/>
      <c r="B468" s="1556"/>
      <c r="C468" s="1556"/>
      <c r="D468" s="1556"/>
    </row>
    <row r="469" spans="1:4" x14ac:dyDescent="0.25">
      <c r="A469" s="1556"/>
      <c r="B469" s="1556"/>
      <c r="C469" s="1556"/>
      <c r="D469" s="1556"/>
    </row>
    <row r="470" spans="1:4" x14ac:dyDescent="0.25">
      <c r="A470" s="1556"/>
      <c r="B470" s="1556"/>
      <c r="C470" s="1556"/>
      <c r="D470" s="1556"/>
    </row>
    <row r="471" spans="1:4" x14ac:dyDescent="0.25">
      <c r="A471" s="1556"/>
      <c r="B471" s="1556"/>
      <c r="C471" s="1556"/>
      <c r="D471" s="1556"/>
    </row>
    <row r="472" spans="1:4" x14ac:dyDescent="0.25">
      <c r="A472" s="1556"/>
      <c r="B472" s="1556"/>
      <c r="C472" s="1556"/>
      <c r="D472" s="1556"/>
    </row>
    <row r="473" spans="1:4" x14ac:dyDescent="0.25">
      <c r="A473" s="1556"/>
      <c r="B473" s="1556"/>
      <c r="C473" s="1556"/>
      <c r="D473" s="1556"/>
    </row>
    <row r="474" spans="1:4" x14ac:dyDescent="0.25">
      <c r="A474" s="1556"/>
      <c r="B474" s="1556"/>
      <c r="C474" s="1556"/>
      <c r="D474" s="1556"/>
    </row>
    <row r="475" spans="1:4" x14ac:dyDescent="0.25">
      <c r="A475" s="1556"/>
      <c r="B475" s="1556"/>
      <c r="C475" s="1556"/>
      <c r="D475" s="1556"/>
    </row>
    <row r="476" spans="1:4" x14ac:dyDescent="0.25">
      <c r="A476" s="1556"/>
      <c r="B476" s="1556"/>
      <c r="C476" s="1556"/>
      <c r="D476" s="1556"/>
    </row>
    <row r="477" spans="1:4" x14ac:dyDescent="0.25">
      <c r="A477" s="1556"/>
      <c r="B477" s="1556"/>
      <c r="C477" s="1556"/>
      <c r="D477" s="1556"/>
    </row>
    <row r="478" spans="1:4" x14ac:dyDescent="0.25">
      <c r="A478" s="1556"/>
      <c r="B478" s="1556"/>
      <c r="C478" s="1556"/>
      <c r="D478" s="1556"/>
    </row>
    <row r="479" spans="1:4" x14ac:dyDescent="0.25">
      <c r="A479" s="1556"/>
      <c r="B479" s="1556"/>
      <c r="C479" s="1556"/>
      <c r="D479" s="1556"/>
    </row>
    <row r="480" spans="1:4" x14ac:dyDescent="0.25">
      <c r="A480" s="1556"/>
      <c r="B480" s="1556"/>
      <c r="C480" s="1556"/>
      <c r="D480" s="1556"/>
    </row>
    <row r="481" spans="1:4" x14ac:dyDescent="0.25">
      <c r="A481" s="1556"/>
      <c r="B481" s="1556"/>
      <c r="C481" s="1556"/>
      <c r="D481" s="1556"/>
    </row>
    <row r="482" spans="1:4" x14ac:dyDescent="0.25">
      <c r="A482" s="1556"/>
      <c r="B482" s="1556"/>
      <c r="C482" s="1556"/>
      <c r="D482" s="1556"/>
    </row>
    <row r="483" spans="1:4" x14ac:dyDescent="0.25">
      <c r="A483" s="1556"/>
      <c r="B483" s="1556"/>
      <c r="C483" s="1556"/>
      <c r="D483" s="1556"/>
    </row>
    <row r="484" spans="1:4" x14ac:dyDescent="0.25">
      <c r="A484" s="1556"/>
      <c r="B484" s="1556"/>
      <c r="C484" s="1556"/>
      <c r="D484" s="1556"/>
    </row>
    <row r="485" spans="1:4" x14ac:dyDescent="0.25">
      <c r="A485" s="1556"/>
      <c r="B485" s="1556"/>
      <c r="C485" s="1556"/>
      <c r="D485" s="1556"/>
    </row>
    <row r="486" spans="1:4" x14ac:dyDescent="0.25">
      <c r="A486" s="1556"/>
      <c r="B486" s="1556"/>
      <c r="C486" s="1556"/>
      <c r="D486" s="1556"/>
    </row>
    <row r="487" spans="1:4" x14ac:dyDescent="0.25">
      <c r="A487" s="1556"/>
      <c r="B487" s="1556"/>
      <c r="C487" s="1556"/>
      <c r="D487" s="1556"/>
    </row>
    <row r="488" spans="1:4" x14ac:dyDescent="0.25">
      <c r="A488" s="1556"/>
      <c r="B488" s="1556"/>
      <c r="C488" s="1556"/>
      <c r="D488" s="1556"/>
    </row>
    <row r="489" spans="1:4" x14ac:dyDescent="0.25">
      <c r="A489" s="1556"/>
      <c r="B489" s="1556"/>
      <c r="C489" s="1556"/>
      <c r="D489" s="1556"/>
    </row>
    <row r="490" spans="1:4" x14ac:dyDescent="0.25">
      <c r="A490" s="1556"/>
      <c r="B490" s="1556"/>
      <c r="C490" s="1556"/>
      <c r="D490" s="1556"/>
    </row>
    <row r="491" spans="1:4" x14ac:dyDescent="0.25">
      <c r="A491" s="1556"/>
      <c r="B491" s="1556"/>
      <c r="C491" s="1556"/>
      <c r="D491" s="1556"/>
    </row>
    <row r="492" spans="1:4" x14ac:dyDescent="0.25">
      <c r="A492" s="1556"/>
      <c r="B492" s="1556"/>
      <c r="C492" s="1556"/>
      <c r="D492" s="1556"/>
    </row>
    <row r="493" spans="1:4" x14ac:dyDescent="0.25">
      <c r="A493" s="1556"/>
      <c r="B493" s="1556"/>
      <c r="C493" s="1556"/>
      <c r="D493" s="1556"/>
    </row>
    <row r="494" spans="1:4" x14ac:dyDescent="0.25">
      <c r="A494" s="1556"/>
      <c r="B494" s="1556"/>
      <c r="C494" s="1556"/>
      <c r="D494" s="1556"/>
    </row>
    <row r="495" spans="1:4" x14ac:dyDescent="0.25">
      <c r="A495" s="1556"/>
      <c r="B495" s="1556"/>
      <c r="C495" s="1556"/>
      <c r="D495" s="1556"/>
    </row>
    <row r="496" spans="1:4" x14ac:dyDescent="0.25">
      <c r="A496" s="1556"/>
      <c r="B496" s="1556"/>
      <c r="C496" s="1556"/>
      <c r="D496" s="1556"/>
    </row>
    <row r="497" spans="1:4" x14ac:dyDescent="0.25">
      <c r="A497" s="1556"/>
      <c r="B497" s="1556"/>
      <c r="C497" s="1556"/>
      <c r="D497" s="1556"/>
    </row>
    <row r="498" spans="1:4" x14ac:dyDescent="0.25">
      <c r="A498" s="1556"/>
      <c r="B498" s="1556"/>
      <c r="C498" s="1556"/>
      <c r="D498" s="1556"/>
    </row>
    <row r="499" spans="1:4" x14ac:dyDescent="0.25">
      <c r="A499" s="1556"/>
      <c r="B499" s="1556"/>
      <c r="C499" s="1556"/>
      <c r="D499" s="1556"/>
    </row>
    <row r="500" spans="1:4" x14ac:dyDescent="0.25">
      <c r="A500" s="1556"/>
      <c r="B500" s="1556"/>
      <c r="C500" s="1556"/>
      <c r="D500" s="1556"/>
    </row>
    <row r="501" spans="1:4" x14ac:dyDescent="0.25">
      <c r="A501" s="1556"/>
      <c r="B501" s="1556"/>
      <c r="C501" s="1556"/>
      <c r="D501" s="1556"/>
    </row>
    <row r="502" spans="1:4" x14ac:dyDescent="0.25">
      <c r="A502" s="1556"/>
      <c r="B502" s="1556"/>
      <c r="C502" s="1556"/>
      <c r="D502" s="1556"/>
    </row>
    <row r="503" spans="1:4" x14ac:dyDescent="0.25">
      <c r="A503" s="1556"/>
      <c r="B503" s="1556"/>
      <c r="C503" s="1556"/>
      <c r="D503" s="1556"/>
    </row>
    <row r="504" spans="1:4" x14ac:dyDescent="0.25">
      <c r="A504" s="1556"/>
      <c r="B504" s="1556"/>
      <c r="C504" s="1556"/>
      <c r="D504" s="1556"/>
    </row>
    <row r="505" spans="1:4" x14ac:dyDescent="0.25">
      <c r="A505" s="1556"/>
      <c r="B505" s="1556"/>
      <c r="C505" s="1556"/>
      <c r="D505" s="1556"/>
    </row>
    <row r="506" spans="1:4" x14ac:dyDescent="0.25">
      <c r="A506" s="1556"/>
      <c r="B506" s="1556"/>
      <c r="C506" s="1556"/>
      <c r="D506" s="1556"/>
    </row>
    <row r="507" spans="1:4" x14ac:dyDescent="0.25">
      <c r="A507" s="1556"/>
      <c r="B507" s="1556"/>
      <c r="C507" s="1556"/>
      <c r="D507" s="1556"/>
    </row>
    <row r="508" spans="1:4" x14ac:dyDescent="0.25">
      <c r="A508" s="1556"/>
      <c r="B508" s="1556"/>
      <c r="C508" s="1556"/>
      <c r="D508" s="1556"/>
    </row>
    <row r="509" spans="1:4" x14ac:dyDescent="0.25">
      <c r="A509" s="1556"/>
      <c r="B509" s="1556"/>
      <c r="C509" s="1556"/>
      <c r="D509" s="1556"/>
    </row>
    <row r="510" spans="1:4" x14ac:dyDescent="0.25">
      <c r="A510" s="1556"/>
      <c r="B510" s="1556"/>
      <c r="C510" s="1556"/>
      <c r="D510" s="1556"/>
    </row>
    <row r="511" spans="1:4" x14ac:dyDescent="0.25">
      <c r="A511" s="1556"/>
      <c r="B511" s="1556"/>
      <c r="C511" s="1556"/>
      <c r="D511" s="1556"/>
    </row>
    <row r="512" spans="1:4" x14ac:dyDescent="0.25">
      <c r="A512" s="1556"/>
      <c r="B512" s="1556"/>
      <c r="C512" s="1556"/>
      <c r="D512" s="1556"/>
    </row>
    <row r="513" spans="1:4" x14ac:dyDescent="0.25">
      <c r="A513" s="1556"/>
      <c r="B513" s="1556"/>
      <c r="C513" s="1556"/>
      <c r="D513" s="1556"/>
    </row>
    <row r="514" spans="1:4" x14ac:dyDescent="0.25">
      <c r="A514" s="1556"/>
      <c r="B514" s="1556"/>
      <c r="C514" s="1556"/>
      <c r="D514" s="1556"/>
    </row>
    <row r="515" spans="1:4" x14ac:dyDescent="0.25">
      <c r="A515" s="1556"/>
      <c r="B515" s="1556"/>
      <c r="C515" s="1556"/>
      <c r="D515" s="1556"/>
    </row>
    <row r="516" spans="1:4" x14ac:dyDescent="0.25">
      <c r="A516" s="1556"/>
      <c r="B516" s="1556"/>
      <c r="C516" s="1556"/>
      <c r="D516" s="1556"/>
    </row>
    <row r="517" spans="1:4" x14ac:dyDescent="0.25">
      <c r="A517" s="1556"/>
      <c r="B517" s="1556"/>
      <c r="C517" s="1556"/>
      <c r="D517" s="1556"/>
    </row>
    <row r="518" spans="1:4" x14ac:dyDescent="0.25">
      <c r="A518" s="1556"/>
      <c r="B518" s="1556"/>
      <c r="C518" s="1556"/>
      <c r="D518" s="1556"/>
    </row>
    <row r="519" spans="1:4" x14ac:dyDescent="0.25">
      <c r="A519" s="1556"/>
      <c r="B519" s="1556"/>
      <c r="C519" s="1556"/>
      <c r="D519" s="1556"/>
    </row>
    <row r="520" spans="1:4" x14ac:dyDescent="0.25">
      <c r="A520" s="1556"/>
      <c r="B520" s="1556"/>
      <c r="C520" s="1556"/>
      <c r="D520" s="1556"/>
    </row>
    <row r="521" spans="1:4" x14ac:dyDescent="0.25">
      <c r="A521" s="1556"/>
      <c r="B521" s="1556"/>
      <c r="C521" s="1556"/>
      <c r="D521" s="1556"/>
    </row>
    <row r="522" spans="1:4" x14ac:dyDescent="0.25">
      <c r="A522" s="1556"/>
      <c r="B522" s="1556"/>
      <c r="C522" s="1556"/>
      <c r="D522" s="1556"/>
    </row>
    <row r="523" spans="1:4" x14ac:dyDescent="0.25">
      <c r="A523" s="1556"/>
      <c r="B523" s="1556"/>
      <c r="C523" s="1556"/>
      <c r="D523" s="1556"/>
    </row>
    <row r="524" spans="1:4" x14ac:dyDescent="0.25">
      <c r="A524" s="1556"/>
      <c r="B524" s="1556"/>
      <c r="C524" s="1556"/>
      <c r="D524" s="1556"/>
    </row>
    <row r="525" spans="1:4" x14ac:dyDescent="0.25">
      <c r="A525" s="1556"/>
      <c r="B525" s="1556"/>
      <c r="C525" s="1556"/>
      <c r="D525" s="1556"/>
    </row>
    <row r="526" spans="1:4" x14ac:dyDescent="0.25">
      <c r="A526" s="1556"/>
      <c r="B526" s="1556"/>
      <c r="C526" s="1556"/>
      <c r="D526" s="1556"/>
    </row>
    <row r="527" spans="1:4" x14ac:dyDescent="0.25">
      <c r="A527" s="1556"/>
      <c r="B527" s="1556"/>
      <c r="C527" s="1556"/>
      <c r="D527" s="1556"/>
    </row>
    <row r="528" spans="1:4" x14ac:dyDescent="0.25">
      <c r="A528" s="1556"/>
      <c r="B528" s="1556"/>
      <c r="C528" s="1556"/>
      <c r="D528" s="1556"/>
    </row>
    <row r="529" spans="1:4" x14ac:dyDescent="0.25">
      <c r="A529" s="1556"/>
      <c r="B529" s="1556"/>
      <c r="C529" s="1556"/>
      <c r="D529" s="1556"/>
    </row>
    <row r="530" spans="1:4" x14ac:dyDescent="0.25">
      <c r="A530" s="1556"/>
      <c r="B530" s="1556"/>
      <c r="C530" s="1556"/>
      <c r="D530" s="1556"/>
    </row>
    <row r="531" spans="1:4" x14ac:dyDescent="0.25">
      <c r="A531" s="1556"/>
      <c r="B531" s="1556"/>
      <c r="C531" s="1556"/>
      <c r="D531" s="1556"/>
    </row>
    <row r="532" spans="1:4" x14ac:dyDescent="0.25">
      <c r="A532" s="1556"/>
      <c r="B532" s="1556"/>
      <c r="C532" s="1556"/>
      <c r="D532" s="1556"/>
    </row>
    <row r="533" spans="1:4" x14ac:dyDescent="0.25">
      <c r="A533" s="1556"/>
      <c r="B533" s="1556"/>
      <c r="C533" s="1556"/>
      <c r="D533" s="1556"/>
    </row>
    <row r="534" spans="1:4" x14ac:dyDescent="0.25">
      <c r="A534" s="1556"/>
      <c r="B534" s="1556"/>
      <c r="C534" s="1556"/>
      <c r="D534" s="1556"/>
    </row>
    <row r="535" spans="1:4" x14ac:dyDescent="0.25">
      <c r="A535" s="1556"/>
      <c r="B535" s="1556"/>
      <c r="C535" s="1556"/>
      <c r="D535" s="1556"/>
    </row>
    <row r="536" spans="1:4" x14ac:dyDescent="0.25">
      <c r="A536" s="1556"/>
      <c r="B536" s="1556"/>
      <c r="C536" s="1556"/>
      <c r="D536" s="1556"/>
    </row>
    <row r="537" spans="1:4" x14ac:dyDescent="0.25">
      <c r="A537" s="1556"/>
      <c r="B537" s="1556"/>
      <c r="C537" s="1556"/>
      <c r="D537" s="1556"/>
    </row>
    <row r="538" spans="1:4" x14ac:dyDescent="0.25">
      <c r="A538" s="1556"/>
      <c r="B538" s="1556"/>
      <c r="C538" s="1556"/>
      <c r="D538" s="1556"/>
    </row>
    <row r="539" spans="1:4" x14ac:dyDescent="0.25">
      <c r="A539" s="1556"/>
      <c r="B539" s="1556"/>
      <c r="C539" s="1556"/>
      <c r="D539" s="1556"/>
    </row>
    <row r="540" spans="1:4" x14ac:dyDescent="0.25">
      <c r="A540" s="1556"/>
      <c r="B540" s="1556"/>
      <c r="C540" s="1556"/>
      <c r="D540" s="1556"/>
    </row>
    <row r="541" spans="1:4" x14ac:dyDescent="0.25">
      <c r="A541" s="1556"/>
      <c r="B541" s="1556"/>
      <c r="C541" s="1556"/>
      <c r="D541" s="1556"/>
    </row>
    <row r="542" spans="1:4" x14ac:dyDescent="0.25">
      <c r="A542" s="1556"/>
      <c r="B542" s="1556"/>
      <c r="C542" s="1556"/>
      <c r="D542" s="1556"/>
    </row>
    <row r="543" spans="1:4" x14ac:dyDescent="0.25">
      <c r="A543" s="1556"/>
      <c r="B543" s="1556"/>
      <c r="C543" s="1556"/>
      <c r="D543" s="1556"/>
    </row>
    <row r="544" spans="1:4" x14ac:dyDescent="0.25">
      <c r="A544" s="1556"/>
      <c r="B544" s="1556"/>
      <c r="C544" s="1556"/>
      <c r="D544" s="1556"/>
    </row>
    <row r="545" spans="1:4" x14ac:dyDescent="0.25">
      <c r="A545" s="1556"/>
      <c r="B545" s="1556"/>
      <c r="C545" s="1556"/>
      <c r="D545" s="1556"/>
    </row>
    <row r="546" spans="1:4" x14ac:dyDescent="0.25">
      <c r="A546" s="1556"/>
      <c r="B546" s="1556"/>
      <c r="C546" s="1556"/>
      <c r="D546" s="1556"/>
    </row>
    <row r="547" spans="1:4" x14ac:dyDescent="0.25">
      <c r="A547" s="1556"/>
      <c r="B547" s="1556"/>
      <c r="C547" s="1556"/>
      <c r="D547" s="1556"/>
    </row>
    <row r="548" spans="1:4" x14ac:dyDescent="0.25">
      <c r="A548" s="1556"/>
      <c r="B548" s="1556"/>
      <c r="C548" s="1556"/>
      <c r="D548" s="1556"/>
    </row>
    <row r="549" spans="1:4" x14ac:dyDescent="0.25">
      <c r="A549" s="1556"/>
      <c r="B549" s="1556"/>
      <c r="C549" s="1556"/>
      <c r="D549" s="1556"/>
    </row>
    <row r="550" spans="1:4" x14ac:dyDescent="0.25">
      <c r="A550" s="1556"/>
      <c r="B550" s="1556"/>
      <c r="C550" s="1556"/>
      <c r="D550" s="1556"/>
    </row>
    <row r="551" spans="1:4" x14ac:dyDescent="0.25">
      <c r="A551" s="1556"/>
      <c r="B551" s="1556"/>
      <c r="C551" s="1556"/>
      <c r="D551" s="1556"/>
    </row>
    <row r="552" spans="1:4" x14ac:dyDescent="0.25">
      <c r="A552" s="1556"/>
      <c r="B552" s="1556"/>
      <c r="C552" s="1556"/>
      <c r="D552" s="1556"/>
    </row>
    <row r="553" spans="1:4" x14ac:dyDescent="0.25">
      <c r="A553" s="1556"/>
      <c r="B553" s="1556"/>
      <c r="C553" s="1556"/>
      <c r="D553" s="1556"/>
    </row>
    <row r="554" spans="1:4" x14ac:dyDescent="0.25">
      <c r="A554" s="1556"/>
      <c r="B554" s="1556"/>
      <c r="C554" s="1556"/>
      <c r="D554" s="1556"/>
    </row>
    <row r="555" spans="1:4" x14ac:dyDescent="0.25">
      <c r="A555" s="1556"/>
      <c r="B555" s="1556"/>
      <c r="C555" s="1556"/>
      <c r="D555" s="1556"/>
    </row>
    <row r="556" spans="1:4" x14ac:dyDescent="0.25">
      <c r="A556" s="1556"/>
      <c r="B556" s="1556"/>
      <c r="C556" s="1556"/>
      <c r="D556" s="1556"/>
    </row>
    <row r="557" spans="1:4" x14ac:dyDescent="0.25">
      <c r="A557" s="1556"/>
      <c r="B557" s="1556"/>
      <c r="C557" s="1556"/>
      <c r="D557" s="1556"/>
    </row>
    <row r="558" spans="1:4" x14ac:dyDescent="0.25">
      <c r="A558" s="1556"/>
      <c r="B558" s="1556"/>
      <c r="C558" s="1556"/>
      <c r="D558" s="1556"/>
    </row>
    <row r="559" spans="1:4" x14ac:dyDescent="0.25">
      <c r="A559" s="1556"/>
      <c r="B559" s="1556"/>
      <c r="C559" s="1556"/>
      <c r="D559" s="1556"/>
    </row>
    <row r="560" spans="1:4" x14ac:dyDescent="0.25">
      <c r="A560" s="1556"/>
      <c r="B560" s="1556"/>
      <c r="C560" s="1556"/>
      <c r="D560" s="1556"/>
    </row>
    <row r="561" spans="1:4" x14ac:dyDescent="0.25">
      <c r="A561" s="1556"/>
      <c r="B561" s="1556"/>
      <c r="C561" s="1556"/>
      <c r="D561" s="1556"/>
    </row>
    <row r="562" spans="1:4" x14ac:dyDescent="0.25">
      <c r="A562" s="1556"/>
      <c r="B562" s="1556"/>
      <c r="C562" s="1556"/>
      <c r="D562" s="1556"/>
    </row>
    <row r="563" spans="1:4" x14ac:dyDescent="0.25">
      <c r="A563" s="1556"/>
      <c r="B563" s="1556"/>
      <c r="C563" s="1556"/>
      <c r="D563" s="1556"/>
    </row>
    <row r="564" spans="1:4" x14ac:dyDescent="0.25">
      <c r="A564" s="1556"/>
      <c r="B564" s="1556"/>
      <c r="C564" s="1556"/>
      <c r="D564" s="1556"/>
    </row>
    <row r="565" spans="1:4" x14ac:dyDescent="0.25">
      <c r="A565" s="1556"/>
      <c r="B565" s="1556"/>
      <c r="C565" s="1556"/>
      <c r="D565" s="1556"/>
    </row>
    <row r="566" spans="1:4" x14ac:dyDescent="0.25">
      <c r="A566" s="1556"/>
      <c r="B566" s="1556"/>
      <c r="C566" s="1556"/>
      <c r="D566" s="1556"/>
    </row>
    <row r="567" spans="1:4" x14ac:dyDescent="0.25">
      <c r="A567" s="1556"/>
      <c r="B567" s="1556"/>
      <c r="C567" s="1556"/>
      <c r="D567" s="1556"/>
    </row>
    <row r="568" spans="1:4" x14ac:dyDescent="0.25">
      <c r="A568" s="1556"/>
      <c r="B568" s="1556"/>
      <c r="C568" s="1556"/>
      <c r="D568" s="1556"/>
    </row>
    <row r="569" spans="1:4" x14ac:dyDescent="0.25">
      <c r="A569" s="1556"/>
      <c r="B569" s="1556"/>
      <c r="C569" s="1556"/>
      <c r="D569" s="1556"/>
    </row>
    <row r="570" spans="1:4" x14ac:dyDescent="0.25">
      <c r="A570" s="1556"/>
      <c r="B570" s="1556"/>
      <c r="C570" s="1556"/>
      <c r="D570" s="1556"/>
    </row>
    <row r="571" spans="1:4" x14ac:dyDescent="0.25">
      <c r="A571" s="1556"/>
      <c r="B571" s="1556"/>
      <c r="C571" s="1556"/>
      <c r="D571" s="1556"/>
    </row>
  </sheetData>
  <mergeCells count="20">
    <mergeCell ref="A11:D11"/>
    <mergeCell ref="A12:D12"/>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s>
  <hyperlinks>
    <hyperlink ref="B1" r:id="rId1" xr:uid="{73729578-C894-4D88-A169-3E89BF96B907}"/>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EFFD9-2F40-455A-A303-1D97E58702F9}">
  <dimension ref="A1:J480"/>
  <sheetViews>
    <sheetView view="pageBreakPreview" zoomScale="72" zoomScaleNormal="100" zoomScaleSheetLayoutView="115" workbookViewId="0">
      <selection activeCell="V19" sqref="V19"/>
    </sheetView>
  </sheetViews>
  <sheetFormatPr defaultColWidth="9.109375" defaultRowHeight="13.2" x14ac:dyDescent="0.25"/>
  <cols>
    <col min="1" max="1" width="15.33203125" style="20" customWidth="1"/>
    <col min="2" max="3" width="9.88671875" style="20" customWidth="1"/>
    <col min="4" max="4" width="10.109375" style="20" customWidth="1"/>
    <col min="5" max="10" width="9.88671875" style="20" customWidth="1"/>
    <col min="11" max="16384" width="9.109375" style="20"/>
  </cols>
  <sheetData>
    <row r="1" spans="1:10" ht="24.75" customHeight="1" x14ac:dyDescent="0.25">
      <c r="A1" s="1386" t="s">
        <v>1318</v>
      </c>
      <c r="B1" s="1747" t="s">
        <v>775</v>
      </c>
      <c r="C1" s="1747"/>
      <c r="D1" s="1747"/>
      <c r="E1" s="1747"/>
      <c r="F1" s="1747"/>
      <c r="G1" s="1747"/>
      <c r="H1" s="1747"/>
      <c r="I1" s="1747"/>
      <c r="J1" s="1748"/>
    </row>
    <row r="2" spans="1:10" ht="15" customHeight="1" x14ac:dyDescent="0.25">
      <c r="A2" s="142" t="s">
        <v>1619</v>
      </c>
      <c r="B2" s="1152"/>
      <c r="C2" s="1152"/>
      <c r="D2" s="1152"/>
      <c r="E2" s="1152"/>
      <c r="F2" s="1152"/>
      <c r="G2" s="1152"/>
      <c r="H2" s="1152"/>
      <c r="I2" s="1152"/>
      <c r="J2" s="569"/>
    </row>
    <row r="3" spans="1:10" ht="13.8" thickBot="1" x14ac:dyDescent="0.3">
      <c r="A3" s="1636"/>
      <c r="B3" s="1635"/>
      <c r="C3" s="1635"/>
      <c r="D3" s="1635"/>
      <c r="E3" s="823"/>
      <c r="F3" s="823"/>
      <c r="G3" s="823"/>
      <c r="H3" s="823"/>
      <c r="I3" s="823"/>
      <c r="J3" s="824"/>
    </row>
    <row r="4" spans="1:10" ht="40.5" customHeight="1" thickBot="1" x14ac:dyDescent="0.3">
      <c r="A4" s="1381" t="s">
        <v>391</v>
      </c>
      <c r="B4" s="1761" t="s">
        <v>1319</v>
      </c>
      <c r="C4" s="1777"/>
      <c r="D4" s="1778"/>
      <c r="E4" s="1893"/>
      <c r="F4" s="1893"/>
      <c r="G4" s="1893"/>
      <c r="H4" s="1893"/>
      <c r="I4" s="1893"/>
      <c r="J4" s="2351"/>
    </row>
    <row r="5" spans="1:10" ht="15" customHeight="1" thickBot="1" x14ac:dyDescent="0.3">
      <c r="A5" s="111" t="s">
        <v>573</v>
      </c>
      <c r="B5" s="1389"/>
      <c r="C5" s="1389"/>
      <c r="D5" s="1389"/>
      <c r="E5" s="511"/>
      <c r="F5" s="511"/>
      <c r="G5" s="511"/>
      <c r="H5" s="511"/>
      <c r="I5" s="511"/>
      <c r="J5" s="677" t="s">
        <v>2838</v>
      </c>
    </row>
    <row r="6" spans="1:10" ht="56.25" customHeight="1" thickBot="1" x14ac:dyDescent="0.3">
      <c r="A6" s="2404" t="s">
        <v>2242</v>
      </c>
      <c r="B6" s="2405"/>
      <c r="C6" s="2405"/>
      <c r="D6" s="2405"/>
      <c r="E6" s="2405"/>
      <c r="F6" s="2405"/>
      <c r="G6" s="2405"/>
      <c r="H6" s="2405"/>
      <c r="I6" s="2405"/>
      <c r="J6" s="2406"/>
    </row>
    <row r="7" spans="1:10" ht="41.25" customHeight="1" x14ac:dyDescent="0.25">
      <c r="A7" s="2386" t="s">
        <v>2243</v>
      </c>
      <c r="B7" s="2387"/>
      <c r="C7" s="2387"/>
      <c r="D7" s="2387"/>
      <c r="E7" s="2387"/>
      <c r="F7" s="2387"/>
      <c r="G7" s="2387"/>
      <c r="H7" s="2387"/>
      <c r="I7" s="2387"/>
      <c r="J7" s="2388"/>
    </row>
    <row r="8" spans="1:10" ht="64.5" customHeight="1" thickBot="1" x14ac:dyDescent="0.3">
      <c r="A8" s="1753" t="s">
        <v>1330</v>
      </c>
      <c r="B8" s="1754"/>
      <c r="C8" s="1754"/>
      <c r="D8" s="1754"/>
      <c r="E8" s="1754"/>
      <c r="F8" s="1754"/>
      <c r="G8" s="1754"/>
      <c r="H8" s="1754"/>
      <c r="I8" s="1754"/>
      <c r="J8" s="2391"/>
    </row>
    <row r="9" spans="1:10" ht="13.8" thickBot="1" x14ac:dyDescent="0.3">
      <c r="A9" s="1751" t="s">
        <v>2244</v>
      </c>
      <c r="B9" s="1752"/>
      <c r="C9" s="1752"/>
      <c r="D9" s="1752"/>
      <c r="E9" s="1752"/>
      <c r="F9" s="1752"/>
      <c r="G9" s="1752"/>
      <c r="H9" s="1752"/>
      <c r="I9" s="1752"/>
      <c r="J9" s="2189"/>
    </row>
    <row r="10" spans="1:10" ht="13.8" thickBot="1" x14ac:dyDescent="0.3">
      <c r="A10" s="1751" t="s">
        <v>3064</v>
      </c>
      <c r="B10" s="1752"/>
      <c r="C10" s="1752"/>
      <c r="D10" s="1752"/>
      <c r="E10" s="1752"/>
      <c r="F10" s="1752"/>
      <c r="G10" s="1752"/>
      <c r="H10" s="1752"/>
      <c r="I10" s="1752"/>
      <c r="J10" s="2189"/>
    </row>
    <row r="11" spans="1:10" ht="84.75" customHeight="1" thickBot="1" x14ac:dyDescent="0.3">
      <c r="A11" s="1751" t="s">
        <v>2245</v>
      </c>
      <c r="B11" s="1752"/>
      <c r="C11" s="1752"/>
      <c r="D11" s="1752"/>
      <c r="E11" s="1752"/>
      <c r="F11" s="1752"/>
      <c r="G11" s="1752"/>
      <c r="H11" s="1752"/>
      <c r="I11" s="1752"/>
      <c r="J11" s="2189"/>
    </row>
    <row r="12" spans="1:10" ht="53.25" customHeight="1" thickBot="1" x14ac:dyDescent="0.3">
      <c r="A12" s="1751" t="s">
        <v>2246</v>
      </c>
      <c r="B12" s="1752"/>
      <c r="C12" s="1752"/>
      <c r="D12" s="1752"/>
      <c r="E12" s="1752"/>
      <c r="F12" s="1752"/>
      <c r="G12" s="1752"/>
      <c r="H12" s="1752"/>
      <c r="I12" s="1752"/>
      <c r="J12" s="2189"/>
    </row>
    <row r="13" spans="1:10" ht="13.8" thickBot="1" x14ac:dyDescent="0.3">
      <c r="A13" s="2402"/>
      <c r="B13" s="2381"/>
      <c r="C13" s="2381"/>
      <c r="D13" s="2381"/>
      <c r="E13" s="2381"/>
      <c r="F13" s="2381"/>
      <c r="G13" s="2381"/>
      <c r="H13" s="2381"/>
      <c r="I13" s="2381"/>
      <c r="J13" s="2403"/>
    </row>
    <row r="14" spans="1:10" ht="13.8" thickBot="1" x14ac:dyDescent="0.3">
      <c r="A14" s="1745" t="s">
        <v>1852</v>
      </c>
      <c r="B14" s="1746"/>
      <c r="C14" s="1746"/>
      <c r="D14" s="1746"/>
      <c r="E14" s="1746"/>
      <c r="F14" s="1746"/>
      <c r="G14" s="1746"/>
      <c r="H14" s="1746"/>
      <c r="I14" s="1746"/>
      <c r="J14" s="2396"/>
    </row>
    <row r="15" spans="1:10" ht="13.8" thickBot="1" x14ac:dyDescent="0.3">
      <c r="A15" s="1383" t="s">
        <v>803</v>
      </c>
      <c r="B15" s="1392" t="s">
        <v>804</v>
      </c>
      <c r="C15" s="1392" t="s">
        <v>808</v>
      </c>
      <c r="D15" s="1392" t="s">
        <v>809</v>
      </c>
      <c r="E15" s="1392" t="s">
        <v>812</v>
      </c>
      <c r="F15" s="2402" t="s">
        <v>871</v>
      </c>
      <c r="G15" s="2403"/>
      <c r="H15" s="1392" t="s">
        <v>872</v>
      </c>
      <c r="I15" s="1392" t="s">
        <v>1076</v>
      </c>
      <c r="J15" s="1392" t="s">
        <v>1077</v>
      </c>
    </row>
    <row r="16" spans="1:10" ht="13.8" thickBot="1" x14ac:dyDescent="0.3">
      <c r="A16" s="1914" t="s">
        <v>1331</v>
      </c>
      <c r="B16" s="1914" t="s">
        <v>1332</v>
      </c>
      <c r="C16" s="1914" t="s">
        <v>1333</v>
      </c>
      <c r="D16" s="1914" t="s">
        <v>1334</v>
      </c>
      <c r="E16" s="1914" t="s">
        <v>1335</v>
      </c>
      <c r="F16" s="2402" t="s">
        <v>1336</v>
      </c>
      <c r="G16" s="2403"/>
      <c r="H16" s="1914" t="s">
        <v>1337</v>
      </c>
      <c r="I16" s="1914" t="s">
        <v>1338</v>
      </c>
      <c r="J16" s="2407" t="s">
        <v>1339</v>
      </c>
    </row>
    <row r="17" spans="1:10" ht="40.200000000000003" thickBot="1" x14ac:dyDescent="0.3">
      <c r="A17" s="1915"/>
      <c r="B17" s="1915"/>
      <c r="C17" s="1915"/>
      <c r="D17" s="1915"/>
      <c r="E17" s="1915"/>
      <c r="F17" s="1392" t="s">
        <v>1340</v>
      </c>
      <c r="G17" s="1392" t="s">
        <v>1341</v>
      </c>
      <c r="H17" s="1915"/>
      <c r="I17" s="1915"/>
      <c r="J17" s="2408"/>
    </row>
    <row r="18" spans="1:10" ht="27" thickBot="1" x14ac:dyDescent="0.3">
      <c r="A18" s="1637" t="s">
        <v>1056</v>
      </c>
      <c r="B18" s="1638" t="s">
        <v>3063</v>
      </c>
      <c r="C18" s="1639" t="s">
        <v>1013</v>
      </c>
      <c r="D18" s="1640">
        <v>8.9999999999999998E-4</v>
      </c>
      <c r="E18" s="1640">
        <v>9.6000000000000002E-4</v>
      </c>
      <c r="F18" s="1638">
        <v>1</v>
      </c>
      <c r="G18" s="1638">
        <v>1</v>
      </c>
      <c r="H18" s="1639" t="s">
        <v>1013</v>
      </c>
      <c r="I18" s="1639" t="s">
        <v>1013</v>
      </c>
      <c r="J18" s="1639" t="s">
        <v>1013</v>
      </c>
    </row>
    <row r="19" spans="1:10" ht="40.200000000000003" thickBot="1" x14ac:dyDescent="0.3">
      <c r="A19" s="1637" t="s">
        <v>3062</v>
      </c>
      <c r="B19" s="1638" t="s">
        <v>3061</v>
      </c>
      <c r="C19" s="1639" t="s">
        <v>1013</v>
      </c>
      <c r="D19" s="1640">
        <v>6.1484980918968197E-3</v>
      </c>
      <c r="E19" s="1640">
        <v>8.8356249999999997E-3</v>
      </c>
      <c r="F19" s="1638">
        <v>26</v>
      </c>
      <c r="G19" s="1638">
        <v>46</v>
      </c>
      <c r="H19" s="1639" t="s">
        <v>1013</v>
      </c>
      <c r="I19" s="1639" t="s">
        <v>1013</v>
      </c>
      <c r="J19" s="1639" t="s">
        <v>1013</v>
      </c>
    </row>
    <row r="20" spans="1:10" ht="39.6" customHeight="1" thickBot="1" x14ac:dyDescent="0.3">
      <c r="A20" s="1637" t="s">
        <v>3060</v>
      </c>
      <c r="B20" s="1641" t="s">
        <v>3059</v>
      </c>
      <c r="C20" s="1639" t="s">
        <v>1013</v>
      </c>
      <c r="D20" s="1642" t="s">
        <v>3059</v>
      </c>
      <c r="E20" s="1642" t="s">
        <v>3059</v>
      </c>
      <c r="F20" s="1638">
        <v>0</v>
      </c>
      <c r="G20" s="1638">
        <v>1</v>
      </c>
      <c r="H20" s="1639" t="s">
        <v>1013</v>
      </c>
      <c r="I20" s="1639" t="s">
        <v>1013</v>
      </c>
      <c r="J20" s="1639" t="s">
        <v>1013</v>
      </c>
    </row>
    <row r="21" spans="1:10" ht="53.4" thickBot="1" x14ac:dyDescent="0.3">
      <c r="A21" s="1637" t="s">
        <v>3001</v>
      </c>
      <c r="B21" s="1643" t="s">
        <v>3058</v>
      </c>
      <c r="C21" s="1639" t="s">
        <v>1013</v>
      </c>
      <c r="D21" s="1644">
        <v>6.8285586447173465E-3</v>
      </c>
      <c r="E21" s="1644">
        <v>6.9665116120096841E-3</v>
      </c>
      <c r="F21" s="1545">
        <v>60343</v>
      </c>
      <c r="G21" s="1545">
        <v>60703</v>
      </c>
      <c r="H21" s="1645">
        <v>364</v>
      </c>
      <c r="I21" s="1645">
        <v>9</v>
      </c>
      <c r="J21" s="1646">
        <v>1.64203645E-2</v>
      </c>
    </row>
    <row r="22" spans="1:10" ht="53.4" thickBot="1" x14ac:dyDescent="0.3">
      <c r="A22" s="1637" t="s">
        <v>3000</v>
      </c>
      <c r="B22" s="1643" t="s">
        <v>3058</v>
      </c>
      <c r="C22" s="1639" t="s">
        <v>1013</v>
      </c>
      <c r="D22" s="1644">
        <v>1.7482420131263072E-2</v>
      </c>
      <c r="E22" s="1644">
        <v>1.5032450312757012E-2</v>
      </c>
      <c r="F22" s="1545">
        <v>334335</v>
      </c>
      <c r="G22" s="1545">
        <v>326866</v>
      </c>
      <c r="H22" s="1645">
        <v>3694</v>
      </c>
      <c r="I22" s="1645">
        <v>138</v>
      </c>
      <c r="J22" s="1646">
        <v>3.1878016199999998E-2</v>
      </c>
    </row>
    <row r="23" spans="1:10" ht="40.200000000000003" thickBot="1" x14ac:dyDescent="0.3">
      <c r="A23" s="1637" t="s">
        <v>2998</v>
      </c>
      <c r="B23" s="1643" t="s">
        <v>3058</v>
      </c>
      <c r="C23" s="1639" t="s">
        <v>1013</v>
      </c>
      <c r="D23" s="1644">
        <v>2.8420586101378265E-2</v>
      </c>
      <c r="E23" s="1644">
        <v>3.3081021274851657E-2</v>
      </c>
      <c r="F23" s="1545">
        <v>65557</v>
      </c>
      <c r="G23" s="1545">
        <v>65535</v>
      </c>
      <c r="H23" s="1645">
        <v>1840</v>
      </c>
      <c r="I23" s="1645">
        <v>214</v>
      </c>
      <c r="J23" s="1646">
        <v>6.4465615200000007E-2</v>
      </c>
    </row>
    <row r="24" spans="1:10" ht="40.200000000000003" thickBot="1" x14ac:dyDescent="0.3">
      <c r="A24" s="1637" t="s">
        <v>2999</v>
      </c>
      <c r="B24" s="1643" t="s">
        <v>3058</v>
      </c>
      <c r="C24" s="1639" t="s">
        <v>1013</v>
      </c>
      <c r="D24" s="1644">
        <v>3.7683382277560296E-2</v>
      </c>
      <c r="E24" s="1644">
        <v>4.7470373202327339E-2</v>
      </c>
      <c r="F24" s="1545">
        <v>16540</v>
      </c>
      <c r="G24" s="1545">
        <v>18035</v>
      </c>
      <c r="H24" s="1645">
        <v>415</v>
      </c>
      <c r="I24" s="1645">
        <v>24</v>
      </c>
      <c r="J24" s="1646">
        <v>5.6738246999999999E-2</v>
      </c>
    </row>
    <row r="25" spans="1:10" ht="90.75" customHeight="1" thickBot="1" x14ac:dyDescent="0.3">
      <c r="A25" s="1637" t="s">
        <v>3057</v>
      </c>
      <c r="B25" s="1638" t="s">
        <v>3056</v>
      </c>
      <c r="C25" s="1639" t="s">
        <v>1013</v>
      </c>
      <c r="D25" s="1647">
        <v>3.13705691833766E-2</v>
      </c>
      <c r="E25" s="1647">
        <v>3.0909975445902401E-2</v>
      </c>
      <c r="F25" s="1638">
        <v>3399</v>
      </c>
      <c r="G25" s="1638">
        <v>3399</v>
      </c>
      <c r="H25" s="1638">
        <v>278</v>
      </c>
      <c r="I25" s="1638">
        <v>97</v>
      </c>
      <c r="J25" s="1648">
        <v>1.34E-2</v>
      </c>
    </row>
    <row r="26" spans="1:10" ht="27.75" customHeight="1" thickBot="1" x14ac:dyDescent="0.3">
      <c r="A26" s="1637" t="s">
        <v>3055</v>
      </c>
      <c r="B26" s="1638" t="s">
        <v>3054</v>
      </c>
      <c r="C26" s="1639" t="s">
        <v>1013</v>
      </c>
      <c r="D26" s="1647">
        <v>7.7894163103993603E-4</v>
      </c>
      <c r="E26" s="1647">
        <v>7.7236499732668E-4</v>
      </c>
      <c r="F26" s="1638">
        <v>76</v>
      </c>
      <c r="G26" s="1638">
        <v>76</v>
      </c>
      <c r="H26" s="1639" t="s">
        <v>1013</v>
      </c>
      <c r="I26" s="1639" t="s">
        <v>1013</v>
      </c>
      <c r="J26" s="1639" t="s">
        <v>1013</v>
      </c>
    </row>
    <row r="27" spans="1:10" ht="63" customHeight="1" x14ac:dyDescent="0.25"/>
    <row r="28" spans="1:10" ht="27" customHeight="1" x14ac:dyDescent="0.25">
      <c r="A28" s="2291" t="s">
        <v>1342</v>
      </c>
      <c r="B28" s="2282"/>
      <c r="C28" s="2282"/>
      <c r="D28" s="2282"/>
      <c r="E28" s="2282"/>
      <c r="F28" s="2282"/>
      <c r="G28" s="2282"/>
      <c r="H28" s="2282"/>
      <c r="I28" s="2282"/>
      <c r="J28" s="2282"/>
    </row>
    <row r="29" spans="1:10" ht="17.25" customHeight="1" x14ac:dyDescent="0.25">
      <c r="A29" s="2282" t="s">
        <v>2247</v>
      </c>
      <c r="B29" s="2282"/>
      <c r="C29" s="2282"/>
      <c r="D29" s="2282"/>
      <c r="E29" s="2282"/>
      <c r="F29" s="2282"/>
      <c r="G29" s="2282"/>
      <c r="H29" s="2282"/>
      <c r="I29" s="2282"/>
      <c r="J29" s="2282"/>
    </row>
    <row r="30" spans="1:10" ht="39" customHeight="1" x14ac:dyDescent="0.25">
      <c r="A30" s="2282" t="s">
        <v>2248</v>
      </c>
      <c r="B30" s="2282"/>
      <c r="C30" s="2282"/>
      <c r="D30" s="2282"/>
      <c r="E30" s="2282"/>
      <c r="F30" s="2282"/>
      <c r="G30" s="2282"/>
      <c r="H30" s="2282"/>
      <c r="I30" s="2282"/>
      <c r="J30" s="2282"/>
    </row>
    <row r="31" spans="1:10" ht="9" customHeight="1" x14ac:dyDescent="0.25">
      <c r="A31" s="2282" t="s">
        <v>2249</v>
      </c>
      <c r="B31" s="2282"/>
      <c r="C31" s="2282"/>
      <c r="D31" s="2282"/>
      <c r="E31" s="2282"/>
      <c r="F31" s="2282"/>
      <c r="G31" s="2282"/>
      <c r="H31" s="2282"/>
      <c r="I31" s="2282"/>
      <c r="J31" s="2282"/>
    </row>
    <row r="32" spans="1:10" ht="15" customHeight="1" x14ac:dyDescent="0.25">
      <c r="A32" s="2282" t="s">
        <v>2250</v>
      </c>
      <c r="B32" s="2282"/>
      <c r="C32" s="2282"/>
      <c r="D32" s="2282"/>
      <c r="E32" s="2282"/>
      <c r="F32" s="2282"/>
      <c r="G32" s="2282"/>
      <c r="H32" s="2282"/>
      <c r="I32" s="2282"/>
      <c r="J32" s="2282"/>
    </row>
    <row r="33" spans="1:10" ht="15" customHeight="1" x14ac:dyDescent="0.25">
      <c r="A33" s="2282" t="s">
        <v>2251</v>
      </c>
      <c r="B33" s="2282"/>
      <c r="C33" s="2282"/>
      <c r="D33" s="2282"/>
      <c r="E33" s="2282"/>
      <c r="F33" s="2282"/>
      <c r="G33" s="2282"/>
      <c r="H33" s="2282"/>
      <c r="I33" s="2282"/>
      <c r="J33" s="2282"/>
    </row>
    <row r="34" spans="1:10" ht="36" customHeight="1" x14ac:dyDescent="0.25"/>
    <row r="35" spans="1:10" ht="15" customHeight="1" x14ac:dyDescent="0.25">
      <c r="A35" s="2320" t="s">
        <v>928</v>
      </c>
      <c r="B35" s="2320"/>
      <c r="C35" s="2320"/>
      <c r="D35" s="2320"/>
      <c r="E35" s="2320"/>
      <c r="F35" s="2320"/>
      <c r="G35" s="2320"/>
      <c r="H35" s="2320"/>
      <c r="I35" s="2320"/>
      <c r="J35" s="2320"/>
    </row>
    <row r="36" spans="1:10" ht="16.5" customHeight="1" x14ac:dyDescent="0.25">
      <c r="A36" s="2282" t="s">
        <v>2252</v>
      </c>
      <c r="B36" s="2282"/>
      <c r="C36" s="2282"/>
      <c r="D36" s="2282"/>
      <c r="E36" s="2282"/>
      <c r="F36" s="2282"/>
      <c r="G36" s="2282"/>
      <c r="H36" s="2282"/>
      <c r="I36" s="2282"/>
      <c r="J36" s="2282"/>
    </row>
    <row r="37" spans="1:10" ht="25.5" customHeight="1" x14ac:dyDescent="0.25">
      <c r="A37" s="2282" t="s">
        <v>2253</v>
      </c>
      <c r="B37" s="2282"/>
      <c r="C37" s="2282"/>
      <c r="D37" s="2282"/>
      <c r="E37" s="2282"/>
      <c r="F37" s="2282"/>
      <c r="G37" s="2282"/>
      <c r="H37" s="2282"/>
      <c r="I37" s="2282"/>
      <c r="J37" s="2282"/>
    </row>
    <row r="38" spans="1:10" ht="15" customHeight="1" x14ac:dyDescent="0.25">
      <c r="A38" s="2282" t="s">
        <v>2254</v>
      </c>
      <c r="B38" s="2282"/>
      <c r="C38" s="2282"/>
      <c r="D38" s="2282"/>
      <c r="E38" s="2282"/>
      <c r="F38" s="2282"/>
      <c r="G38" s="2282"/>
      <c r="H38" s="2282"/>
      <c r="I38" s="2282"/>
      <c r="J38" s="2282"/>
    </row>
    <row r="39" spans="1:10" ht="26.25" customHeight="1" x14ac:dyDescent="0.25">
      <c r="A39" s="2282" t="s">
        <v>2255</v>
      </c>
      <c r="B39" s="2282"/>
      <c r="C39" s="2282"/>
      <c r="D39" s="2282"/>
      <c r="E39" s="2282"/>
      <c r="F39" s="2282"/>
      <c r="G39" s="2282"/>
      <c r="H39" s="2282"/>
      <c r="I39" s="2282"/>
      <c r="J39" s="2282"/>
    </row>
    <row r="40" spans="1:10" ht="39.75" customHeight="1" x14ac:dyDescent="0.25">
      <c r="A40" s="2282" t="s">
        <v>2256</v>
      </c>
      <c r="B40" s="2282"/>
      <c r="C40" s="2282"/>
      <c r="D40" s="2282"/>
      <c r="E40" s="2282"/>
      <c r="F40" s="2282"/>
      <c r="G40" s="2282"/>
      <c r="H40" s="2282"/>
      <c r="I40" s="2282"/>
      <c r="J40" s="2282"/>
    </row>
    <row r="41" spans="1:10" x14ac:dyDescent="0.25">
      <c r="A41" s="2282" t="s">
        <v>2257</v>
      </c>
      <c r="B41" s="2282"/>
      <c r="C41" s="2282"/>
      <c r="D41" s="2282"/>
      <c r="E41" s="2282"/>
      <c r="F41" s="2282"/>
      <c r="G41" s="2282"/>
      <c r="H41" s="2282"/>
      <c r="I41" s="2282"/>
      <c r="J41" s="2282"/>
    </row>
    <row r="42" spans="1:10" x14ac:dyDescent="0.25">
      <c r="A42" s="2282" t="s">
        <v>2258</v>
      </c>
      <c r="B42" s="2282"/>
      <c r="C42" s="2282"/>
      <c r="D42" s="2282"/>
      <c r="E42" s="2282"/>
      <c r="F42" s="2282"/>
      <c r="G42" s="2282"/>
      <c r="H42" s="2282"/>
      <c r="I42" s="2282"/>
      <c r="J42" s="2282"/>
    </row>
    <row r="43" spans="1:10" x14ac:dyDescent="0.25">
      <c r="A43" s="2282" t="s">
        <v>2259</v>
      </c>
      <c r="B43" s="2282"/>
      <c r="C43" s="2282"/>
      <c r="D43" s="2282"/>
      <c r="E43" s="2282"/>
      <c r="F43" s="2282"/>
      <c r="G43" s="2282"/>
      <c r="H43" s="2282"/>
      <c r="I43" s="2282"/>
      <c r="J43" s="2282"/>
    </row>
    <row r="44" spans="1:10" x14ac:dyDescent="0.25">
      <c r="A44" s="6"/>
      <c r="B44" s="6"/>
      <c r="C44" s="6"/>
      <c r="D44" s="6"/>
    </row>
    <row r="45" spans="1:10" x14ac:dyDescent="0.25">
      <c r="A45" s="6"/>
      <c r="B45" s="6"/>
      <c r="C45" s="6"/>
      <c r="D45" s="6"/>
    </row>
    <row r="46" spans="1:10" x14ac:dyDescent="0.25">
      <c r="A46" s="6"/>
      <c r="B46" s="6"/>
      <c r="C46" s="6"/>
      <c r="D46" s="6"/>
    </row>
    <row r="47" spans="1:10" x14ac:dyDescent="0.25">
      <c r="A47" s="6"/>
      <c r="B47" s="6"/>
      <c r="C47" s="6"/>
      <c r="D47" s="6"/>
    </row>
    <row r="48" spans="1:10" x14ac:dyDescent="0.25">
      <c r="A48" s="6"/>
      <c r="B48" s="6"/>
      <c r="C48" s="6"/>
      <c r="D48" s="6"/>
    </row>
    <row r="49" spans="1:4" x14ac:dyDescent="0.25">
      <c r="A49" s="6"/>
      <c r="B49" s="6"/>
      <c r="C49" s="6"/>
      <c r="D49" s="6"/>
    </row>
    <row r="50" spans="1:4" x14ac:dyDescent="0.25">
      <c r="A50" s="6"/>
      <c r="B50" s="6"/>
      <c r="C50" s="6"/>
      <c r="D50" s="6"/>
    </row>
    <row r="51" spans="1:4" x14ac:dyDescent="0.25">
      <c r="A51" s="6"/>
      <c r="B51" s="6"/>
      <c r="C51" s="6"/>
      <c r="D51" s="6"/>
    </row>
    <row r="52" spans="1:4" x14ac:dyDescent="0.25">
      <c r="A52" s="6"/>
      <c r="B52" s="6"/>
      <c r="C52" s="6"/>
      <c r="D52" s="6"/>
    </row>
    <row r="53" spans="1:4" x14ac:dyDescent="0.25">
      <c r="A53" s="6"/>
      <c r="B53" s="6"/>
      <c r="C53" s="6"/>
      <c r="D53" s="6"/>
    </row>
    <row r="54" spans="1:4" x14ac:dyDescent="0.25">
      <c r="A54" s="6"/>
      <c r="B54" s="6"/>
      <c r="C54" s="6"/>
      <c r="D54" s="6"/>
    </row>
    <row r="55" spans="1:4" x14ac:dyDescent="0.25">
      <c r="A55" s="6"/>
      <c r="B55" s="6"/>
      <c r="C55" s="6"/>
      <c r="D55" s="6"/>
    </row>
    <row r="56" spans="1:4" x14ac:dyDescent="0.25">
      <c r="A56" s="6"/>
      <c r="B56" s="6"/>
      <c r="C56" s="6"/>
      <c r="D56" s="6"/>
    </row>
    <row r="57" spans="1:4" x14ac:dyDescent="0.25">
      <c r="A57" s="6"/>
      <c r="B57" s="6"/>
      <c r="C57" s="6"/>
      <c r="D57" s="6"/>
    </row>
    <row r="58" spans="1:4" x14ac:dyDescent="0.25">
      <c r="A58" s="6"/>
      <c r="B58" s="6"/>
      <c r="C58" s="6"/>
      <c r="D58" s="6"/>
    </row>
    <row r="59" spans="1:4" x14ac:dyDescent="0.25">
      <c r="A59" s="6"/>
      <c r="B59" s="6"/>
      <c r="C59" s="6"/>
      <c r="D59" s="6"/>
    </row>
    <row r="60" spans="1:4" x14ac:dyDescent="0.25">
      <c r="A60" s="6"/>
      <c r="B60" s="6"/>
      <c r="C60" s="6"/>
      <c r="D60" s="6"/>
    </row>
    <row r="61" spans="1:4" x14ac:dyDescent="0.25">
      <c r="A61" s="6"/>
      <c r="B61" s="6"/>
      <c r="C61" s="6"/>
      <c r="D61" s="6"/>
    </row>
    <row r="62" spans="1:4" x14ac:dyDescent="0.25">
      <c r="A62" s="6"/>
      <c r="B62" s="6"/>
      <c r="C62" s="6"/>
      <c r="D62" s="6"/>
    </row>
    <row r="63" spans="1:4" x14ac:dyDescent="0.25">
      <c r="A63" s="6"/>
      <c r="B63" s="6"/>
      <c r="C63" s="6"/>
      <c r="D63" s="6"/>
    </row>
    <row r="64" spans="1:4" x14ac:dyDescent="0.25">
      <c r="A64" s="6"/>
      <c r="B64" s="6"/>
      <c r="C64" s="6"/>
      <c r="D64" s="6"/>
    </row>
    <row r="65" spans="1:4" x14ac:dyDescent="0.25">
      <c r="A65" s="6"/>
      <c r="B65" s="6"/>
      <c r="C65" s="6"/>
      <c r="D65" s="6"/>
    </row>
    <row r="66" spans="1:4" x14ac:dyDescent="0.25">
      <c r="A66" s="6"/>
      <c r="B66" s="6"/>
      <c r="C66" s="6"/>
      <c r="D66" s="6"/>
    </row>
    <row r="67" spans="1:4" x14ac:dyDescent="0.25">
      <c r="A67" s="6"/>
      <c r="B67" s="6"/>
      <c r="C67" s="6"/>
      <c r="D67" s="6"/>
    </row>
    <row r="68" spans="1:4" x14ac:dyDescent="0.25">
      <c r="A68" s="6"/>
      <c r="B68" s="6"/>
      <c r="C68" s="6"/>
      <c r="D68" s="6"/>
    </row>
    <row r="69" spans="1:4" x14ac:dyDescent="0.25">
      <c r="A69" s="6"/>
      <c r="B69" s="6"/>
      <c r="C69" s="6"/>
      <c r="D69" s="6"/>
    </row>
    <row r="70" spans="1:4" x14ac:dyDescent="0.25">
      <c r="A70" s="6"/>
      <c r="B70" s="6"/>
      <c r="C70" s="6"/>
      <c r="D70" s="6"/>
    </row>
    <row r="71" spans="1:4" x14ac:dyDescent="0.25">
      <c r="A71" s="6"/>
      <c r="B71" s="6"/>
      <c r="C71" s="6"/>
      <c r="D71" s="6"/>
    </row>
    <row r="72" spans="1:4" x14ac:dyDescent="0.25">
      <c r="A72" s="6"/>
      <c r="B72" s="6"/>
      <c r="C72" s="6"/>
      <c r="D72" s="6"/>
    </row>
    <row r="73" spans="1:4" x14ac:dyDescent="0.25">
      <c r="A73" s="6"/>
      <c r="B73" s="6"/>
      <c r="C73" s="6"/>
      <c r="D73" s="6"/>
    </row>
    <row r="74" spans="1:4" x14ac:dyDescent="0.25">
      <c r="A74" s="6"/>
      <c r="B74" s="6"/>
      <c r="C74" s="6"/>
      <c r="D74" s="6"/>
    </row>
    <row r="75" spans="1:4" x14ac:dyDescent="0.25">
      <c r="A75" s="6"/>
      <c r="B75" s="6"/>
      <c r="C75" s="6"/>
      <c r="D75" s="6"/>
    </row>
    <row r="76" spans="1:4" x14ac:dyDescent="0.25">
      <c r="A76" s="6"/>
      <c r="B76" s="6"/>
      <c r="C76" s="6"/>
      <c r="D76" s="6"/>
    </row>
    <row r="77" spans="1:4" x14ac:dyDescent="0.25">
      <c r="A77" s="6"/>
      <c r="B77" s="6"/>
      <c r="C77" s="6"/>
      <c r="D77" s="6"/>
    </row>
    <row r="78" spans="1:4" x14ac:dyDescent="0.25">
      <c r="A78" s="6"/>
      <c r="B78" s="6"/>
      <c r="C78" s="6"/>
      <c r="D78" s="6"/>
    </row>
    <row r="79" spans="1:4" x14ac:dyDescent="0.25">
      <c r="A79" s="6"/>
      <c r="B79" s="6"/>
      <c r="C79" s="6"/>
      <c r="D79" s="6"/>
    </row>
    <row r="80" spans="1:4" x14ac:dyDescent="0.25">
      <c r="A80" s="6"/>
      <c r="B80" s="6"/>
      <c r="C80" s="6"/>
      <c r="D80" s="6"/>
    </row>
    <row r="81" spans="1:4" x14ac:dyDescent="0.25">
      <c r="A81" s="1171"/>
      <c r="B81" s="1171"/>
      <c r="C81" s="1171"/>
      <c r="D81" s="1171"/>
    </row>
    <row r="82" spans="1:4" x14ac:dyDescent="0.25">
      <c r="A82" s="1171"/>
      <c r="B82" s="1171"/>
      <c r="C82" s="1171"/>
      <c r="D82" s="1171"/>
    </row>
    <row r="83" spans="1:4" x14ac:dyDescent="0.25">
      <c r="A83" s="1171"/>
      <c r="B83" s="1171"/>
      <c r="C83" s="1171"/>
      <c r="D83" s="1171"/>
    </row>
    <row r="84" spans="1:4" x14ac:dyDescent="0.25">
      <c r="A84" s="1171"/>
      <c r="B84" s="1171"/>
      <c r="C84" s="1171"/>
      <c r="D84" s="1171"/>
    </row>
    <row r="85" spans="1:4" x14ac:dyDescent="0.25">
      <c r="A85" s="1171"/>
      <c r="B85" s="1171"/>
      <c r="C85" s="1171"/>
      <c r="D85" s="1171"/>
    </row>
    <row r="86" spans="1:4" x14ac:dyDescent="0.25">
      <c r="A86" s="1171"/>
      <c r="B86" s="1171"/>
      <c r="C86" s="1171"/>
      <c r="D86" s="1171"/>
    </row>
    <row r="87" spans="1:4" x14ac:dyDescent="0.25">
      <c r="A87" s="1171"/>
      <c r="B87" s="1171"/>
      <c r="C87" s="1171"/>
      <c r="D87" s="1171"/>
    </row>
    <row r="88" spans="1:4" x14ac:dyDescent="0.25">
      <c r="A88" s="1171"/>
      <c r="B88" s="1171"/>
      <c r="C88" s="1171"/>
      <c r="D88" s="1171"/>
    </row>
    <row r="89" spans="1:4" x14ac:dyDescent="0.25">
      <c r="A89" s="1171"/>
      <c r="B89" s="1171"/>
      <c r="C89" s="1171"/>
      <c r="D89" s="1171"/>
    </row>
    <row r="90" spans="1:4" x14ac:dyDescent="0.25">
      <c r="A90" s="1171"/>
      <c r="B90" s="1171"/>
      <c r="C90" s="1171"/>
      <c r="D90" s="1171"/>
    </row>
    <row r="91" spans="1:4" x14ac:dyDescent="0.25">
      <c r="A91" s="1171"/>
      <c r="B91" s="1171"/>
      <c r="C91" s="1171"/>
      <c r="D91" s="1171"/>
    </row>
    <row r="92" spans="1:4" x14ac:dyDescent="0.25">
      <c r="A92" s="1171"/>
      <c r="B92" s="1171"/>
      <c r="C92" s="1171"/>
      <c r="D92" s="1171"/>
    </row>
    <row r="93" spans="1:4" x14ac:dyDescent="0.25">
      <c r="A93" s="1171"/>
      <c r="B93" s="1171"/>
      <c r="C93" s="1171"/>
      <c r="D93" s="1171"/>
    </row>
    <row r="94" spans="1:4" x14ac:dyDescent="0.25">
      <c r="A94" s="1171"/>
      <c r="B94" s="1171"/>
      <c r="C94" s="1171"/>
      <c r="D94" s="1171"/>
    </row>
    <row r="95" spans="1:4" x14ac:dyDescent="0.25">
      <c r="A95" s="1171"/>
      <c r="B95" s="1171"/>
      <c r="C95" s="1171"/>
      <c r="D95" s="1171"/>
    </row>
    <row r="96" spans="1:4" x14ac:dyDescent="0.25">
      <c r="A96" s="1171"/>
      <c r="B96" s="1171"/>
      <c r="C96" s="1171"/>
      <c r="D96" s="1171"/>
    </row>
    <row r="97" spans="1:4" x14ac:dyDescent="0.25">
      <c r="A97" s="1171"/>
      <c r="B97" s="1171"/>
      <c r="C97" s="1171"/>
      <c r="D97" s="1171"/>
    </row>
    <row r="98" spans="1:4" x14ac:dyDescent="0.25">
      <c r="A98" s="1171"/>
      <c r="B98" s="1171"/>
      <c r="C98" s="1171"/>
      <c r="D98" s="1171"/>
    </row>
    <row r="99" spans="1:4" x14ac:dyDescent="0.25">
      <c r="A99" s="1171"/>
      <c r="B99" s="1171"/>
      <c r="C99" s="1171"/>
      <c r="D99" s="1171"/>
    </row>
    <row r="100" spans="1:4" x14ac:dyDescent="0.25">
      <c r="A100" s="1171"/>
      <c r="B100" s="1171"/>
      <c r="C100" s="1171"/>
      <c r="D100" s="1171"/>
    </row>
    <row r="101" spans="1:4" x14ac:dyDescent="0.25">
      <c r="A101" s="1171"/>
      <c r="B101" s="1171"/>
      <c r="C101" s="1171"/>
      <c r="D101" s="1171"/>
    </row>
    <row r="102" spans="1:4" x14ac:dyDescent="0.25">
      <c r="A102" s="1171"/>
      <c r="B102" s="1171"/>
      <c r="C102" s="1171"/>
      <c r="D102" s="1171"/>
    </row>
    <row r="103" spans="1:4" x14ac:dyDescent="0.25">
      <c r="A103" s="1171"/>
      <c r="B103" s="1171"/>
      <c r="C103" s="1171"/>
      <c r="D103" s="1171"/>
    </row>
    <row r="104" spans="1:4" x14ac:dyDescent="0.25">
      <c r="A104" s="1171"/>
      <c r="B104" s="1171"/>
      <c r="C104" s="1171"/>
      <c r="D104" s="1171"/>
    </row>
    <row r="105" spans="1:4" x14ac:dyDescent="0.25">
      <c r="A105" s="1171"/>
      <c r="B105" s="1171"/>
      <c r="C105" s="1171"/>
      <c r="D105" s="1171"/>
    </row>
    <row r="106" spans="1:4" x14ac:dyDescent="0.25">
      <c r="A106" s="1171"/>
      <c r="B106" s="1171"/>
      <c r="C106" s="1171"/>
      <c r="D106" s="1171"/>
    </row>
    <row r="107" spans="1:4" x14ac:dyDescent="0.25">
      <c r="A107" s="1171"/>
      <c r="B107" s="1171"/>
      <c r="C107" s="1171"/>
      <c r="D107" s="1171"/>
    </row>
    <row r="108" spans="1:4" x14ac:dyDescent="0.25">
      <c r="A108" s="1171"/>
      <c r="B108" s="1171"/>
      <c r="C108" s="1171"/>
      <c r="D108" s="1171"/>
    </row>
    <row r="109" spans="1:4" x14ac:dyDescent="0.25">
      <c r="A109" s="1171"/>
      <c r="B109" s="1171"/>
      <c r="C109" s="1171"/>
      <c r="D109" s="1171"/>
    </row>
    <row r="110" spans="1:4" x14ac:dyDescent="0.25">
      <c r="A110" s="1171"/>
      <c r="B110" s="1171"/>
      <c r="C110" s="1171"/>
      <c r="D110" s="1171"/>
    </row>
    <row r="111" spans="1:4" x14ac:dyDescent="0.25">
      <c r="A111" s="1171"/>
      <c r="B111" s="1171"/>
      <c r="C111" s="1171"/>
      <c r="D111" s="1171"/>
    </row>
    <row r="112" spans="1:4" x14ac:dyDescent="0.25">
      <c r="A112" s="1171"/>
      <c r="B112" s="1171"/>
      <c r="C112" s="1171"/>
      <c r="D112" s="1171"/>
    </row>
    <row r="113" spans="1:4" x14ac:dyDescent="0.25">
      <c r="A113" s="1171"/>
      <c r="B113" s="1171"/>
      <c r="C113" s="1171"/>
      <c r="D113" s="1171"/>
    </row>
    <row r="114" spans="1:4" x14ac:dyDescent="0.25">
      <c r="A114" s="1171"/>
      <c r="B114" s="1171"/>
      <c r="C114" s="1171"/>
      <c r="D114" s="1171"/>
    </row>
    <row r="115" spans="1:4" x14ac:dyDescent="0.25">
      <c r="A115" s="1171"/>
      <c r="B115" s="1171"/>
      <c r="C115" s="1171"/>
      <c r="D115" s="1171"/>
    </row>
    <row r="116" spans="1:4" x14ac:dyDescent="0.25">
      <c r="A116" s="1171"/>
      <c r="B116" s="1171"/>
      <c r="C116" s="1171"/>
      <c r="D116" s="1171"/>
    </row>
    <row r="117" spans="1:4" x14ac:dyDescent="0.25">
      <c r="A117" s="1171"/>
      <c r="B117" s="1171"/>
      <c r="C117" s="1171"/>
      <c r="D117" s="1171"/>
    </row>
    <row r="118" spans="1:4" x14ac:dyDescent="0.25">
      <c r="A118" s="1171"/>
      <c r="B118" s="1171"/>
      <c r="C118" s="1171"/>
      <c r="D118" s="1171"/>
    </row>
    <row r="119" spans="1:4" x14ac:dyDescent="0.25">
      <c r="A119" s="1171"/>
      <c r="B119" s="1171"/>
      <c r="C119" s="1171"/>
      <c r="D119" s="1171"/>
    </row>
    <row r="120" spans="1:4" x14ac:dyDescent="0.25">
      <c r="A120" s="1171"/>
      <c r="B120" s="1171"/>
      <c r="C120" s="1171"/>
      <c r="D120" s="1171"/>
    </row>
    <row r="121" spans="1:4" x14ac:dyDescent="0.25">
      <c r="A121" s="1171"/>
      <c r="B121" s="1171"/>
      <c r="C121" s="1171"/>
      <c r="D121" s="1171"/>
    </row>
    <row r="122" spans="1:4" x14ac:dyDescent="0.25">
      <c r="A122" s="1171"/>
      <c r="B122" s="1171"/>
      <c r="C122" s="1171"/>
      <c r="D122" s="1171"/>
    </row>
    <row r="123" spans="1:4" x14ac:dyDescent="0.25">
      <c r="A123" s="1171"/>
      <c r="B123" s="1171"/>
      <c r="C123" s="1171"/>
      <c r="D123" s="1171"/>
    </row>
    <row r="124" spans="1:4" x14ac:dyDescent="0.25">
      <c r="A124" s="1171"/>
      <c r="B124" s="1171"/>
      <c r="C124" s="1171"/>
      <c r="D124" s="1171"/>
    </row>
    <row r="125" spans="1:4" x14ac:dyDescent="0.25">
      <c r="A125" s="1171"/>
      <c r="B125" s="1171"/>
      <c r="C125" s="1171"/>
      <c r="D125" s="1171"/>
    </row>
    <row r="126" spans="1:4" x14ac:dyDescent="0.25">
      <c r="A126" s="1171"/>
      <c r="B126" s="1171"/>
      <c r="C126" s="1171"/>
      <c r="D126" s="1171"/>
    </row>
    <row r="127" spans="1:4" x14ac:dyDescent="0.25">
      <c r="A127" s="1171"/>
      <c r="B127" s="1171"/>
      <c r="C127" s="1171"/>
      <c r="D127" s="1171"/>
    </row>
    <row r="128" spans="1:4" x14ac:dyDescent="0.25">
      <c r="A128" s="1171"/>
      <c r="B128" s="1171"/>
      <c r="C128" s="1171"/>
      <c r="D128" s="1171"/>
    </row>
    <row r="129" spans="1:4" x14ac:dyDescent="0.25">
      <c r="A129" s="1171"/>
      <c r="B129" s="1171"/>
      <c r="C129" s="1171"/>
      <c r="D129" s="1171"/>
    </row>
    <row r="130" spans="1:4" x14ac:dyDescent="0.25">
      <c r="A130" s="1171"/>
      <c r="B130" s="1171"/>
      <c r="C130" s="1171"/>
      <c r="D130" s="1171"/>
    </row>
    <row r="131" spans="1:4" x14ac:dyDescent="0.25">
      <c r="A131" s="1171"/>
      <c r="B131" s="1171"/>
      <c r="C131" s="1171"/>
      <c r="D131" s="1171"/>
    </row>
    <row r="132" spans="1:4" x14ac:dyDescent="0.25">
      <c r="A132" s="1171"/>
      <c r="B132" s="1171"/>
      <c r="C132" s="1171"/>
      <c r="D132" s="1171"/>
    </row>
    <row r="133" spans="1:4" x14ac:dyDescent="0.25">
      <c r="A133" s="1171"/>
      <c r="B133" s="1171"/>
      <c r="C133" s="1171"/>
      <c r="D133" s="1171"/>
    </row>
    <row r="134" spans="1:4" x14ac:dyDescent="0.25">
      <c r="A134" s="1171"/>
      <c r="B134" s="1171"/>
      <c r="C134" s="1171"/>
      <c r="D134" s="1171"/>
    </row>
    <row r="135" spans="1:4" x14ac:dyDescent="0.25">
      <c r="A135" s="1171"/>
      <c r="B135" s="1171"/>
      <c r="C135" s="1171"/>
      <c r="D135" s="1171"/>
    </row>
    <row r="136" spans="1:4" x14ac:dyDescent="0.25">
      <c r="A136" s="1171"/>
      <c r="B136" s="1171"/>
      <c r="C136" s="1171"/>
      <c r="D136" s="1171"/>
    </row>
    <row r="137" spans="1:4" x14ac:dyDescent="0.25">
      <c r="A137" s="1171"/>
      <c r="B137" s="1171"/>
      <c r="C137" s="1171"/>
      <c r="D137" s="1171"/>
    </row>
    <row r="138" spans="1:4" x14ac:dyDescent="0.25">
      <c r="A138" s="1171"/>
      <c r="B138" s="1171"/>
      <c r="C138" s="1171"/>
      <c r="D138" s="1171"/>
    </row>
    <row r="139" spans="1:4" x14ac:dyDescent="0.25">
      <c r="A139" s="1171"/>
      <c r="B139" s="1171"/>
      <c r="C139" s="1171"/>
      <c r="D139" s="1171"/>
    </row>
    <row r="140" spans="1:4" x14ac:dyDescent="0.25">
      <c r="A140" s="1171"/>
      <c r="B140" s="1171"/>
      <c r="C140" s="1171"/>
      <c r="D140" s="1171"/>
    </row>
    <row r="141" spans="1:4" x14ac:dyDescent="0.25">
      <c r="A141" s="1171"/>
      <c r="B141" s="1171"/>
      <c r="C141" s="1171"/>
      <c r="D141" s="1171"/>
    </row>
    <row r="142" spans="1:4" x14ac:dyDescent="0.25">
      <c r="A142" s="1171"/>
      <c r="B142" s="1171"/>
      <c r="C142" s="1171"/>
      <c r="D142" s="1171"/>
    </row>
    <row r="143" spans="1:4" x14ac:dyDescent="0.25">
      <c r="A143" s="1171"/>
      <c r="B143" s="1171"/>
      <c r="C143" s="1171"/>
      <c r="D143" s="1171"/>
    </row>
    <row r="144" spans="1:4" x14ac:dyDescent="0.25">
      <c r="A144" s="1171"/>
      <c r="B144" s="1171"/>
      <c r="C144" s="1171"/>
      <c r="D144" s="1171"/>
    </row>
    <row r="145" spans="1:4" x14ac:dyDescent="0.25">
      <c r="A145" s="1171"/>
      <c r="B145" s="1171"/>
      <c r="C145" s="1171"/>
      <c r="D145" s="1171"/>
    </row>
    <row r="146" spans="1:4" x14ac:dyDescent="0.25">
      <c r="A146" s="1171"/>
      <c r="B146" s="1171"/>
      <c r="C146" s="1171"/>
      <c r="D146" s="1171"/>
    </row>
    <row r="147" spans="1:4" x14ac:dyDescent="0.25">
      <c r="A147" s="1171"/>
      <c r="B147" s="1171"/>
      <c r="C147" s="1171"/>
      <c r="D147" s="1171"/>
    </row>
    <row r="148" spans="1:4" x14ac:dyDescent="0.25">
      <c r="A148" s="1171"/>
      <c r="B148" s="1171"/>
      <c r="C148" s="1171"/>
      <c r="D148" s="1171"/>
    </row>
    <row r="149" spans="1:4" x14ac:dyDescent="0.25">
      <c r="A149" s="1171"/>
      <c r="B149" s="1171"/>
      <c r="C149" s="1171"/>
      <c r="D149" s="1171"/>
    </row>
    <row r="150" spans="1:4" x14ac:dyDescent="0.25">
      <c r="A150" s="1171"/>
      <c r="B150" s="1171"/>
      <c r="C150" s="1171"/>
      <c r="D150" s="1171"/>
    </row>
    <row r="151" spans="1:4" x14ac:dyDescent="0.25">
      <c r="A151" s="1171"/>
      <c r="B151" s="1171"/>
      <c r="C151" s="1171"/>
      <c r="D151" s="1171"/>
    </row>
    <row r="152" spans="1:4" x14ac:dyDescent="0.25">
      <c r="A152" s="1171"/>
      <c r="B152" s="1171"/>
      <c r="C152" s="1171"/>
      <c r="D152" s="1171"/>
    </row>
    <row r="153" spans="1:4" x14ac:dyDescent="0.25">
      <c r="A153" s="1171"/>
      <c r="B153" s="1171"/>
      <c r="C153" s="1171"/>
      <c r="D153" s="1171"/>
    </row>
    <row r="154" spans="1:4" x14ac:dyDescent="0.25">
      <c r="A154" s="1171"/>
      <c r="B154" s="1171"/>
      <c r="C154" s="1171"/>
      <c r="D154" s="1171"/>
    </row>
    <row r="155" spans="1:4" x14ac:dyDescent="0.25">
      <c r="A155" s="1171"/>
      <c r="B155" s="1171"/>
      <c r="C155" s="1171"/>
      <c r="D155" s="1171"/>
    </row>
    <row r="156" spans="1:4" x14ac:dyDescent="0.25">
      <c r="A156" s="1171"/>
      <c r="B156" s="1171"/>
      <c r="C156" s="1171"/>
      <c r="D156" s="1171"/>
    </row>
    <row r="157" spans="1:4" x14ac:dyDescent="0.25">
      <c r="A157" s="1171"/>
      <c r="B157" s="1171"/>
      <c r="C157" s="1171"/>
      <c r="D157" s="1171"/>
    </row>
    <row r="158" spans="1:4" x14ac:dyDescent="0.25">
      <c r="A158" s="1171"/>
      <c r="B158" s="1171"/>
      <c r="C158" s="1171"/>
      <c r="D158" s="1171"/>
    </row>
    <row r="159" spans="1:4" x14ac:dyDescent="0.25">
      <c r="A159" s="1171"/>
      <c r="B159" s="1171"/>
      <c r="C159" s="1171"/>
      <c r="D159" s="1171"/>
    </row>
    <row r="160" spans="1:4" x14ac:dyDescent="0.25">
      <c r="A160" s="1171"/>
      <c r="B160" s="1171"/>
      <c r="C160" s="1171"/>
      <c r="D160" s="1171"/>
    </row>
    <row r="161" spans="1:4" x14ac:dyDescent="0.25">
      <c r="A161" s="1171"/>
      <c r="B161" s="1171"/>
      <c r="C161" s="1171"/>
      <c r="D161" s="1171"/>
    </row>
    <row r="162" spans="1:4" x14ac:dyDescent="0.25">
      <c r="A162" s="1171"/>
      <c r="B162" s="1171"/>
      <c r="C162" s="1171"/>
      <c r="D162" s="1171"/>
    </row>
    <row r="163" spans="1:4" x14ac:dyDescent="0.25">
      <c r="A163" s="1171"/>
      <c r="B163" s="1171"/>
      <c r="C163" s="1171"/>
      <c r="D163" s="1171"/>
    </row>
    <row r="164" spans="1:4" x14ac:dyDescent="0.25">
      <c r="A164" s="1171"/>
      <c r="B164" s="1171"/>
      <c r="C164" s="1171"/>
      <c r="D164" s="1171"/>
    </row>
    <row r="165" spans="1:4" x14ac:dyDescent="0.25">
      <c r="A165" s="1171"/>
      <c r="B165" s="1171"/>
      <c r="C165" s="1171"/>
      <c r="D165" s="1171"/>
    </row>
    <row r="166" spans="1:4" x14ac:dyDescent="0.25">
      <c r="A166" s="1171"/>
      <c r="B166" s="1171"/>
      <c r="C166" s="1171"/>
      <c r="D166" s="1171"/>
    </row>
    <row r="167" spans="1:4" x14ac:dyDescent="0.25">
      <c r="A167" s="1171"/>
      <c r="B167" s="1171"/>
      <c r="C167" s="1171"/>
      <c r="D167" s="1171"/>
    </row>
    <row r="168" spans="1:4" x14ac:dyDescent="0.25">
      <c r="A168" s="1171"/>
      <c r="B168" s="1171"/>
      <c r="C168" s="1171"/>
      <c r="D168" s="1171"/>
    </row>
    <row r="169" spans="1:4" x14ac:dyDescent="0.25">
      <c r="A169" s="1171"/>
      <c r="B169" s="1171"/>
      <c r="C169" s="1171"/>
      <c r="D169" s="1171"/>
    </row>
    <row r="170" spans="1:4" x14ac:dyDescent="0.25">
      <c r="A170" s="1171"/>
      <c r="B170" s="1171"/>
      <c r="C170" s="1171"/>
      <c r="D170" s="1171"/>
    </row>
    <row r="171" spans="1:4" x14ac:dyDescent="0.25">
      <c r="A171" s="1171"/>
      <c r="B171" s="1171"/>
      <c r="C171" s="1171"/>
      <c r="D171" s="1171"/>
    </row>
    <row r="172" spans="1:4" x14ac:dyDescent="0.25">
      <c r="A172" s="1171"/>
      <c r="B172" s="1171"/>
      <c r="C172" s="1171"/>
      <c r="D172" s="1171"/>
    </row>
    <row r="173" spans="1:4" x14ac:dyDescent="0.25">
      <c r="A173" s="1171"/>
      <c r="B173" s="1171"/>
      <c r="C173" s="1171"/>
      <c r="D173" s="1171"/>
    </row>
    <row r="174" spans="1:4" x14ac:dyDescent="0.25">
      <c r="A174" s="1171"/>
      <c r="B174" s="1171"/>
      <c r="C174" s="1171"/>
      <c r="D174" s="1171"/>
    </row>
    <row r="175" spans="1:4" x14ac:dyDescent="0.25">
      <c r="A175" s="1171"/>
      <c r="B175" s="1171"/>
      <c r="C175" s="1171"/>
      <c r="D175" s="1171"/>
    </row>
    <row r="176" spans="1:4" x14ac:dyDescent="0.25">
      <c r="A176" s="1171"/>
      <c r="B176" s="1171"/>
      <c r="C176" s="1171"/>
      <c r="D176" s="1171"/>
    </row>
    <row r="177" spans="1:4" x14ac:dyDescent="0.25">
      <c r="A177" s="1171"/>
      <c r="B177" s="1171"/>
      <c r="C177" s="1171"/>
      <c r="D177" s="1171"/>
    </row>
    <row r="178" spans="1:4" x14ac:dyDescent="0.25">
      <c r="A178" s="1171"/>
      <c r="B178" s="1171"/>
      <c r="C178" s="1171"/>
      <c r="D178" s="1171"/>
    </row>
    <row r="179" spans="1:4" x14ac:dyDescent="0.25">
      <c r="A179" s="1171"/>
      <c r="B179" s="1171"/>
      <c r="C179" s="1171"/>
      <c r="D179" s="1171"/>
    </row>
    <row r="180" spans="1:4" x14ac:dyDescent="0.25">
      <c r="A180" s="1171"/>
      <c r="B180" s="1171"/>
      <c r="C180" s="1171"/>
      <c r="D180" s="1171"/>
    </row>
    <row r="181" spans="1:4" x14ac:dyDescent="0.25">
      <c r="A181" s="1171"/>
      <c r="B181" s="1171"/>
      <c r="C181" s="1171"/>
      <c r="D181" s="1171"/>
    </row>
    <row r="182" spans="1:4" x14ac:dyDescent="0.25">
      <c r="A182" s="1171"/>
      <c r="B182" s="1171"/>
      <c r="C182" s="1171"/>
      <c r="D182" s="1171"/>
    </row>
    <row r="183" spans="1:4" x14ac:dyDescent="0.25">
      <c r="A183" s="1171"/>
      <c r="B183" s="1171"/>
      <c r="C183" s="1171"/>
      <c r="D183" s="1171"/>
    </row>
    <row r="184" spans="1:4" x14ac:dyDescent="0.25">
      <c r="A184" s="1171"/>
      <c r="B184" s="1171"/>
      <c r="C184" s="1171"/>
      <c r="D184" s="1171"/>
    </row>
    <row r="185" spans="1:4" x14ac:dyDescent="0.25">
      <c r="A185" s="1171"/>
      <c r="B185" s="1171"/>
      <c r="C185" s="1171"/>
      <c r="D185" s="1171"/>
    </row>
    <row r="186" spans="1:4" x14ac:dyDescent="0.25">
      <c r="A186" s="1171"/>
      <c r="B186" s="1171"/>
      <c r="C186" s="1171"/>
      <c r="D186" s="1171"/>
    </row>
    <row r="187" spans="1:4" x14ac:dyDescent="0.25">
      <c r="A187" s="1171"/>
      <c r="B187" s="1171"/>
      <c r="C187" s="1171"/>
      <c r="D187" s="1171"/>
    </row>
    <row r="188" spans="1:4" x14ac:dyDescent="0.25">
      <c r="A188" s="1171"/>
      <c r="B188" s="1171"/>
      <c r="C188" s="1171"/>
      <c r="D188" s="1171"/>
    </row>
    <row r="189" spans="1:4" x14ac:dyDescent="0.25">
      <c r="A189" s="1171"/>
      <c r="B189" s="1171"/>
      <c r="C189" s="1171"/>
      <c r="D189" s="1171"/>
    </row>
    <row r="190" spans="1:4" x14ac:dyDescent="0.25">
      <c r="A190" s="1171"/>
      <c r="B190" s="1171"/>
      <c r="C190" s="1171"/>
      <c r="D190" s="1171"/>
    </row>
    <row r="191" spans="1:4" x14ac:dyDescent="0.25">
      <c r="A191" s="1171"/>
      <c r="B191" s="1171"/>
      <c r="C191" s="1171"/>
      <c r="D191" s="1171"/>
    </row>
    <row r="192" spans="1:4" x14ac:dyDescent="0.25">
      <c r="A192" s="1171"/>
      <c r="B192" s="1171"/>
      <c r="C192" s="1171"/>
      <c r="D192" s="1171"/>
    </row>
    <row r="193" spans="1:4" x14ac:dyDescent="0.25">
      <c r="A193" s="1171"/>
      <c r="B193" s="1171"/>
      <c r="C193" s="1171"/>
      <c r="D193" s="1171"/>
    </row>
    <row r="194" spans="1:4" x14ac:dyDescent="0.25">
      <c r="A194" s="1171"/>
      <c r="B194" s="1171"/>
      <c r="C194" s="1171"/>
      <c r="D194" s="1171"/>
    </row>
    <row r="195" spans="1:4" x14ac:dyDescent="0.25">
      <c r="A195" s="1171"/>
      <c r="B195" s="1171"/>
      <c r="C195" s="1171"/>
      <c r="D195" s="1171"/>
    </row>
    <row r="196" spans="1:4" x14ac:dyDescent="0.25">
      <c r="A196" s="1171"/>
      <c r="B196" s="1171"/>
      <c r="C196" s="1171"/>
      <c r="D196" s="1171"/>
    </row>
    <row r="197" spans="1:4" x14ac:dyDescent="0.25">
      <c r="A197" s="1171"/>
      <c r="B197" s="1171"/>
      <c r="C197" s="1171"/>
      <c r="D197" s="1171"/>
    </row>
    <row r="198" spans="1:4" x14ac:dyDescent="0.25">
      <c r="A198" s="1171"/>
      <c r="B198" s="1171"/>
      <c r="C198" s="1171"/>
      <c r="D198" s="1171"/>
    </row>
    <row r="199" spans="1:4" x14ac:dyDescent="0.25">
      <c r="A199" s="1171"/>
      <c r="B199" s="1171"/>
      <c r="C199" s="1171"/>
      <c r="D199" s="1171"/>
    </row>
    <row r="200" spans="1:4" x14ac:dyDescent="0.25">
      <c r="A200" s="1171"/>
      <c r="B200" s="1171"/>
      <c r="C200" s="1171"/>
      <c r="D200" s="1171"/>
    </row>
    <row r="201" spans="1:4" x14ac:dyDescent="0.25">
      <c r="A201" s="1171"/>
      <c r="B201" s="1171"/>
      <c r="C201" s="1171"/>
      <c r="D201" s="1171"/>
    </row>
    <row r="202" spans="1:4" x14ac:dyDescent="0.25">
      <c r="A202" s="1171"/>
      <c r="B202" s="1171"/>
      <c r="C202" s="1171"/>
      <c r="D202" s="1171"/>
    </row>
    <row r="203" spans="1:4" x14ac:dyDescent="0.25">
      <c r="A203" s="1171"/>
      <c r="B203" s="1171"/>
      <c r="C203" s="1171"/>
      <c r="D203" s="1171"/>
    </row>
    <row r="204" spans="1:4" x14ac:dyDescent="0.25">
      <c r="A204" s="1171"/>
      <c r="B204" s="1171"/>
      <c r="C204" s="1171"/>
      <c r="D204" s="1171"/>
    </row>
    <row r="205" spans="1:4" x14ac:dyDescent="0.25">
      <c r="A205" s="1171"/>
      <c r="B205" s="1171"/>
      <c r="C205" s="1171"/>
      <c r="D205" s="1171"/>
    </row>
    <row r="206" spans="1:4" x14ac:dyDescent="0.25">
      <c r="A206" s="1171"/>
      <c r="B206" s="1171"/>
      <c r="C206" s="1171"/>
      <c r="D206" s="1171"/>
    </row>
    <row r="207" spans="1:4" x14ac:dyDescent="0.25">
      <c r="A207" s="1171"/>
      <c r="B207" s="1171"/>
      <c r="C207" s="1171"/>
      <c r="D207" s="1171"/>
    </row>
    <row r="208" spans="1:4" x14ac:dyDescent="0.25">
      <c r="A208" s="1171"/>
      <c r="B208" s="1171"/>
      <c r="C208" s="1171"/>
      <c r="D208" s="1171"/>
    </row>
    <row r="209" spans="1:4" x14ac:dyDescent="0.25">
      <c r="A209" s="1171"/>
      <c r="B209" s="1171"/>
      <c r="C209" s="1171"/>
      <c r="D209" s="1171"/>
    </row>
    <row r="210" spans="1:4" x14ac:dyDescent="0.25">
      <c r="A210" s="1171"/>
      <c r="B210" s="1171"/>
      <c r="C210" s="1171"/>
      <c r="D210" s="1171"/>
    </row>
    <row r="211" spans="1:4" x14ac:dyDescent="0.25">
      <c r="A211" s="1171"/>
      <c r="B211" s="1171"/>
      <c r="C211" s="1171"/>
      <c r="D211" s="1171"/>
    </row>
    <row r="212" spans="1:4" x14ac:dyDescent="0.25">
      <c r="A212" s="1171"/>
      <c r="B212" s="1171"/>
      <c r="C212" s="1171"/>
      <c r="D212" s="1171"/>
    </row>
    <row r="213" spans="1:4" x14ac:dyDescent="0.25">
      <c r="A213" s="1171"/>
      <c r="B213" s="1171"/>
      <c r="C213" s="1171"/>
      <c r="D213" s="1171"/>
    </row>
    <row r="214" spans="1:4" x14ac:dyDescent="0.25">
      <c r="A214" s="1171"/>
      <c r="B214" s="1171"/>
      <c r="C214" s="1171"/>
      <c r="D214" s="1171"/>
    </row>
    <row r="215" spans="1:4" x14ac:dyDescent="0.25">
      <c r="A215" s="1171"/>
      <c r="B215" s="1171"/>
      <c r="C215" s="1171"/>
      <c r="D215" s="1171"/>
    </row>
    <row r="216" spans="1:4" x14ac:dyDescent="0.25">
      <c r="A216" s="1171"/>
      <c r="B216" s="1171"/>
      <c r="C216" s="1171"/>
      <c r="D216" s="1171"/>
    </row>
    <row r="217" spans="1:4" x14ac:dyDescent="0.25">
      <c r="A217" s="1171"/>
      <c r="B217" s="1171"/>
      <c r="C217" s="1171"/>
      <c r="D217" s="1171"/>
    </row>
    <row r="218" spans="1:4" x14ac:dyDescent="0.25">
      <c r="A218" s="1171"/>
      <c r="B218" s="1171"/>
      <c r="C218" s="1171"/>
      <c r="D218" s="1171"/>
    </row>
    <row r="219" spans="1:4" x14ac:dyDescent="0.25">
      <c r="A219" s="1171"/>
      <c r="B219" s="1171"/>
      <c r="C219" s="1171"/>
      <c r="D219" s="1171"/>
    </row>
    <row r="220" spans="1:4" x14ac:dyDescent="0.25">
      <c r="A220" s="1171"/>
      <c r="B220" s="1171"/>
      <c r="C220" s="1171"/>
      <c r="D220" s="1171"/>
    </row>
    <row r="221" spans="1:4" x14ac:dyDescent="0.25">
      <c r="A221" s="1171"/>
      <c r="B221" s="1171"/>
      <c r="C221" s="1171"/>
      <c r="D221" s="1171"/>
    </row>
    <row r="222" spans="1:4" x14ac:dyDescent="0.25">
      <c r="A222" s="1171"/>
      <c r="B222" s="1171"/>
      <c r="C222" s="1171"/>
      <c r="D222" s="1171"/>
    </row>
    <row r="223" spans="1:4" x14ac:dyDescent="0.25">
      <c r="A223" s="1171"/>
      <c r="B223" s="1171"/>
      <c r="C223" s="1171"/>
      <c r="D223" s="1171"/>
    </row>
    <row r="224" spans="1:4" x14ac:dyDescent="0.25">
      <c r="A224" s="1171"/>
      <c r="B224" s="1171"/>
      <c r="C224" s="1171"/>
      <c r="D224" s="1171"/>
    </row>
    <row r="225" spans="1:4" x14ac:dyDescent="0.25">
      <c r="A225" s="1171"/>
      <c r="B225" s="1171"/>
      <c r="C225" s="1171"/>
      <c r="D225" s="1171"/>
    </row>
    <row r="226" spans="1:4" x14ac:dyDescent="0.25">
      <c r="A226" s="1171"/>
      <c r="B226" s="1171"/>
      <c r="C226" s="1171"/>
      <c r="D226" s="1171"/>
    </row>
    <row r="227" spans="1:4" x14ac:dyDescent="0.25">
      <c r="A227" s="1171"/>
      <c r="B227" s="1171"/>
      <c r="C227" s="1171"/>
      <c r="D227" s="1171"/>
    </row>
    <row r="228" spans="1:4" x14ac:dyDescent="0.25">
      <c r="A228" s="1171"/>
      <c r="B228" s="1171"/>
      <c r="C228" s="1171"/>
      <c r="D228" s="1171"/>
    </row>
    <row r="229" spans="1:4" x14ac:dyDescent="0.25">
      <c r="A229" s="1171"/>
      <c r="B229" s="1171"/>
      <c r="C229" s="1171"/>
      <c r="D229" s="1171"/>
    </row>
    <row r="230" spans="1:4" x14ac:dyDescent="0.25">
      <c r="A230" s="1171"/>
      <c r="B230" s="1171"/>
      <c r="C230" s="1171"/>
      <c r="D230" s="1171"/>
    </row>
    <row r="231" spans="1:4" x14ac:dyDescent="0.25">
      <c r="A231" s="1171"/>
      <c r="B231" s="1171"/>
      <c r="C231" s="1171"/>
      <c r="D231" s="1171"/>
    </row>
    <row r="232" spans="1:4" x14ac:dyDescent="0.25">
      <c r="A232" s="1171"/>
      <c r="B232" s="1171"/>
      <c r="C232" s="1171"/>
      <c r="D232" s="1171"/>
    </row>
    <row r="233" spans="1:4" x14ac:dyDescent="0.25">
      <c r="A233" s="1171"/>
      <c r="B233" s="1171"/>
      <c r="C233" s="1171"/>
      <c r="D233" s="1171"/>
    </row>
    <row r="234" spans="1:4" x14ac:dyDescent="0.25">
      <c r="A234" s="1171"/>
      <c r="B234" s="1171"/>
      <c r="C234" s="1171"/>
      <c r="D234" s="1171"/>
    </row>
    <row r="235" spans="1:4" x14ac:dyDescent="0.25">
      <c r="A235" s="1171"/>
      <c r="B235" s="1171"/>
      <c r="C235" s="1171"/>
      <c r="D235" s="1171"/>
    </row>
    <row r="236" spans="1:4" x14ac:dyDescent="0.25">
      <c r="A236" s="1171"/>
      <c r="B236" s="1171"/>
      <c r="C236" s="1171"/>
      <c r="D236" s="1171"/>
    </row>
    <row r="237" spans="1:4" x14ac:dyDescent="0.25">
      <c r="A237" s="1171"/>
      <c r="B237" s="1171"/>
      <c r="C237" s="1171"/>
      <c r="D237" s="1171"/>
    </row>
    <row r="238" spans="1:4" x14ac:dyDescent="0.25">
      <c r="A238" s="1171"/>
      <c r="B238" s="1171"/>
      <c r="C238" s="1171"/>
      <c r="D238" s="1171"/>
    </row>
    <row r="239" spans="1:4" x14ac:dyDescent="0.25">
      <c r="A239" s="1171"/>
      <c r="B239" s="1171"/>
      <c r="C239" s="1171"/>
      <c r="D239" s="1171"/>
    </row>
    <row r="240" spans="1:4" x14ac:dyDescent="0.25">
      <c r="A240" s="1171"/>
      <c r="B240" s="1171"/>
      <c r="C240" s="1171"/>
      <c r="D240" s="1171"/>
    </row>
    <row r="241" spans="1:4" x14ac:dyDescent="0.25">
      <c r="A241" s="1171"/>
      <c r="B241" s="1171"/>
      <c r="C241" s="1171"/>
      <c r="D241" s="1171"/>
    </row>
    <row r="242" spans="1:4" x14ac:dyDescent="0.25">
      <c r="A242" s="1171"/>
      <c r="B242" s="1171"/>
      <c r="C242" s="1171"/>
      <c r="D242" s="1171"/>
    </row>
    <row r="243" spans="1:4" x14ac:dyDescent="0.25">
      <c r="A243" s="1171"/>
      <c r="B243" s="1171"/>
      <c r="C243" s="1171"/>
      <c r="D243" s="1171"/>
    </row>
    <row r="244" spans="1:4" x14ac:dyDescent="0.25">
      <c r="A244" s="1171"/>
      <c r="B244" s="1171"/>
      <c r="C244" s="1171"/>
      <c r="D244" s="1171"/>
    </row>
    <row r="245" spans="1:4" x14ac:dyDescent="0.25">
      <c r="A245" s="1171"/>
      <c r="B245" s="1171"/>
      <c r="C245" s="1171"/>
      <c r="D245" s="1171"/>
    </row>
    <row r="246" spans="1:4" x14ac:dyDescent="0.25">
      <c r="A246" s="1171"/>
      <c r="B246" s="1171"/>
      <c r="C246" s="1171"/>
      <c r="D246" s="1171"/>
    </row>
    <row r="247" spans="1:4" x14ac:dyDescent="0.25">
      <c r="A247" s="1171"/>
      <c r="B247" s="1171"/>
      <c r="C247" s="1171"/>
      <c r="D247" s="1171"/>
    </row>
    <row r="248" spans="1:4" x14ac:dyDescent="0.25">
      <c r="A248" s="1171"/>
      <c r="B248" s="1171"/>
      <c r="C248" s="1171"/>
      <c r="D248" s="1171"/>
    </row>
    <row r="249" spans="1:4" x14ac:dyDescent="0.25">
      <c r="A249" s="1171"/>
      <c r="B249" s="1171"/>
      <c r="C249" s="1171"/>
      <c r="D249" s="1171"/>
    </row>
    <row r="250" spans="1:4" x14ac:dyDescent="0.25">
      <c r="A250" s="1171"/>
      <c r="B250" s="1171"/>
      <c r="C250" s="1171"/>
      <c r="D250" s="1171"/>
    </row>
    <row r="251" spans="1:4" x14ac:dyDescent="0.25">
      <c r="A251" s="1171"/>
      <c r="B251" s="1171"/>
      <c r="C251" s="1171"/>
      <c r="D251" s="1171"/>
    </row>
    <row r="252" spans="1:4" x14ac:dyDescent="0.25">
      <c r="A252" s="1171"/>
      <c r="B252" s="1171"/>
      <c r="C252" s="1171"/>
      <c r="D252" s="1171"/>
    </row>
    <row r="253" spans="1:4" x14ac:dyDescent="0.25">
      <c r="A253" s="1171"/>
      <c r="B253" s="1171"/>
      <c r="C253" s="1171"/>
      <c r="D253" s="1171"/>
    </row>
    <row r="254" spans="1:4" x14ac:dyDescent="0.25">
      <c r="A254" s="1171"/>
      <c r="B254" s="1171"/>
      <c r="C254" s="1171"/>
      <c r="D254" s="1171"/>
    </row>
    <row r="255" spans="1:4" x14ac:dyDescent="0.25">
      <c r="A255" s="1171"/>
      <c r="B255" s="1171"/>
      <c r="C255" s="1171"/>
      <c r="D255" s="1171"/>
    </row>
    <row r="256" spans="1:4" x14ac:dyDescent="0.25">
      <c r="A256" s="1171"/>
      <c r="B256" s="1171"/>
      <c r="C256" s="1171"/>
      <c r="D256" s="1171"/>
    </row>
    <row r="257" spans="1:4" x14ac:dyDescent="0.25">
      <c r="A257" s="1171"/>
      <c r="B257" s="1171"/>
      <c r="C257" s="1171"/>
      <c r="D257" s="1171"/>
    </row>
    <row r="258" spans="1:4" x14ac:dyDescent="0.25">
      <c r="A258" s="1171"/>
      <c r="B258" s="1171"/>
      <c r="C258" s="1171"/>
      <c r="D258" s="1171"/>
    </row>
    <row r="259" spans="1:4" x14ac:dyDescent="0.25">
      <c r="A259" s="1171"/>
      <c r="B259" s="1171"/>
      <c r="C259" s="1171"/>
      <c r="D259" s="1171"/>
    </row>
    <row r="260" spans="1:4" x14ac:dyDescent="0.25">
      <c r="A260" s="1171"/>
      <c r="B260" s="1171"/>
      <c r="C260" s="1171"/>
      <c r="D260" s="1171"/>
    </row>
    <row r="261" spans="1:4" x14ac:dyDescent="0.25">
      <c r="A261" s="1171"/>
      <c r="B261" s="1171"/>
      <c r="C261" s="1171"/>
      <c r="D261" s="1171"/>
    </row>
    <row r="262" spans="1:4" x14ac:dyDescent="0.25">
      <c r="A262" s="1171"/>
      <c r="B262" s="1171"/>
      <c r="C262" s="1171"/>
      <c r="D262" s="1171"/>
    </row>
    <row r="263" spans="1:4" x14ac:dyDescent="0.25">
      <c r="A263" s="1171"/>
      <c r="B263" s="1171"/>
      <c r="C263" s="1171"/>
      <c r="D263" s="1171"/>
    </row>
    <row r="264" spans="1:4" x14ac:dyDescent="0.25">
      <c r="A264" s="1171"/>
      <c r="B264" s="1171"/>
      <c r="C264" s="1171"/>
      <c r="D264" s="1171"/>
    </row>
    <row r="265" spans="1:4" x14ac:dyDescent="0.25">
      <c r="A265" s="1171"/>
      <c r="B265" s="1171"/>
      <c r="C265" s="1171"/>
      <c r="D265" s="1171"/>
    </row>
    <row r="266" spans="1:4" x14ac:dyDescent="0.25">
      <c r="A266" s="1171"/>
      <c r="B266" s="1171"/>
      <c r="C266" s="1171"/>
      <c r="D266" s="1171"/>
    </row>
    <row r="267" spans="1:4" x14ac:dyDescent="0.25">
      <c r="A267" s="1171"/>
      <c r="B267" s="1171"/>
      <c r="C267" s="1171"/>
      <c r="D267" s="1171"/>
    </row>
    <row r="268" spans="1:4" x14ac:dyDescent="0.25">
      <c r="A268" s="1171"/>
      <c r="B268" s="1171"/>
      <c r="C268" s="1171"/>
      <c r="D268" s="1171"/>
    </row>
    <row r="269" spans="1:4" x14ac:dyDescent="0.25">
      <c r="A269" s="1171"/>
      <c r="B269" s="1171"/>
      <c r="C269" s="1171"/>
      <c r="D269" s="1171"/>
    </row>
    <row r="270" spans="1:4" x14ac:dyDescent="0.25">
      <c r="A270" s="1171"/>
      <c r="B270" s="1171"/>
      <c r="C270" s="1171"/>
      <c r="D270" s="1171"/>
    </row>
    <row r="271" spans="1:4" x14ac:dyDescent="0.25">
      <c r="A271" s="1171"/>
      <c r="B271" s="1171"/>
      <c r="C271" s="1171"/>
      <c r="D271" s="1171"/>
    </row>
    <row r="272" spans="1:4" x14ac:dyDescent="0.25">
      <c r="A272" s="1171"/>
      <c r="B272" s="1171"/>
      <c r="C272" s="1171"/>
      <c r="D272" s="1171"/>
    </row>
    <row r="273" spans="1:4" x14ac:dyDescent="0.25">
      <c r="A273" s="1171"/>
      <c r="B273" s="1171"/>
      <c r="C273" s="1171"/>
      <c r="D273" s="1171"/>
    </row>
    <row r="274" spans="1:4" x14ac:dyDescent="0.25">
      <c r="A274" s="1171"/>
      <c r="B274" s="1171"/>
      <c r="C274" s="1171"/>
      <c r="D274" s="1171"/>
    </row>
    <row r="275" spans="1:4" x14ac:dyDescent="0.25">
      <c r="A275" s="1171"/>
      <c r="B275" s="1171"/>
      <c r="C275" s="1171"/>
      <c r="D275" s="1171"/>
    </row>
    <row r="276" spans="1:4" x14ac:dyDescent="0.25">
      <c r="A276" s="1171"/>
      <c r="B276" s="1171"/>
      <c r="C276" s="1171"/>
      <c r="D276" s="1171"/>
    </row>
    <row r="277" spans="1:4" x14ac:dyDescent="0.25">
      <c r="A277" s="1171"/>
      <c r="B277" s="1171"/>
      <c r="C277" s="1171"/>
      <c r="D277" s="1171"/>
    </row>
    <row r="278" spans="1:4" x14ac:dyDescent="0.25">
      <c r="A278" s="1171"/>
      <c r="B278" s="1171"/>
      <c r="C278" s="1171"/>
      <c r="D278" s="1171"/>
    </row>
    <row r="279" spans="1:4" x14ac:dyDescent="0.25">
      <c r="A279" s="1171"/>
      <c r="B279" s="1171"/>
      <c r="C279" s="1171"/>
      <c r="D279" s="1171"/>
    </row>
    <row r="280" spans="1:4" x14ac:dyDescent="0.25">
      <c r="A280" s="1171"/>
      <c r="B280" s="1171"/>
      <c r="C280" s="1171"/>
      <c r="D280" s="1171"/>
    </row>
    <row r="281" spans="1:4" x14ac:dyDescent="0.25">
      <c r="A281" s="1171"/>
      <c r="B281" s="1171"/>
      <c r="C281" s="1171"/>
      <c r="D281" s="1171"/>
    </row>
    <row r="282" spans="1:4" x14ac:dyDescent="0.25">
      <c r="A282" s="1171"/>
      <c r="B282" s="1171"/>
      <c r="C282" s="1171"/>
      <c r="D282" s="1171"/>
    </row>
    <row r="283" spans="1:4" x14ac:dyDescent="0.25">
      <c r="A283" s="1171"/>
      <c r="B283" s="1171"/>
      <c r="C283" s="1171"/>
      <c r="D283" s="1171"/>
    </row>
    <row r="284" spans="1:4" x14ac:dyDescent="0.25">
      <c r="A284" s="1171"/>
      <c r="B284" s="1171"/>
      <c r="C284" s="1171"/>
      <c r="D284" s="1171"/>
    </row>
    <row r="285" spans="1:4" x14ac:dyDescent="0.25">
      <c r="A285" s="1171"/>
      <c r="B285" s="1171"/>
      <c r="C285" s="1171"/>
      <c r="D285" s="1171"/>
    </row>
    <row r="286" spans="1:4" x14ac:dyDescent="0.25">
      <c r="A286" s="1171"/>
      <c r="B286" s="1171"/>
      <c r="C286" s="1171"/>
      <c r="D286" s="1171"/>
    </row>
    <row r="287" spans="1:4" x14ac:dyDescent="0.25">
      <c r="A287" s="1171"/>
      <c r="B287" s="1171"/>
      <c r="C287" s="1171"/>
      <c r="D287" s="1171"/>
    </row>
    <row r="288" spans="1:4" x14ac:dyDescent="0.25">
      <c r="A288" s="1171"/>
      <c r="B288" s="1171"/>
      <c r="C288" s="1171"/>
      <c r="D288" s="1171"/>
    </row>
    <row r="289" spans="1:4" x14ac:dyDescent="0.25">
      <c r="A289" s="1171"/>
      <c r="B289" s="1171"/>
      <c r="C289" s="1171"/>
      <c r="D289" s="1171"/>
    </row>
    <row r="290" spans="1:4" x14ac:dyDescent="0.25">
      <c r="A290" s="1171"/>
      <c r="B290" s="1171"/>
      <c r="C290" s="1171"/>
      <c r="D290" s="1171"/>
    </row>
    <row r="291" spans="1:4" x14ac:dyDescent="0.25">
      <c r="A291" s="1171"/>
      <c r="B291" s="1171"/>
      <c r="C291" s="1171"/>
      <c r="D291" s="1171"/>
    </row>
    <row r="292" spans="1:4" x14ac:dyDescent="0.25">
      <c r="A292" s="1171"/>
      <c r="B292" s="1171"/>
      <c r="C292" s="1171"/>
      <c r="D292" s="1171"/>
    </row>
    <row r="293" spans="1:4" x14ac:dyDescent="0.25">
      <c r="A293" s="1171"/>
      <c r="B293" s="1171"/>
      <c r="C293" s="1171"/>
      <c r="D293" s="1171"/>
    </row>
    <row r="294" spans="1:4" x14ac:dyDescent="0.25">
      <c r="A294" s="1171"/>
      <c r="B294" s="1171"/>
      <c r="C294" s="1171"/>
      <c r="D294" s="1171"/>
    </row>
    <row r="295" spans="1:4" x14ac:dyDescent="0.25">
      <c r="A295" s="1171"/>
      <c r="B295" s="1171"/>
      <c r="C295" s="1171"/>
      <c r="D295" s="1171"/>
    </row>
    <row r="296" spans="1:4" x14ac:dyDescent="0.25">
      <c r="A296" s="1171"/>
      <c r="B296" s="1171"/>
      <c r="C296" s="1171"/>
      <c r="D296" s="1171"/>
    </row>
    <row r="297" spans="1:4" x14ac:dyDescent="0.25">
      <c r="A297" s="1171"/>
      <c r="B297" s="1171"/>
      <c r="C297" s="1171"/>
      <c r="D297" s="1171"/>
    </row>
    <row r="298" spans="1:4" x14ac:dyDescent="0.25">
      <c r="A298" s="1171"/>
      <c r="B298" s="1171"/>
      <c r="C298" s="1171"/>
      <c r="D298" s="1171"/>
    </row>
    <row r="299" spans="1:4" x14ac:dyDescent="0.25">
      <c r="A299" s="1171"/>
      <c r="B299" s="1171"/>
      <c r="C299" s="1171"/>
      <c r="D299" s="1171"/>
    </row>
    <row r="300" spans="1:4" x14ac:dyDescent="0.25">
      <c r="A300" s="1171"/>
      <c r="B300" s="1171"/>
      <c r="C300" s="1171"/>
      <c r="D300" s="1171"/>
    </row>
    <row r="301" spans="1:4" x14ac:dyDescent="0.25">
      <c r="A301" s="1171"/>
      <c r="B301" s="1171"/>
      <c r="C301" s="1171"/>
      <c r="D301" s="1171"/>
    </row>
    <row r="302" spans="1:4" x14ac:dyDescent="0.25">
      <c r="A302" s="1171"/>
      <c r="B302" s="1171"/>
      <c r="C302" s="1171"/>
      <c r="D302" s="1171"/>
    </row>
    <row r="303" spans="1:4" x14ac:dyDescent="0.25">
      <c r="A303" s="1171"/>
      <c r="B303" s="1171"/>
      <c r="C303" s="1171"/>
      <c r="D303" s="1171"/>
    </row>
    <row r="304" spans="1:4" x14ac:dyDescent="0.25">
      <c r="A304" s="1171"/>
      <c r="B304" s="1171"/>
      <c r="C304" s="1171"/>
      <c r="D304" s="1171"/>
    </row>
    <row r="305" spans="1:4" x14ac:dyDescent="0.25">
      <c r="A305" s="1171"/>
      <c r="B305" s="1171"/>
      <c r="C305" s="1171"/>
      <c r="D305" s="1171"/>
    </row>
    <row r="306" spans="1:4" x14ac:dyDescent="0.25">
      <c r="A306" s="1171"/>
      <c r="B306" s="1171"/>
      <c r="C306" s="1171"/>
      <c r="D306" s="1171"/>
    </row>
    <row r="307" spans="1:4" x14ac:dyDescent="0.25">
      <c r="A307" s="1171"/>
      <c r="B307" s="1171"/>
      <c r="C307" s="1171"/>
      <c r="D307" s="1171"/>
    </row>
    <row r="308" spans="1:4" x14ac:dyDescent="0.25">
      <c r="A308" s="1171"/>
      <c r="B308" s="1171"/>
      <c r="C308" s="1171"/>
      <c r="D308" s="1171"/>
    </row>
    <row r="309" spans="1:4" x14ac:dyDescent="0.25">
      <c r="A309" s="1171"/>
      <c r="B309" s="1171"/>
      <c r="C309" s="1171"/>
      <c r="D309" s="1171"/>
    </row>
    <row r="310" spans="1:4" x14ac:dyDescent="0.25">
      <c r="A310" s="1171"/>
      <c r="B310" s="1171"/>
      <c r="C310" s="1171"/>
      <c r="D310" s="1171"/>
    </row>
    <row r="311" spans="1:4" x14ac:dyDescent="0.25">
      <c r="A311" s="1171"/>
      <c r="B311" s="1171"/>
      <c r="C311" s="1171"/>
      <c r="D311" s="1171"/>
    </row>
    <row r="312" spans="1:4" x14ac:dyDescent="0.25">
      <c r="A312" s="1171"/>
      <c r="B312" s="1171"/>
      <c r="C312" s="1171"/>
      <c r="D312" s="1171"/>
    </row>
    <row r="313" spans="1:4" x14ac:dyDescent="0.25">
      <c r="A313" s="1171"/>
      <c r="B313" s="1171"/>
      <c r="C313" s="1171"/>
      <c r="D313" s="1171"/>
    </row>
    <row r="314" spans="1:4" x14ac:dyDescent="0.25">
      <c r="A314" s="1171"/>
      <c r="B314" s="1171"/>
      <c r="C314" s="1171"/>
      <c r="D314" s="1171"/>
    </row>
    <row r="315" spans="1:4" x14ac:dyDescent="0.25">
      <c r="A315" s="1171"/>
      <c r="B315" s="1171"/>
      <c r="C315" s="1171"/>
      <c r="D315" s="1171"/>
    </row>
    <row r="316" spans="1:4" x14ac:dyDescent="0.25">
      <c r="A316" s="1171"/>
      <c r="B316" s="1171"/>
      <c r="C316" s="1171"/>
      <c r="D316" s="1171"/>
    </row>
    <row r="317" spans="1:4" x14ac:dyDescent="0.25">
      <c r="A317" s="1171"/>
      <c r="B317" s="1171"/>
      <c r="C317" s="1171"/>
      <c r="D317" s="1171"/>
    </row>
    <row r="318" spans="1:4" x14ac:dyDescent="0.25">
      <c r="A318" s="1171"/>
      <c r="B318" s="1171"/>
      <c r="C318" s="1171"/>
      <c r="D318" s="1171"/>
    </row>
    <row r="319" spans="1:4" x14ac:dyDescent="0.25">
      <c r="A319" s="1171"/>
      <c r="B319" s="1171"/>
      <c r="C319" s="1171"/>
      <c r="D319" s="1171"/>
    </row>
    <row r="320" spans="1:4" x14ac:dyDescent="0.25">
      <c r="A320" s="1171"/>
      <c r="B320" s="1171"/>
      <c r="C320" s="1171"/>
      <c r="D320" s="1171"/>
    </row>
    <row r="321" spans="1:4" x14ac:dyDescent="0.25">
      <c r="A321" s="1171"/>
      <c r="B321" s="1171"/>
      <c r="C321" s="1171"/>
      <c r="D321" s="1171"/>
    </row>
    <row r="322" spans="1:4" x14ac:dyDescent="0.25">
      <c r="A322" s="1171"/>
      <c r="B322" s="1171"/>
      <c r="C322" s="1171"/>
      <c r="D322" s="1171"/>
    </row>
    <row r="323" spans="1:4" x14ac:dyDescent="0.25">
      <c r="A323" s="1171"/>
      <c r="B323" s="1171"/>
      <c r="C323" s="1171"/>
      <c r="D323" s="1171"/>
    </row>
    <row r="324" spans="1:4" x14ac:dyDescent="0.25">
      <c r="A324" s="1171"/>
      <c r="B324" s="1171"/>
      <c r="C324" s="1171"/>
      <c r="D324" s="1171"/>
    </row>
    <row r="325" spans="1:4" x14ac:dyDescent="0.25">
      <c r="A325" s="1171"/>
      <c r="B325" s="1171"/>
      <c r="C325" s="1171"/>
      <c r="D325" s="1171"/>
    </row>
    <row r="326" spans="1:4" x14ac:dyDescent="0.25">
      <c r="A326" s="1171"/>
      <c r="B326" s="1171"/>
      <c r="C326" s="1171"/>
      <c r="D326" s="1171"/>
    </row>
    <row r="327" spans="1:4" x14ac:dyDescent="0.25">
      <c r="A327" s="1171"/>
      <c r="B327" s="1171"/>
      <c r="C327" s="1171"/>
      <c r="D327" s="1171"/>
    </row>
    <row r="328" spans="1:4" x14ac:dyDescent="0.25">
      <c r="A328" s="1171"/>
      <c r="B328" s="1171"/>
      <c r="C328" s="1171"/>
      <c r="D328" s="1171"/>
    </row>
    <row r="329" spans="1:4" x14ac:dyDescent="0.25">
      <c r="A329" s="1171"/>
      <c r="B329" s="1171"/>
      <c r="C329" s="1171"/>
      <c r="D329" s="1171"/>
    </row>
    <row r="330" spans="1:4" x14ac:dyDescent="0.25">
      <c r="A330" s="1171"/>
      <c r="B330" s="1171"/>
      <c r="C330" s="1171"/>
      <c r="D330" s="1171"/>
    </row>
    <row r="331" spans="1:4" x14ac:dyDescent="0.25">
      <c r="A331" s="1171"/>
      <c r="B331" s="1171"/>
      <c r="C331" s="1171"/>
      <c r="D331" s="1171"/>
    </row>
    <row r="332" spans="1:4" x14ac:dyDescent="0.25">
      <c r="A332" s="1171"/>
      <c r="B332" s="1171"/>
      <c r="C332" s="1171"/>
      <c r="D332" s="1171"/>
    </row>
    <row r="333" spans="1:4" x14ac:dyDescent="0.25">
      <c r="A333" s="1171"/>
      <c r="B333" s="1171"/>
      <c r="C333" s="1171"/>
      <c r="D333" s="1171"/>
    </row>
    <row r="334" spans="1:4" x14ac:dyDescent="0.25">
      <c r="A334" s="1171"/>
      <c r="B334" s="1171"/>
      <c r="C334" s="1171"/>
      <c r="D334" s="1171"/>
    </row>
    <row r="335" spans="1:4" x14ac:dyDescent="0.25">
      <c r="A335" s="1171"/>
      <c r="B335" s="1171"/>
      <c r="C335" s="1171"/>
      <c r="D335" s="1171"/>
    </row>
    <row r="336" spans="1:4" x14ac:dyDescent="0.25">
      <c r="A336" s="1171"/>
      <c r="B336" s="1171"/>
      <c r="C336" s="1171"/>
      <c r="D336" s="1171"/>
    </row>
    <row r="337" spans="1:4" x14ac:dyDescent="0.25">
      <c r="A337" s="1171"/>
      <c r="B337" s="1171"/>
      <c r="C337" s="1171"/>
      <c r="D337" s="1171"/>
    </row>
    <row r="338" spans="1:4" x14ac:dyDescent="0.25">
      <c r="A338" s="1171"/>
      <c r="B338" s="1171"/>
      <c r="C338" s="1171"/>
      <c r="D338" s="1171"/>
    </row>
    <row r="339" spans="1:4" x14ac:dyDescent="0.25">
      <c r="A339" s="1171"/>
      <c r="B339" s="1171"/>
      <c r="C339" s="1171"/>
      <c r="D339" s="1171"/>
    </row>
    <row r="340" spans="1:4" x14ac:dyDescent="0.25">
      <c r="A340" s="1171"/>
      <c r="B340" s="1171"/>
      <c r="C340" s="1171"/>
      <c r="D340" s="1171"/>
    </row>
    <row r="341" spans="1:4" x14ac:dyDescent="0.25">
      <c r="A341" s="1171"/>
      <c r="B341" s="1171"/>
      <c r="C341" s="1171"/>
      <c r="D341" s="1171"/>
    </row>
    <row r="342" spans="1:4" x14ac:dyDescent="0.25">
      <c r="A342" s="1171"/>
      <c r="B342" s="1171"/>
      <c r="C342" s="1171"/>
      <c r="D342" s="1171"/>
    </row>
    <row r="343" spans="1:4" x14ac:dyDescent="0.25">
      <c r="A343" s="1171"/>
      <c r="B343" s="1171"/>
      <c r="C343" s="1171"/>
      <c r="D343" s="1171"/>
    </row>
    <row r="344" spans="1:4" x14ac:dyDescent="0.25">
      <c r="A344" s="1171"/>
      <c r="B344" s="1171"/>
      <c r="C344" s="1171"/>
      <c r="D344" s="1171"/>
    </row>
    <row r="345" spans="1:4" x14ac:dyDescent="0.25">
      <c r="A345" s="1171"/>
      <c r="B345" s="1171"/>
      <c r="C345" s="1171"/>
      <c r="D345" s="1171"/>
    </row>
    <row r="346" spans="1:4" x14ac:dyDescent="0.25">
      <c r="A346" s="1171"/>
      <c r="B346" s="1171"/>
      <c r="C346" s="1171"/>
      <c r="D346" s="1171"/>
    </row>
    <row r="347" spans="1:4" x14ac:dyDescent="0.25">
      <c r="A347" s="1171"/>
      <c r="B347" s="1171"/>
      <c r="C347" s="1171"/>
      <c r="D347" s="1171"/>
    </row>
    <row r="348" spans="1:4" x14ac:dyDescent="0.25">
      <c r="A348" s="1171"/>
      <c r="B348" s="1171"/>
      <c r="C348" s="1171"/>
      <c r="D348" s="1171"/>
    </row>
    <row r="349" spans="1:4" x14ac:dyDescent="0.25">
      <c r="A349" s="1171"/>
      <c r="B349" s="1171"/>
      <c r="C349" s="1171"/>
      <c r="D349" s="1171"/>
    </row>
    <row r="350" spans="1:4" x14ac:dyDescent="0.25">
      <c r="A350" s="1171"/>
      <c r="B350" s="1171"/>
      <c r="C350" s="1171"/>
      <c r="D350" s="1171"/>
    </row>
    <row r="351" spans="1:4" x14ac:dyDescent="0.25">
      <c r="A351" s="1171"/>
      <c r="B351" s="1171"/>
      <c r="C351" s="1171"/>
      <c r="D351" s="1171"/>
    </row>
    <row r="352" spans="1:4" x14ac:dyDescent="0.25">
      <c r="A352" s="1171"/>
      <c r="B352" s="1171"/>
      <c r="C352" s="1171"/>
      <c r="D352" s="1171"/>
    </row>
    <row r="353" spans="1:4" x14ac:dyDescent="0.25">
      <c r="A353" s="1171"/>
      <c r="B353" s="1171"/>
      <c r="C353" s="1171"/>
      <c r="D353" s="1171"/>
    </row>
    <row r="354" spans="1:4" x14ac:dyDescent="0.25">
      <c r="A354" s="1171"/>
      <c r="B354" s="1171"/>
      <c r="C354" s="1171"/>
      <c r="D354" s="1171"/>
    </row>
    <row r="355" spans="1:4" x14ac:dyDescent="0.25">
      <c r="A355" s="1171"/>
      <c r="B355" s="1171"/>
      <c r="C355" s="1171"/>
      <c r="D355" s="1171"/>
    </row>
    <row r="356" spans="1:4" x14ac:dyDescent="0.25">
      <c r="A356" s="1171"/>
      <c r="B356" s="1171"/>
      <c r="C356" s="1171"/>
      <c r="D356" s="1171"/>
    </row>
    <row r="357" spans="1:4" x14ac:dyDescent="0.25">
      <c r="A357" s="1171"/>
      <c r="B357" s="1171"/>
      <c r="C357" s="1171"/>
      <c r="D357" s="1171"/>
    </row>
    <row r="358" spans="1:4" x14ac:dyDescent="0.25">
      <c r="A358" s="1171"/>
      <c r="B358" s="1171"/>
      <c r="C358" s="1171"/>
      <c r="D358" s="1171"/>
    </row>
    <row r="359" spans="1:4" x14ac:dyDescent="0.25">
      <c r="A359" s="1171"/>
      <c r="B359" s="1171"/>
      <c r="C359" s="1171"/>
      <c r="D359" s="1171"/>
    </row>
    <row r="360" spans="1:4" x14ac:dyDescent="0.25">
      <c r="A360" s="1171"/>
      <c r="B360" s="1171"/>
      <c r="C360" s="1171"/>
      <c r="D360" s="1171"/>
    </row>
    <row r="361" spans="1:4" x14ac:dyDescent="0.25">
      <c r="A361" s="1171"/>
      <c r="B361" s="1171"/>
      <c r="C361" s="1171"/>
      <c r="D361" s="1171"/>
    </row>
    <row r="362" spans="1:4" x14ac:dyDescent="0.25">
      <c r="A362" s="1171"/>
      <c r="B362" s="1171"/>
      <c r="C362" s="1171"/>
      <c r="D362" s="1171"/>
    </row>
    <row r="363" spans="1:4" x14ac:dyDescent="0.25">
      <c r="A363" s="1171"/>
      <c r="B363" s="1171"/>
      <c r="C363" s="1171"/>
      <c r="D363" s="1171"/>
    </row>
    <row r="364" spans="1:4" x14ac:dyDescent="0.25">
      <c r="A364" s="1171"/>
      <c r="B364" s="1171"/>
      <c r="C364" s="1171"/>
      <c r="D364" s="1171"/>
    </row>
    <row r="365" spans="1:4" x14ac:dyDescent="0.25">
      <c r="A365" s="1171"/>
      <c r="B365" s="1171"/>
      <c r="C365" s="1171"/>
      <c r="D365" s="1171"/>
    </row>
    <row r="366" spans="1:4" x14ac:dyDescent="0.25">
      <c r="A366" s="1171"/>
      <c r="B366" s="1171"/>
      <c r="C366" s="1171"/>
      <c r="D366" s="1171"/>
    </row>
    <row r="367" spans="1:4" x14ac:dyDescent="0.25">
      <c r="A367" s="1171"/>
      <c r="B367" s="1171"/>
      <c r="C367" s="1171"/>
      <c r="D367" s="1171"/>
    </row>
    <row r="368" spans="1:4" x14ac:dyDescent="0.25">
      <c r="A368" s="1171"/>
      <c r="B368" s="1171"/>
      <c r="C368" s="1171"/>
      <c r="D368" s="1171"/>
    </row>
    <row r="369" spans="1:4" x14ac:dyDescent="0.25">
      <c r="A369" s="1171"/>
      <c r="B369" s="1171"/>
      <c r="C369" s="1171"/>
      <c r="D369" s="1171"/>
    </row>
    <row r="370" spans="1:4" x14ac:dyDescent="0.25">
      <c r="A370" s="1171"/>
      <c r="B370" s="1171"/>
      <c r="C370" s="1171"/>
      <c r="D370" s="1171"/>
    </row>
    <row r="371" spans="1:4" x14ac:dyDescent="0.25">
      <c r="A371" s="1171"/>
      <c r="B371" s="1171"/>
      <c r="C371" s="1171"/>
      <c r="D371" s="1171"/>
    </row>
    <row r="372" spans="1:4" x14ac:dyDescent="0.25">
      <c r="A372" s="1171"/>
      <c r="B372" s="1171"/>
      <c r="C372" s="1171"/>
      <c r="D372" s="1171"/>
    </row>
    <row r="373" spans="1:4" x14ac:dyDescent="0.25">
      <c r="A373" s="1171"/>
      <c r="B373" s="1171"/>
      <c r="C373" s="1171"/>
      <c r="D373" s="1171"/>
    </row>
    <row r="374" spans="1:4" x14ac:dyDescent="0.25">
      <c r="A374" s="1171"/>
      <c r="B374" s="1171"/>
      <c r="C374" s="1171"/>
      <c r="D374" s="1171"/>
    </row>
    <row r="375" spans="1:4" x14ac:dyDescent="0.25">
      <c r="A375" s="1171"/>
      <c r="B375" s="1171"/>
      <c r="C375" s="1171"/>
      <c r="D375" s="1171"/>
    </row>
    <row r="376" spans="1:4" x14ac:dyDescent="0.25">
      <c r="A376" s="1171"/>
      <c r="B376" s="1171"/>
      <c r="C376" s="1171"/>
      <c r="D376" s="1171"/>
    </row>
    <row r="377" spans="1:4" x14ac:dyDescent="0.25">
      <c r="A377" s="1171"/>
      <c r="B377" s="1171"/>
      <c r="C377" s="1171"/>
      <c r="D377" s="1171"/>
    </row>
    <row r="378" spans="1:4" x14ac:dyDescent="0.25">
      <c r="A378" s="1171"/>
      <c r="B378" s="1171"/>
      <c r="C378" s="1171"/>
      <c r="D378" s="1171"/>
    </row>
    <row r="379" spans="1:4" x14ac:dyDescent="0.25">
      <c r="A379" s="1171"/>
      <c r="B379" s="1171"/>
      <c r="C379" s="1171"/>
      <c r="D379" s="1171"/>
    </row>
    <row r="380" spans="1:4" x14ac:dyDescent="0.25">
      <c r="A380" s="1171"/>
      <c r="B380" s="1171"/>
      <c r="C380" s="1171"/>
      <c r="D380" s="1171"/>
    </row>
    <row r="381" spans="1:4" x14ac:dyDescent="0.25">
      <c r="A381" s="1171"/>
      <c r="B381" s="1171"/>
      <c r="C381" s="1171"/>
      <c r="D381" s="1171"/>
    </row>
    <row r="382" spans="1:4" x14ac:dyDescent="0.25">
      <c r="A382" s="1171"/>
      <c r="B382" s="1171"/>
      <c r="C382" s="1171"/>
      <c r="D382" s="1171"/>
    </row>
    <row r="383" spans="1:4" x14ac:dyDescent="0.25">
      <c r="A383" s="1171"/>
      <c r="B383" s="1171"/>
      <c r="C383" s="1171"/>
      <c r="D383" s="1171"/>
    </row>
    <row r="384" spans="1:4" x14ac:dyDescent="0.25">
      <c r="A384" s="1171"/>
      <c r="B384" s="1171"/>
      <c r="C384" s="1171"/>
      <c r="D384" s="1171"/>
    </row>
    <row r="385" spans="1:4" x14ac:dyDescent="0.25">
      <c r="A385" s="1171"/>
      <c r="B385" s="1171"/>
      <c r="C385" s="1171"/>
      <c r="D385" s="1171"/>
    </row>
    <row r="386" spans="1:4" x14ac:dyDescent="0.25">
      <c r="A386" s="1171"/>
      <c r="B386" s="1171"/>
      <c r="C386" s="1171"/>
      <c r="D386" s="1171"/>
    </row>
    <row r="387" spans="1:4" x14ac:dyDescent="0.25">
      <c r="A387" s="1171"/>
      <c r="B387" s="1171"/>
      <c r="C387" s="1171"/>
      <c r="D387" s="1171"/>
    </row>
    <row r="388" spans="1:4" x14ac:dyDescent="0.25">
      <c r="A388" s="1171"/>
      <c r="B388" s="1171"/>
      <c r="C388" s="1171"/>
      <c r="D388" s="1171"/>
    </row>
    <row r="389" spans="1:4" x14ac:dyDescent="0.25">
      <c r="A389" s="1171"/>
      <c r="B389" s="1171"/>
      <c r="C389" s="1171"/>
      <c r="D389" s="1171"/>
    </row>
    <row r="390" spans="1:4" x14ac:dyDescent="0.25">
      <c r="A390" s="1171"/>
      <c r="B390" s="1171"/>
      <c r="C390" s="1171"/>
      <c r="D390" s="1171"/>
    </row>
    <row r="391" spans="1:4" x14ac:dyDescent="0.25">
      <c r="A391" s="1171"/>
      <c r="B391" s="1171"/>
      <c r="C391" s="1171"/>
      <c r="D391" s="1171"/>
    </row>
    <row r="392" spans="1:4" x14ac:dyDescent="0.25">
      <c r="A392" s="1171"/>
      <c r="B392" s="1171"/>
      <c r="C392" s="1171"/>
      <c r="D392" s="1171"/>
    </row>
    <row r="393" spans="1:4" x14ac:dyDescent="0.25">
      <c r="A393" s="1171"/>
      <c r="B393" s="1171"/>
      <c r="C393" s="1171"/>
      <c r="D393" s="1171"/>
    </row>
    <row r="394" spans="1:4" x14ac:dyDescent="0.25">
      <c r="A394" s="1171"/>
      <c r="B394" s="1171"/>
      <c r="C394" s="1171"/>
      <c r="D394" s="1171"/>
    </row>
    <row r="395" spans="1:4" x14ac:dyDescent="0.25">
      <c r="A395" s="1171"/>
      <c r="B395" s="1171"/>
      <c r="C395" s="1171"/>
      <c r="D395" s="1171"/>
    </row>
    <row r="396" spans="1:4" x14ac:dyDescent="0.25">
      <c r="A396" s="1171"/>
      <c r="B396" s="1171"/>
      <c r="C396" s="1171"/>
      <c r="D396" s="1171"/>
    </row>
    <row r="397" spans="1:4" x14ac:dyDescent="0.25">
      <c r="A397" s="1171"/>
      <c r="B397" s="1171"/>
      <c r="C397" s="1171"/>
      <c r="D397" s="1171"/>
    </row>
    <row r="398" spans="1:4" x14ac:dyDescent="0.25">
      <c r="A398" s="1171"/>
      <c r="B398" s="1171"/>
      <c r="C398" s="1171"/>
      <c r="D398" s="1171"/>
    </row>
    <row r="399" spans="1:4" x14ac:dyDescent="0.25">
      <c r="A399" s="1171"/>
      <c r="B399" s="1171"/>
      <c r="C399" s="1171"/>
      <c r="D399" s="1171"/>
    </row>
    <row r="400" spans="1:4" x14ac:dyDescent="0.25">
      <c r="A400" s="1171"/>
      <c r="B400" s="1171"/>
      <c r="C400" s="1171"/>
      <c r="D400" s="1171"/>
    </row>
    <row r="401" spans="1:4" x14ac:dyDescent="0.25">
      <c r="A401" s="1171"/>
      <c r="B401" s="1171"/>
      <c r="C401" s="1171"/>
      <c r="D401" s="1171"/>
    </row>
    <row r="402" spans="1:4" x14ac:dyDescent="0.25">
      <c r="A402" s="1171"/>
      <c r="B402" s="1171"/>
      <c r="C402" s="1171"/>
      <c r="D402" s="1171"/>
    </row>
    <row r="403" spans="1:4" x14ac:dyDescent="0.25">
      <c r="A403" s="1171"/>
      <c r="B403" s="1171"/>
      <c r="C403" s="1171"/>
      <c r="D403" s="1171"/>
    </row>
    <row r="404" spans="1:4" x14ac:dyDescent="0.25">
      <c r="A404" s="1171"/>
      <c r="B404" s="1171"/>
      <c r="C404" s="1171"/>
      <c r="D404" s="1171"/>
    </row>
    <row r="405" spans="1:4" x14ac:dyDescent="0.25">
      <c r="A405" s="1171"/>
      <c r="B405" s="1171"/>
      <c r="C405" s="1171"/>
      <c r="D405" s="1171"/>
    </row>
    <row r="406" spans="1:4" x14ac:dyDescent="0.25">
      <c r="A406" s="1171"/>
      <c r="B406" s="1171"/>
      <c r="C406" s="1171"/>
      <c r="D406" s="1171"/>
    </row>
    <row r="407" spans="1:4" x14ac:dyDescent="0.25">
      <c r="A407" s="1171"/>
      <c r="B407" s="1171"/>
      <c r="C407" s="1171"/>
      <c r="D407" s="1171"/>
    </row>
    <row r="408" spans="1:4" x14ac:dyDescent="0.25">
      <c r="A408" s="1171"/>
      <c r="B408" s="1171"/>
      <c r="C408" s="1171"/>
      <c r="D408" s="1171"/>
    </row>
    <row r="409" spans="1:4" x14ac:dyDescent="0.25">
      <c r="A409" s="1171"/>
      <c r="B409" s="1171"/>
      <c r="C409" s="1171"/>
      <c r="D409" s="1171"/>
    </row>
    <row r="410" spans="1:4" x14ac:dyDescent="0.25">
      <c r="A410" s="1171"/>
      <c r="B410" s="1171"/>
      <c r="C410" s="1171"/>
      <c r="D410" s="1171"/>
    </row>
    <row r="411" spans="1:4" x14ac:dyDescent="0.25">
      <c r="A411" s="1171"/>
      <c r="B411" s="1171"/>
      <c r="C411" s="1171"/>
      <c r="D411" s="1171"/>
    </row>
    <row r="412" spans="1:4" x14ac:dyDescent="0.25">
      <c r="A412" s="1171"/>
      <c r="B412" s="1171"/>
      <c r="C412" s="1171"/>
      <c r="D412" s="1171"/>
    </row>
    <row r="413" spans="1:4" x14ac:dyDescent="0.25">
      <c r="A413" s="1171"/>
      <c r="B413" s="1171"/>
      <c r="C413" s="1171"/>
      <c r="D413" s="1171"/>
    </row>
    <row r="414" spans="1:4" x14ac:dyDescent="0.25">
      <c r="A414" s="1171"/>
      <c r="B414" s="1171"/>
      <c r="C414" s="1171"/>
      <c r="D414" s="1171"/>
    </row>
    <row r="415" spans="1:4" x14ac:dyDescent="0.25">
      <c r="A415" s="1171"/>
      <c r="B415" s="1171"/>
      <c r="C415" s="1171"/>
      <c r="D415" s="1171"/>
    </row>
    <row r="416" spans="1:4" x14ac:dyDescent="0.25">
      <c r="A416" s="1171"/>
      <c r="B416" s="1171"/>
      <c r="C416" s="1171"/>
      <c r="D416" s="1171"/>
    </row>
    <row r="417" spans="1:4" x14ac:dyDescent="0.25">
      <c r="A417" s="1171"/>
      <c r="B417" s="1171"/>
      <c r="C417" s="1171"/>
      <c r="D417" s="1171"/>
    </row>
    <row r="418" spans="1:4" x14ac:dyDescent="0.25">
      <c r="A418" s="1171"/>
      <c r="B418" s="1171"/>
      <c r="C418" s="1171"/>
      <c r="D418" s="1171"/>
    </row>
    <row r="419" spans="1:4" x14ac:dyDescent="0.25">
      <c r="A419" s="1171"/>
      <c r="B419" s="1171"/>
      <c r="C419" s="1171"/>
      <c r="D419" s="1171"/>
    </row>
    <row r="420" spans="1:4" x14ac:dyDescent="0.25">
      <c r="A420" s="1171"/>
      <c r="B420" s="1171"/>
      <c r="C420" s="1171"/>
      <c r="D420" s="1171"/>
    </row>
    <row r="421" spans="1:4" x14ac:dyDescent="0.25">
      <c r="A421" s="1171"/>
      <c r="B421" s="1171"/>
      <c r="C421" s="1171"/>
      <c r="D421" s="1171"/>
    </row>
    <row r="422" spans="1:4" x14ac:dyDescent="0.25">
      <c r="A422" s="1171"/>
      <c r="B422" s="1171"/>
      <c r="C422" s="1171"/>
      <c r="D422" s="1171"/>
    </row>
    <row r="423" spans="1:4" x14ac:dyDescent="0.25">
      <c r="A423" s="1171"/>
      <c r="B423" s="1171"/>
      <c r="C423" s="1171"/>
      <c r="D423" s="1171"/>
    </row>
    <row r="424" spans="1:4" x14ac:dyDescent="0.25">
      <c r="A424" s="1171"/>
      <c r="B424" s="1171"/>
      <c r="C424" s="1171"/>
      <c r="D424" s="1171"/>
    </row>
    <row r="425" spans="1:4" x14ac:dyDescent="0.25">
      <c r="A425" s="1171"/>
      <c r="B425" s="1171"/>
      <c r="C425" s="1171"/>
      <c r="D425" s="1171"/>
    </row>
    <row r="426" spans="1:4" x14ac:dyDescent="0.25">
      <c r="A426" s="1171"/>
      <c r="B426" s="1171"/>
      <c r="C426" s="1171"/>
      <c r="D426" s="1171"/>
    </row>
    <row r="427" spans="1:4" x14ac:dyDescent="0.25">
      <c r="A427" s="1171"/>
      <c r="B427" s="1171"/>
      <c r="C427" s="1171"/>
      <c r="D427" s="1171"/>
    </row>
    <row r="428" spans="1:4" x14ac:dyDescent="0.25">
      <c r="A428" s="1171"/>
      <c r="B428" s="1171"/>
      <c r="C428" s="1171"/>
      <c r="D428" s="1171"/>
    </row>
    <row r="429" spans="1:4" x14ac:dyDescent="0.25">
      <c r="A429" s="1171"/>
      <c r="B429" s="1171"/>
      <c r="C429" s="1171"/>
      <c r="D429" s="1171"/>
    </row>
    <row r="430" spans="1:4" x14ac:dyDescent="0.25">
      <c r="A430" s="1171"/>
      <c r="B430" s="1171"/>
      <c r="C430" s="1171"/>
      <c r="D430" s="1171"/>
    </row>
    <row r="431" spans="1:4" x14ac:dyDescent="0.25">
      <c r="A431" s="1171"/>
      <c r="B431" s="1171"/>
      <c r="C431" s="1171"/>
      <c r="D431" s="1171"/>
    </row>
    <row r="432" spans="1:4" x14ac:dyDescent="0.25">
      <c r="A432" s="1171"/>
      <c r="B432" s="1171"/>
      <c r="C432" s="1171"/>
      <c r="D432" s="1171"/>
    </row>
    <row r="433" spans="1:4" x14ac:dyDescent="0.25">
      <c r="A433" s="1171"/>
      <c r="B433" s="1171"/>
      <c r="C433" s="1171"/>
      <c r="D433" s="1171"/>
    </row>
    <row r="434" spans="1:4" x14ac:dyDescent="0.25">
      <c r="A434" s="1171"/>
      <c r="B434" s="1171"/>
      <c r="C434" s="1171"/>
      <c r="D434" s="1171"/>
    </row>
    <row r="435" spans="1:4" x14ac:dyDescent="0.25">
      <c r="A435" s="1171"/>
      <c r="B435" s="1171"/>
      <c r="C435" s="1171"/>
      <c r="D435" s="1171"/>
    </row>
    <row r="436" spans="1:4" x14ac:dyDescent="0.25">
      <c r="A436" s="1171"/>
      <c r="B436" s="1171"/>
      <c r="C436" s="1171"/>
      <c r="D436" s="1171"/>
    </row>
    <row r="437" spans="1:4" x14ac:dyDescent="0.25">
      <c r="A437" s="1171"/>
      <c r="B437" s="1171"/>
      <c r="C437" s="1171"/>
      <c r="D437" s="1171"/>
    </row>
    <row r="438" spans="1:4" x14ac:dyDescent="0.25">
      <c r="A438" s="1171"/>
      <c r="B438" s="1171"/>
      <c r="C438" s="1171"/>
      <c r="D438" s="1171"/>
    </row>
    <row r="439" spans="1:4" x14ac:dyDescent="0.25">
      <c r="A439" s="1171"/>
      <c r="B439" s="1171"/>
      <c r="C439" s="1171"/>
      <c r="D439" s="1171"/>
    </row>
    <row r="440" spans="1:4" x14ac:dyDescent="0.25">
      <c r="A440" s="1171"/>
      <c r="B440" s="1171"/>
      <c r="C440" s="1171"/>
      <c r="D440" s="1171"/>
    </row>
    <row r="441" spans="1:4" x14ac:dyDescent="0.25">
      <c r="A441" s="1171"/>
      <c r="B441" s="1171"/>
      <c r="C441" s="1171"/>
      <c r="D441" s="1171"/>
    </row>
    <row r="442" spans="1:4" x14ac:dyDescent="0.25">
      <c r="A442" s="1171"/>
      <c r="B442" s="1171"/>
      <c r="C442" s="1171"/>
      <c r="D442" s="1171"/>
    </row>
    <row r="443" spans="1:4" x14ac:dyDescent="0.25">
      <c r="A443" s="1171"/>
      <c r="B443" s="1171"/>
      <c r="C443" s="1171"/>
      <c r="D443" s="1171"/>
    </row>
    <row r="444" spans="1:4" x14ac:dyDescent="0.25">
      <c r="A444" s="1171"/>
      <c r="B444" s="1171"/>
      <c r="C444" s="1171"/>
      <c r="D444" s="1171"/>
    </row>
    <row r="445" spans="1:4" x14ac:dyDescent="0.25">
      <c r="A445" s="1171"/>
      <c r="B445" s="1171"/>
      <c r="C445" s="1171"/>
      <c r="D445" s="1171"/>
    </row>
    <row r="446" spans="1:4" x14ac:dyDescent="0.25">
      <c r="A446" s="1171"/>
      <c r="B446" s="1171"/>
      <c r="C446" s="1171"/>
      <c r="D446" s="1171"/>
    </row>
    <row r="447" spans="1:4" x14ac:dyDescent="0.25">
      <c r="A447" s="1171"/>
      <c r="B447" s="1171"/>
      <c r="C447" s="1171"/>
      <c r="D447" s="1171"/>
    </row>
    <row r="448" spans="1:4" x14ac:dyDescent="0.25">
      <c r="A448" s="1171"/>
      <c r="B448" s="1171"/>
      <c r="C448" s="1171"/>
      <c r="D448" s="1171"/>
    </row>
    <row r="449" spans="1:4" x14ac:dyDescent="0.25">
      <c r="A449" s="1171"/>
      <c r="B449" s="1171"/>
      <c r="C449" s="1171"/>
      <c r="D449" s="1171"/>
    </row>
    <row r="450" spans="1:4" x14ac:dyDescent="0.25">
      <c r="A450" s="1171"/>
      <c r="B450" s="1171"/>
      <c r="C450" s="1171"/>
      <c r="D450" s="1171"/>
    </row>
    <row r="451" spans="1:4" x14ac:dyDescent="0.25">
      <c r="A451" s="1171"/>
      <c r="B451" s="1171"/>
      <c r="C451" s="1171"/>
      <c r="D451" s="1171"/>
    </row>
    <row r="452" spans="1:4" x14ac:dyDescent="0.25">
      <c r="A452" s="1171"/>
      <c r="B452" s="1171"/>
      <c r="C452" s="1171"/>
      <c r="D452" s="1171"/>
    </row>
    <row r="453" spans="1:4" x14ac:dyDescent="0.25">
      <c r="A453" s="1171"/>
      <c r="B453" s="1171"/>
      <c r="C453" s="1171"/>
      <c r="D453" s="1171"/>
    </row>
    <row r="454" spans="1:4" x14ac:dyDescent="0.25">
      <c r="A454" s="1171"/>
      <c r="B454" s="1171"/>
      <c r="C454" s="1171"/>
      <c r="D454" s="1171"/>
    </row>
    <row r="455" spans="1:4" x14ac:dyDescent="0.25">
      <c r="A455" s="1171"/>
      <c r="B455" s="1171"/>
      <c r="C455" s="1171"/>
      <c r="D455" s="1171"/>
    </row>
    <row r="456" spans="1:4" x14ac:dyDescent="0.25">
      <c r="A456" s="1171"/>
      <c r="B456" s="1171"/>
      <c r="C456" s="1171"/>
      <c r="D456" s="1171"/>
    </row>
    <row r="457" spans="1:4" x14ac:dyDescent="0.25">
      <c r="A457" s="1171"/>
      <c r="B457" s="1171"/>
      <c r="C457" s="1171"/>
      <c r="D457" s="1171"/>
    </row>
    <row r="458" spans="1:4" x14ac:dyDescent="0.25">
      <c r="A458" s="1171"/>
      <c r="B458" s="1171"/>
      <c r="C458" s="1171"/>
      <c r="D458" s="1171"/>
    </row>
    <row r="459" spans="1:4" x14ac:dyDescent="0.25">
      <c r="A459" s="1171"/>
      <c r="B459" s="1171"/>
      <c r="C459" s="1171"/>
      <c r="D459" s="1171"/>
    </row>
    <row r="460" spans="1:4" x14ac:dyDescent="0.25">
      <c r="A460" s="1171"/>
      <c r="B460" s="1171"/>
      <c r="C460" s="1171"/>
      <c r="D460" s="1171"/>
    </row>
    <row r="461" spans="1:4" x14ac:dyDescent="0.25">
      <c r="A461" s="1171"/>
      <c r="B461" s="1171"/>
      <c r="C461" s="1171"/>
      <c r="D461" s="1171"/>
    </row>
    <row r="462" spans="1:4" x14ac:dyDescent="0.25">
      <c r="A462" s="1171"/>
      <c r="B462" s="1171"/>
      <c r="C462" s="1171"/>
      <c r="D462" s="1171"/>
    </row>
    <row r="463" spans="1:4" x14ac:dyDescent="0.25">
      <c r="A463" s="1171"/>
      <c r="B463" s="1171"/>
      <c r="C463" s="1171"/>
      <c r="D463" s="1171"/>
    </row>
    <row r="464" spans="1:4" x14ac:dyDescent="0.25">
      <c r="A464" s="1171"/>
      <c r="B464" s="1171"/>
      <c r="C464" s="1171"/>
      <c r="D464" s="1171"/>
    </row>
    <row r="465" spans="1:4" x14ac:dyDescent="0.25">
      <c r="A465" s="1171"/>
      <c r="B465" s="1171"/>
      <c r="C465" s="1171"/>
      <c r="D465" s="1171"/>
    </row>
    <row r="466" spans="1:4" x14ac:dyDescent="0.25">
      <c r="A466" s="1171"/>
      <c r="B466" s="1171"/>
      <c r="C466" s="1171"/>
      <c r="D466" s="1171"/>
    </row>
    <row r="467" spans="1:4" x14ac:dyDescent="0.25">
      <c r="A467" s="1171"/>
      <c r="B467" s="1171"/>
      <c r="C467" s="1171"/>
      <c r="D467" s="1171"/>
    </row>
    <row r="468" spans="1:4" x14ac:dyDescent="0.25">
      <c r="A468" s="1171"/>
      <c r="B468" s="1171"/>
      <c r="C468" s="1171"/>
      <c r="D468" s="1171"/>
    </row>
    <row r="469" spans="1:4" x14ac:dyDescent="0.25">
      <c r="A469" s="1171"/>
      <c r="B469" s="1171"/>
      <c r="C469" s="1171"/>
      <c r="D469" s="1171"/>
    </row>
    <row r="470" spans="1:4" x14ac:dyDescent="0.25">
      <c r="A470" s="1171"/>
      <c r="B470" s="1171"/>
      <c r="C470" s="1171"/>
      <c r="D470" s="1171"/>
    </row>
    <row r="471" spans="1:4" x14ac:dyDescent="0.25">
      <c r="A471" s="1171"/>
      <c r="B471" s="1171"/>
      <c r="C471" s="1171"/>
      <c r="D471" s="1171"/>
    </row>
    <row r="472" spans="1:4" x14ac:dyDescent="0.25">
      <c r="A472" s="1171"/>
      <c r="B472" s="1171"/>
      <c r="C472" s="1171"/>
      <c r="D472" s="1171"/>
    </row>
    <row r="473" spans="1:4" x14ac:dyDescent="0.25">
      <c r="A473" s="1171"/>
      <c r="B473" s="1171"/>
      <c r="C473" s="1171"/>
      <c r="D473" s="1171"/>
    </row>
    <row r="474" spans="1:4" x14ac:dyDescent="0.25">
      <c r="A474" s="1171"/>
      <c r="B474" s="1171"/>
      <c r="C474" s="1171"/>
      <c r="D474" s="1171"/>
    </row>
    <row r="475" spans="1:4" x14ac:dyDescent="0.25">
      <c r="A475" s="1171"/>
      <c r="B475" s="1171"/>
      <c r="C475" s="1171"/>
      <c r="D475" s="1171"/>
    </row>
    <row r="476" spans="1:4" x14ac:dyDescent="0.25">
      <c r="A476" s="1171"/>
      <c r="B476" s="1171"/>
      <c r="C476" s="1171"/>
      <c r="D476" s="1171"/>
    </row>
    <row r="477" spans="1:4" x14ac:dyDescent="0.25">
      <c r="A477" s="1171"/>
      <c r="B477" s="1171"/>
      <c r="C477" s="1171"/>
      <c r="D477" s="1171"/>
    </row>
    <row r="478" spans="1:4" x14ac:dyDescent="0.25">
      <c r="A478" s="1171"/>
      <c r="B478" s="1171"/>
      <c r="C478" s="1171"/>
      <c r="D478" s="1171"/>
    </row>
    <row r="479" spans="1:4" x14ac:dyDescent="0.25">
      <c r="A479" s="1171"/>
      <c r="B479" s="1171"/>
      <c r="C479" s="1171"/>
      <c r="D479" s="1171"/>
    </row>
    <row r="480" spans="1:4" x14ac:dyDescent="0.25">
      <c r="A480" s="1171"/>
      <c r="B480" s="1171"/>
      <c r="C480" s="1171"/>
      <c r="D480" s="1171"/>
    </row>
  </sheetData>
  <mergeCells count="36">
    <mergeCell ref="A43:J43"/>
    <mergeCell ref="A37:J37"/>
    <mergeCell ref="A38:J38"/>
    <mergeCell ref="A39:J39"/>
    <mergeCell ref="A40:J40"/>
    <mergeCell ref="A41:J41"/>
    <mergeCell ref="A42:J42"/>
    <mergeCell ref="A31:J31"/>
    <mergeCell ref="A32:J32"/>
    <mergeCell ref="A33:J33"/>
    <mergeCell ref="A35:J35"/>
    <mergeCell ref="A36:J36"/>
    <mergeCell ref="A28:J28"/>
    <mergeCell ref="A29:J29"/>
    <mergeCell ref="A30:J30"/>
    <mergeCell ref="A16:A17"/>
    <mergeCell ref="B16:B17"/>
    <mergeCell ref="C16:C17"/>
    <mergeCell ref="D16:D17"/>
    <mergeCell ref="E16:E17"/>
    <mergeCell ref="F16:G1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s>
  <hyperlinks>
    <hyperlink ref="B1" r:id="rId1" xr:uid="{7885C9F1-83AF-4D0E-8B12-410DD1A65072}"/>
  </hyperlinks>
  <pageMargins left="0.25" right="0.25" top="0.75" bottom="0.75" header="0.3" footer="0.3"/>
  <pageSetup paperSize="9" orientation="landscape"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4EB94-85BE-49DE-9E06-D968D85DF6A1}">
  <dimension ref="A1:F206"/>
  <sheetViews>
    <sheetView view="pageBreakPreview" zoomScaleNormal="100" zoomScaleSheetLayoutView="100" workbookViewId="0">
      <selection activeCell="A7" sqref="A7:E7"/>
    </sheetView>
  </sheetViews>
  <sheetFormatPr defaultColWidth="9.109375" defaultRowHeight="13.2" x14ac:dyDescent="0.25"/>
  <cols>
    <col min="1" max="1" width="13.88671875" style="20" customWidth="1"/>
    <col min="2" max="2" width="30" style="20" customWidth="1"/>
    <col min="3" max="3" width="8.5546875" style="20" customWidth="1"/>
    <col min="4" max="4" width="22.33203125" style="20" customWidth="1"/>
    <col min="5" max="5" width="18.88671875" style="20" customWidth="1"/>
    <col min="6" max="6" width="13.6640625" style="20" customWidth="1"/>
    <col min="7" max="16384" width="9.109375" style="20"/>
  </cols>
  <sheetData>
    <row r="1" spans="1:6" ht="24.75" customHeight="1" x14ac:dyDescent="0.25">
      <c r="A1" s="1386" t="s">
        <v>1858</v>
      </c>
      <c r="B1" s="1747" t="s">
        <v>775</v>
      </c>
      <c r="C1" s="1747"/>
      <c r="D1" s="1747"/>
      <c r="E1" s="1747"/>
      <c r="F1" s="1748"/>
    </row>
    <row r="2" spans="1:6" ht="15" customHeight="1" thickBot="1" x14ac:dyDescent="0.3">
      <c r="A2" s="142" t="s">
        <v>1859</v>
      </c>
      <c r="B2" s="1152"/>
      <c r="C2" s="2409"/>
      <c r="D2" s="2409"/>
      <c r="E2" s="2409"/>
      <c r="F2" s="2410"/>
    </row>
    <row r="3" spans="1:6" ht="13.8" thickBot="1" x14ac:dyDescent="0.3">
      <c r="A3" s="1540"/>
      <c r="B3" s="1539"/>
      <c r="C3" s="1539"/>
      <c r="D3" s="1539"/>
      <c r="E3" s="521"/>
      <c r="F3" s="664"/>
    </row>
    <row r="4" spans="1:6" ht="27" thickBot="1" x14ac:dyDescent="0.3">
      <c r="A4" s="1761" t="s">
        <v>1860</v>
      </c>
      <c r="B4" s="1732"/>
      <c r="C4" s="1733"/>
      <c r="D4" s="1734"/>
      <c r="E4" s="1777"/>
      <c r="F4" s="1387" t="s">
        <v>391</v>
      </c>
    </row>
    <row r="5" spans="1:6" ht="13.8" thickBot="1" x14ac:dyDescent="0.3">
      <c r="A5" s="111" t="s">
        <v>573</v>
      </c>
      <c r="B5" s="454"/>
      <c r="C5" s="455" t="s">
        <v>2838</v>
      </c>
      <c r="D5" s="1243"/>
      <c r="E5" s="258"/>
      <c r="F5" s="172"/>
    </row>
    <row r="6" spans="1:6" x14ac:dyDescent="0.25">
      <c r="A6" s="2411" t="s">
        <v>1861</v>
      </c>
      <c r="B6" s="2412"/>
      <c r="C6" s="2412"/>
      <c r="D6" s="2412"/>
      <c r="E6" s="2412"/>
      <c r="F6" s="2413" t="s">
        <v>1862</v>
      </c>
    </row>
    <row r="7" spans="1:6" ht="97.5" customHeight="1" thickBot="1" x14ac:dyDescent="0.3">
      <c r="A7" s="2415" t="s">
        <v>3049</v>
      </c>
      <c r="B7" s="2416"/>
      <c r="C7" s="2416"/>
      <c r="D7" s="2416"/>
      <c r="E7" s="2417"/>
      <c r="F7" s="2414"/>
    </row>
    <row r="8" spans="1:6" ht="29.25" customHeight="1" x14ac:dyDescent="0.25">
      <c r="A8" s="2418" t="s">
        <v>1863</v>
      </c>
      <c r="B8" s="2419"/>
      <c r="C8" s="2419"/>
      <c r="D8" s="2419"/>
      <c r="E8" s="2420"/>
      <c r="F8" s="2413" t="s">
        <v>1864</v>
      </c>
    </row>
    <row r="9" spans="1:6" ht="65.25" customHeight="1" thickBot="1" x14ac:dyDescent="0.3">
      <c r="A9" s="2415" t="s">
        <v>3048</v>
      </c>
      <c r="B9" s="2416"/>
      <c r="C9" s="2416"/>
      <c r="D9" s="2416"/>
      <c r="E9" s="2417"/>
      <c r="F9" s="2414"/>
    </row>
    <row r="10" spans="1:6" x14ac:dyDescent="0.25">
      <c r="A10" s="2411" t="s">
        <v>1865</v>
      </c>
      <c r="B10" s="2412"/>
      <c r="C10" s="2412"/>
      <c r="D10" s="2412"/>
      <c r="E10" s="2412"/>
      <c r="F10" s="2413" t="s">
        <v>1866</v>
      </c>
    </row>
    <row r="11" spans="1:6" ht="66" customHeight="1" thickBot="1" x14ac:dyDescent="0.3">
      <c r="A11" s="2421" t="s">
        <v>3047</v>
      </c>
      <c r="B11" s="2416"/>
      <c r="C11" s="2416"/>
      <c r="D11" s="2416"/>
      <c r="E11" s="2417"/>
      <c r="F11" s="2414"/>
    </row>
    <row r="12" spans="1:6" ht="51" customHeight="1" x14ac:dyDescent="0.25">
      <c r="A12" s="2422" t="s">
        <v>1867</v>
      </c>
      <c r="B12" s="2423"/>
      <c r="C12" s="2423"/>
      <c r="D12" s="2423"/>
      <c r="E12" s="2423"/>
      <c r="F12" s="2424" t="s">
        <v>1868</v>
      </c>
    </row>
    <row r="13" spans="1:6" x14ac:dyDescent="0.25">
      <c r="A13" s="2425" t="s">
        <v>1869</v>
      </c>
      <c r="B13" s="2426"/>
      <c r="C13" s="2427">
        <v>136380185.37481999</v>
      </c>
      <c r="D13" s="2427"/>
      <c r="E13" s="2427"/>
      <c r="F13" s="2414"/>
    </row>
    <row r="14" spans="1:6" x14ac:dyDescent="0.25">
      <c r="A14" s="2425" t="s">
        <v>1668</v>
      </c>
      <c r="B14" s="2426"/>
      <c r="C14" s="2427">
        <v>22929745.270119999</v>
      </c>
      <c r="D14" s="2427"/>
      <c r="E14" s="2427"/>
      <c r="F14" s="2414"/>
    </row>
    <row r="15" spans="1:6" x14ac:dyDescent="0.25">
      <c r="A15" s="2425" t="s">
        <v>1669</v>
      </c>
      <c r="B15" s="2426"/>
      <c r="C15" s="2427">
        <v>133176396.29752</v>
      </c>
      <c r="D15" s="2427"/>
      <c r="E15" s="2427"/>
      <c r="F15" s="2414"/>
    </row>
    <row r="16" spans="1:6" x14ac:dyDescent="0.25">
      <c r="A16" s="2428" t="s">
        <v>6</v>
      </c>
      <c r="B16" s="2429"/>
      <c r="C16" s="2430">
        <v>142347695.58511999</v>
      </c>
      <c r="D16" s="2431"/>
      <c r="E16" s="2432"/>
      <c r="F16" s="2414"/>
    </row>
    <row r="17" spans="1:6" x14ac:dyDescent="0.25">
      <c r="A17" s="2425" t="s">
        <v>1068</v>
      </c>
      <c r="B17" s="2426"/>
      <c r="C17" s="2427">
        <v>7010898.4346899996</v>
      </c>
      <c r="D17" s="2427"/>
      <c r="E17" s="2427"/>
      <c r="F17" s="2414"/>
    </row>
    <row r="18" spans="1:6" x14ac:dyDescent="0.25">
      <c r="A18" s="2433" t="s">
        <v>1870</v>
      </c>
      <c r="B18" s="2426"/>
      <c r="C18" s="2427">
        <v>0</v>
      </c>
      <c r="D18" s="2427"/>
      <c r="E18" s="2427"/>
      <c r="F18" s="2414"/>
    </row>
    <row r="19" spans="1:6" x14ac:dyDescent="0.25">
      <c r="A19" s="2433" t="s">
        <v>1688</v>
      </c>
      <c r="B19" s="2426"/>
      <c r="C19" s="2427">
        <v>7574100.2372399997</v>
      </c>
      <c r="D19" s="2427"/>
      <c r="E19" s="2427"/>
      <c r="F19" s="2414"/>
    </row>
    <row r="20" spans="1:6" x14ac:dyDescent="0.25">
      <c r="A20" s="2425"/>
      <c r="B20" s="2426"/>
      <c r="C20" s="2434"/>
      <c r="D20" s="2434"/>
      <c r="E20" s="2434"/>
      <c r="F20" s="2414" t="s">
        <v>1868</v>
      </c>
    </row>
    <row r="21" spans="1:6" x14ac:dyDescent="0.25">
      <c r="A21" s="2425"/>
      <c r="B21" s="2426"/>
      <c r="C21" s="2434"/>
      <c r="D21" s="2434"/>
      <c r="E21" s="2434"/>
      <c r="F21" s="2414"/>
    </row>
    <row r="22" spans="1:6" ht="13.8" thickBot="1" x14ac:dyDescent="0.3">
      <c r="A22" s="2436"/>
      <c r="B22" s="2437"/>
      <c r="C22" s="2438"/>
      <c r="D22" s="2438"/>
      <c r="E22" s="2438"/>
      <c r="F22" s="2435"/>
    </row>
    <row r="23" spans="1:6" ht="42.75" customHeight="1" x14ac:dyDescent="0.25">
      <c r="A23" s="2439" t="s">
        <v>1871</v>
      </c>
      <c r="B23" s="2440"/>
      <c r="C23" s="2440"/>
      <c r="D23" s="2440"/>
      <c r="E23" s="2440"/>
      <c r="F23" s="2413" t="s">
        <v>1872</v>
      </c>
    </row>
    <row r="24" spans="1:6" ht="33" customHeight="1" thickBot="1" x14ac:dyDescent="0.3">
      <c r="A24" s="2441" t="s">
        <v>3046</v>
      </c>
      <c r="B24" s="2442"/>
      <c r="C24" s="2442"/>
      <c r="D24" s="2442"/>
      <c r="E24" s="2443"/>
      <c r="F24" s="2414"/>
    </row>
    <row r="25" spans="1:6" ht="73.5" customHeight="1" x14ac:dyDescent="0.25">
      <c r="A25" s="2439" t="s">
        <v>1873</v>
      </c>
      <c r="B25" s="2440"/>
      <c r="C25" s="2440"/>
      <c r="D25" s="2440"/>
      <c r="E25" s="2440"/>
      <c r="F25" s="2413" t="s">
        <v>1874</v>
      </c>
    </row>
    <row r="26" spans="1:6" ht="173.25" customHeight="1" x14ac:dyDescent="0.25">
      <c r="A26" s="1885"/>
      <c r="B26" s="1886"/>
      <c r="C26" s="1538" t="s">
        <v>1875</v>
      </c>
      <c r="D26" s="1537" t="s">
        <v>1876</v>
      </c>
      <c r="E26" s="1541" t="s">
        <v>1877</v>
      </c>
      <c r="F26" s="2414"/>
    </row>
    <row r="27" spans="1:6" x14ac:dyDescent="0.25">
      <c r="A27" s="1924" t="s">
        <v>1869</v>
      </c>
      <c r="B27" s="1925"/>
      <c r="C27" s="1535" t="s">
        <v>3045</v>
      </c>
      <c r="D27" s="162"/>
      <c r="E27" s="1542">
        <v>8.5844752006925126E-4</v>
      </c>
      <c r="F27" s="2414"/>
    </row>
    <row r="28" spans="1:6" x14ac:dyDescent="0.25">
      <c r="A28" s="1924" t="s">
        <v>1668</v>
      </c>
      <c r="B28" s="1925"/>
      <c r="C28" s="1535"/>
      <c r="D28" s="162"/>
      <c r="E28" s="1542">
        <v>0.15288139182076727</v>
      </c>
      <c r="F28" s="2414"/>
    </row>
    <row r="29" spans="1:6" x14ac:dyDescent="0.25">
      <c r="A29" s="1924" t="s">
        <v>1669</v>
      </c>
      <c r="B29" s="1925"/>
      <c r="C29" s="1535"/>
      <c r="D29" s="162"/>
      <c r="E29" s="1542">
        <v>0.69466134264306612</v>
      </c>
      <c r="F29" s="2414"/>
    </row>
    <row r="30" spans="1:6" ht="142.5" customHeight="1" x14ac:dyDescent="0.25">
      <c r="A30" s="1924" t="s">
        <v>6</v>
      </c>
      <c r="B30" s="1925"/>
      <c r="C30" s="1535" t="s">
        <v>3045</v>
      </c>
      <c r="D30" s="1536" t="s">
        <v>3044</v>
      </c>
      <c r="E30" s="1543"/>
      <c r="F30" s="2414"/>
    </row>
    <row r="31" spans="1:6" x14ac:dyDescent="0.25">
      <c r="A31" s="1924" t="s">
        <v>1068</v>
      </c>
      <c r="B31" s="1925"/>
      <c r="C31" s="1535"/>
      <c r="D31" s="162"/>
      <c r="E31" s="1542">
        <v>1.2987055523629147</v>
      </c>
      <c r="F31" s="2414"/>
    </row>
    <row r="32" spans="1:6" x14ac:dyDescent="0.25">
      <c r="A32" s="1924" t="s">
        <v>1870</v>
      </c>
      <c r="B32" s="1925"/>
      <c r="C32" s="1535"/>
      <c r="D32" s="162"/>
      <c r="E32" s="1543" t="s">
        <v>3043</v>
      </c>
      <c r="F32" s="2414"/>
    </row>
    <row r="33" spans="1:6" ht="13.8" thickBot="1" x14ac:dyDescent="0.3">
      <c r="A33" s="1927" t="s">
        <v>1688</v>
      </c>
      <c r="B33" s="1928"/>
      <c r="C33" s="1534"/>
      <c r="D33" s="597"/>
      <c r="E33" s="1544">
        <v>0.69603897773751511</v>
      </c>
      <c r="F33" s="2435"/>
    </row>
    <row r="34" spans="1:6" x14ac:dyDescent="0.25">
      <c r="A34" s="1171"/>
      <c r="B34" s="1171"/>
      <c r="C34" s="1171"/>
      <c r="D34" s="1171"/>
    </row>
    <row r="35" spans="1:6" x14ac:dyDescent="0.25">
      <c r="A35" s="1171"/>
      <c r="B35" s="1171"/>
      <c r="C35" s="1171"/>
      <c r="D35" s="1171"/>
    </row>
    <row r="36" spans="1:6" x14ac:dyDescent="0.25">
      <c r="A36" s="1171"/>
      <c r="B36" s="1171"/>
      <c r="C36" s="1171"/>
      <c r="D36" s="1171"/>
    </row>
    <row r="37" spans="1:6" x14ac:dyDescent="0.25">
      <c r="A37" s="1171"/>
      <c r="B37" s="1171"/>
      <c r="C37" s="1171"/>
      <c r="D37" s="1171"/>
    </row>
    <row r="38" spans="1:6" x14ac:dyDescent="0.25">
      <c r="A38" s="1171"/>
      <c r="B38" s="1171"/>
      <c r="C38" s="1171"/>
      <c r="D38" s="1171"/>
    </row>
    <row r="39" spans="1:6" x14ac:dyDescent="0.25">
      <c r="A39" s="1171"/>
      <c r="B39" s="1171"/>
      <c r="C39" s="1171"/>
      <c r="D39" s="1171"/>
    </row>
    <row r="40" spans="1:6" x14ac:dyDescent="0.25">
      <c r="A40" s="1171"/>
      <c r="B40" s="1171"/>
      <c r="C40" s="1171"/>
      <c r="D40" s="1171"/>
    </row>
    <row r="41" spans="1:6" x14ac:dyDescent="0.25">
      <c r="A41" s="1171"/>
      <c r="B41" s="1171"/>
      <c r="C41" s="1171"/>
      <c r="D41" s="1171"/>
    </row>
    <row r="42" spans="1:6" x14ac:dyDescent="0.25">
      <c r="A42" s="1171"/>
      <c r="B42" s="1171"/>
      <c r="C42" s="1171"/>
      <c r="D42" s="1171"/>
    </row>
    <row r="43" spans="1:6" x14ac:dyDescent="0.25">
      <c r="A43" s="1171"/>
      <c r="B43" s="1171"/>
      <c r="C43" s="1171"/>
      <c r="D43" s="1171"/>
    </row>
    <row r="44" spans="1:6" x14ac:dyDescent="0.25">
      <c r="A44" s="1171"/>
      <c r="B44" s="1171"/>
      <c r="C44" s="1171"/>
      <c r="D44" s="1171"/>
    </row>
    <row r="45" spans="1:6" x14ac:dyDescent="0.25">
      <c r="A45" s="1171"/>
      <c r="B45" s="1171"/>
      <c r="C45" s="1171"/>
      <c r="D45" s="1171"/>
    </row>
    <row r="46" spans="1:6" x14ac:dyDescent="0.25">
      <c r="A46" s="1171"/>
      <c r="B46" s="1171"/>
      <c r="C46" s="1171"/>
      <c r="D46" s="1171"/>
    </row>
    <row r="47" spans="1:6" x14ac:dyDescent="0.25">
      <c r="A47" s="1171"/>
      <c r="B47" s="1171"/>
      <c r="C47" s="1171"/>
      <c r="D47" s="1171"/>
    </row>
    <row r="48" spans="1:6" x14ac:dyDescent="0.25">
      <c r="A48" s="1171"/>
      <c r="B48" s="1171"/>
      <c r="C48" s="1171"/>
      <c r="D48" s="1171"/>
    </row>
    <row r="49" spans="1:4" x14ac:dyDescent="0.25">
      <c r="A49" s="1171"/>
      <c r="B49" s="1171"/>
      <c r="C49" s="1171"/>
      <c r="D49" s="1171"/>
    </row>
    <row r="50" spans="1:4" x14ac:dyDescent="0.25">
      <c r="A50" s="1171"/>
      <c r="B50" s="1171"/>
      <c r="C50" s="1171"/>
      <c r="D50" s="1171"/>
    </row>
    <row r="51" spans="1:4" x14ac:dyDescent="0.25">
      <c r="A51" s="1171"/>
      <c r="B51" s="1171"/>
      <c r="C51" s="1171"/>
      <c r="D51" s="1171"/>
    </row>
    <row r="52" spans="1:4" x14ac:dyDescent="0.25">
      <c r="A52" s="1171"/>
      <c r="B52" s="1171"/>
      <c r="C52" s="1171"/>
      <c r="D52" s="1171"/>
    </row>
    <row r="53" spans="1:4" x14ac:dyDescent="0.25">
      <c r="A53" s="1171"/>
      <c r="B53" s="1171"/>
      <c r="C53" s="1171"/>
      <c r="D53" s="1171"/>
    </row>
    <row r="54" spans="1:4" x14ac:dyDescent="0.25">
      <c r="A54" s="1171"/>
      <c r="B54" s="1171"/>
      <c r="C54" s="1171"/>
      <c r="D54" s="1171"/>
    </row>
    <row r="55" spans="1:4" x14ac:dyDescent="0.25">
      <c r="A55" s="1171"/>
      <c r="B55" s="1171"/>
      <c r="C55" s="1171"/>
      <c r="D55" s="1171"/>
    </row>
    <row r="56" spans="1:4" x14ac:dyDescent="0.25">
      <c r="A56" s="1171"/>
      <c r="B56" s="1171"/>
      <c r="C56" s="1171"/>
      <c r="D56" s="1171"/>
    </row>
    <row r="57" spans="1:4" x14ac:dyDescent="0.25">
      <c r="A57" s="1171"/>
      <c r="B57" s="1171"/>
      <c r="C57" s="1171"/>
      <c r="D57" s="1171"/>
    </row>
    <row r="58" spans="1:4" x14ac:dyDescent="0.25">
      <c r="A58" s="1171"/>
      <c r="B58" s="1171"/>
      <c r="C58" s="1171"/>
      <c r="D58" s="1171"/>
    </row>
    <row r="59" spans="1:4" x14ac:dyDescent="0.25">
      <c r="A59" s="1171"/>
      <c r="B59" s="1171"/>
      <c r="C59" s="1171"/>
      <c r="D59" s="1171"/>
    </row>
    <row r="60" spans="1:4" x14ac:dyDescent="0.25">
      <c r="A60" s="1171"/>
      <c r="B60" s="1171"/>
      <c r="C60" s="1171"/>
      <c r="D60" s="1171"/>
    </row>
    <row r="61" spans="1:4" x14ac:dyDescent="0.25">
      <c r="A61" s="1171"/>
      <c r="B61" s="1171"/>
      <c r="C61" s="1171"/>
      <c r="D61" s="1171"/>
    </row>
    <row r="62" spans="1:4" x14ac:dyDescent="0.25">
      <c r="A62" s="1171"/>
      <c r="B62" s="1171"/>
      <c r="C62" s="1171"/>
      <c r="D62" s="1171"/>
    </row>
    <row r="63" spans="1:4" x14ac:dyDescent="0.25">
      <c r="A63" s="1171"/>
      <c r="B63" s="1171"/>
      <c r="C63" s="1171"/>
      <c r="D63" s="1171"/>
    </row>
    <row r="64" spans="1:4" x14ac:dyDescent="0.25">
      <c r="A64" s="1171"/>
      <c r="B64" s="1171"/>
      <c r="C64" s="1171"/>
      <c r="D64" s="1171"/>
    </row>
    <row r="65" spans="1:4" x14ac:dyDescent="0.25">
      <c r="A65" s="1171"/>
      <c r="B65" s="1171"/>
      <c r="C65" s="1171"/>
      <c r="D65" s="1171"/>
    </row>
    <row r="66" spans="1:4" x14ac:dyDescent="0.25">
      <c r="A66" s="1171"/>
      <c r="B66" s="1171"/>
      <c r="C66" s="1171"/>
      <c r="D66" s="1171"/>
    </row>
    <row r="67" spans="1:4" x14ac:dyDescent="0.25">
      <c r="A67" s="1171"/>
      <c r="B67" s="1171"/>
      <c r="C67" s="1171"/>
      <c r="D67" s="1171"/>
    </row>
    <row r="68" spans="1:4" x14ac:dyDescent="0.25">
      <c r="A68" s="1171"/>
      <c r="B68" s="1171"/>
      <c r="C68" s="1171"/>
      <c r="D68" s="1171"/>
    </row>
    <row r="69" spans="1:4" x14ac:dyDescent="0.25">
      <c r="A69" s="1171"/>
      <c r="B69" s="1171"/>
      <c r="C69" s="1171"/>
      <c r="D69" s="1171"/>
    </row>
    <row r="70" spans="1:4" x14ac:dyDescent="0.25">
      <c r="A70" s="1171"/>
      <c r="B70" s="1171"/>
      <c r="C70" s="1171"/>
      <c r="D70" s="1171"/>
    </row>
    <row r="71" spans="1:4" x14ac:dyDescent="0.25">
      <c r="A71" s="1171"/>
      <c r="B71" s="1171"/>
      <c r="C71" s="1171"/>
      <c r="D71" s="1171"/>
    </row>
    <row r="72" spans="1:4" x14ac:dyDescent="0.25">
      <c r="A72" s="1171"/>
      <c r="B72" s="1171"/>
      <c r="C72" s="1171"/>
      <c r="D72" s="1171"/>
    </row>
    <row r="73" spans="1:4" x14ac:dyDescent="0.25">
      <c r="A73" s="1171"/>
      <c r="B73" s="1171"/>
      <c r="C73" s="1171"/>
      <c r="D73" s="1171"/>
    </row>
    <row r="74" spans="1:4" x14ac:dyDescent="0.25">
      <c r="A74" s="1171"/>
      <c r="B74" s="1171"/>
      <c r="C74" s="1171"/>
      <c r="D74" s="1171"/>
    </row>
    <row r="75" spans="1:4" x14ac:dyDescent="0.25">
      <c r="A75" s="1171"/>
      <c r="B75" s="1171"/>
      <c r="C75" s="1171"/>
      <c r="D75" s="1171"/>
    </row>
    <row r="76" spans="1:4" x14ac:dyDescent="0.25">
      <c r="A76" s="1171"/>
      <c r="B76" s="1171"/>
      <c r="C76" s="1171"/>
      <c r="D76" s="1171"/>
    </row>
    <row r="77" spans="1:4" x14ac:dyDescent="0.25">
      <c r="A77" s="1171"/>
      <c r="B77" s="1171"/>
      <c r="C77" s="1171"/>
      <c r="D77" s="1171"/>
    </row>
    <row r="78" spans="1:4" x14ac:dyDescent="0.25">
      <c r="A78" s="1171"/>
      <c r="B78" s="1171"/>
      <c r="C78" s="1171"/>
      <c r="D78" s="1171"/>
    </row>
    <row r="79" spans="1:4" x14ac:dyDescent="0.25">
      <c r="A79" s="1171"/>
      <c r="B79" s="1171"/>
      <c r="C79" s="1171"/>
      <c r="D79" s="1171"/>
    </row>
    <row r="80" spans="1:4" x14ac:dyDescent="0.25">
      <c r="A80" s="1171"/>
      <c r="B80" s="1171"/>
      <c r="C80" s="1171"/>
      <c r="D80" s="1171"/>
    </row>
    <row r="81" spans="1:4" x14ac:dyDescent="0.25">
      <c r="A81" s="1171"/>
      <c r="B81" s="1171"/>
      <c r="C81" s="1171"/>
      <c r="D81" s="1171"/>
    </row>
    <row r="82" spans="1:4" x14ac:dyDescent="0.25">
      <c r="A82" s="1171"/>
      <c r="B82" s="1171"/>
      <c r="C82" s="1171"/>
      <c r="D82" s="1171"/>
    </row>
    <row r="83" spans="1:4" x14ac:dyDescent="0.25">
      <c r="A83" s="1171"/>
      <c r="B83" s="1171"/>
      <c r="C83" s="1171"/>
      <c r="D83" s="1171"/>
    </row>
    <row r="84" spans="1:4" x14ac:dyDescent="0.25">
      <c r="A84" s="1171"/>
      <c r="B84" s="1171"/>
      <c r="C84" s="1171"/>
      <c r="D84" s="1171"/>
    </row>
    <row r="85" spans="1:4" x14ac:dyDescent="0.25">
      <c r="A85" s="1171"/>
      <c r="B85" s="1171"/>
      <c r="C85" s="1171"/>
      <c r="D85" s="1171"/>
    </row>
    <row r="86" spans="1:4" x14ac:dyDescent="0.25">
      <c r="A86" s="1171"/>
      <c r="B86" s="1171"/>
      <c r="C86" s="1171"/>
      <c r="D86" s="1171"/>
    </row>
    <row r="87" spans="1:4" x14ac:dyDescent="0.25">
      <c r="A87" s="1171"/>
      <c r="B87" s="1171"/>
      <c r="C87" s="1171"/>
      <c r="D87" s="1171"/>
    </row>
    <row r="88" spans="1:4" x14ac:dyDescent="0.25">
      <c r="A88" s="1171"/>
      <c r="B88" s="1171"/>
      <c r="C88" s="1171"/>
      <c r="D88" s="1171"/>
    </row>
    <row r="89" spans="1:4" x14ac:dyDescent="0.25">
      <c r="A89" s="1171"/>
      <c r="B89" s="1171"/>
      <c r="C89" s="1171"/>
      <c r="D89" s="1171"/>
    </row>
    <row r="90" spans="1:4" x14ac:dyDescent="0.25">
      <c r="A90" s="1171"/>
      <c r="B90" s="1171"/>
      <c r="C90" s="1171"/>
      <c r="D90" s="1171"/>
    </row>
    <row r="91" spans="1:4" x14ac:dyDescent="0.25">
      <c r="A91" s="1171"/>
      <c r="B91" s="1171"/>
      <c r="C91" s="1171"/>
      <c r="D91" s="1171"/>
    </row>
    <row r="92" spans="1:4" x14ac:dyDescent="0.25">
      <c r="A92" s="1171"/>
      <c r="B92" s="1171"/>
      <c r="C92" s="1171"/>
      <c r="D92" s="1171"/>
    </row>
    <row r="93" spans="1:4" x14ac:dyDescent="0.25">
      <c r="A93" s="1171"/>
      <c r="B93" s="1171"/>
      <c r="C93" s="1171"/>
      <c r="D93" s="1171"/>
    </row>
    <row r="94" spans="1:4" x14ac:dyDescent="0.25">
      <c r="A94" s="1171"/>
      <c r="B94" s="1171"/>
      <c r="C94" s="1171"/>
      <c r="D94" s="1171"/>
    </row>
    <row r="95" spans="1:4" x14ac:dyDescent="0.25">
      <c r="A95" s="1171"/>
      <c r="B95" s="1171"/>
      <c r="C95" s="1171"/>
      <c r="D95" s="1171"/>
    </row>
    <row r="96" spans="1:4" x14ac:dyDescent="0.25">
      <c r="A96" s="1171"/>
      <c r="B96" s="1171"/>
      <c r="C96" s="1171"/>
      <c r="D96" s="1171"/>
    </row>
    <row r="97" spans="1:4" x14ac:dyDescent="0.25">
      <c r="A97" s="1171"/>
      <c r="B97" s="1171"/>
      <c r="C97" s="1171"/>
      <c r="D97" s="1171"/>
    </row>
    <row r="98" spans="1:4" x14ac:dyDescent="0.25">
      <c r="A98" s="1171"/>
      <c r="B98" s="1171"/>
      <c r="C98" s="1171"/>
      <c r="D98" s="1171"/>
    </row>
    <row r="99" spans="1:4" x14ac:dyDescent="0.25">
      <c r="A99" s="1171"/>
      <c r="B99" s="1171"/>
      <c r="C99" s="1171"/>
      <c r="D99" s="1171"/>
    </row>
    <row r="100" spans="1:4" x14ac:dyDescent="0.25">
      <c r="A100" s="1171"/>
      <c r="B100" s="1171"/>
      <c r="C100" s="1171"/>
      <c r="D100" s="1171"/>
    </row>
    <row r="101" spans="1:4" x14ac:dyDescent="0.25">
      <c r="A101" s="1171"/>
      <c r="B101" s="1171"/>
      <c r="C101" s="1171"/>
      <c r="D101" s="1171"/>
    </row>
    <row r="102" spans="1:4" x14ac:dyDescent="0.25">
      <c r="A102" s="1171"/>
      <c r="B102" s="1171"/>
      <c r="C102" s="1171"/>
      <c r="D102" s="1171"/>
    </row>
    <row r="103" spans="1:4" x14ac:dyDescent="0.25">
      <c r="A103" s="1171"/>
      <c r="B103" s="1171"/>
      <c r="C103" s="1171"/>
      <c r="D103" s="1171"/>
    </row>
    <row r="104" spans="1:4" x14ac:dyDescent="0.25">
      <c r="A104" s="1171"/>
      <c r="B104" s="1171"/>
      <c r="C104" s="1171"/>
      <c r="D104" s="1171"/>
    </row>
    <row r="105" spans="1:4" x14ac:dyDescent="0.25">
      <c r="A105" s="1171"/>
      <c r="B105" s="1171"/>
      <c r="C105" s="1171"/>
      <c r="D105" s="1171"/>
    </row>
    <row r="106" spans="1:4" x14ac:dyDescent="0.25">
      <c r="A106" s="1171"/>
      <c r="B106" s="1171"/>
      <c r="C106" s="1171"/>
      <c r="D106" s="1171"/>
    </row>
    <row r="107" spans="1:4" x14ac:dyDescent="0.25">
      <c r="A107" s="1171"/>
      <c r="B107" s="1171"/>
      <c r="C107" s="1171"/>
      <c r="D107" s="1171"/>
    </row>
    <row r="108" spans="1:4" x14ac:dyDescent="0.25">
      <c r="A108" s="1171"/>
      <c r="B108" s="1171"/>
      <c r="C108" s="1171"/>
      <c r="D108" s="1171"/>
    </row>
    <row r="109" spans="1:4" x14ac:dyDescent="0.25">
      <c r="A109" s="1171"/>
      <c r="B109" s="1171"/>
      <c r="C109" s="1171"/>
      <c r="D109" s="1171"/>
    </row>
    <row r="110" spans="1:4" x14ac:dyDescent="0.25">
      <c r="A110" s="1171"/>
      <c r="B110" s="1171"/>
      <c r="C110" s="1171"/>
      <c r="D110" s="1171"/>
    </row>
    <row r="111" spans="1:4" x14ac:dyDescent="0.25">
      <c r="A111" s="1171"/>
      <c r="B111" s="1171"/>
      <c r="C111" s="1171"/>
      <c r="D111" s="1171"/>
    </row>
    <row r="112" spans="1:4" x14ac:dyDescent="0.25">
      <c r="A112" s="1171"/>
      <c r="B112" s="1171"/>
      <c r="C112" s="1171"/>
      <c r="D112" s="1171"/>
    </row>
    <row r="113" spans="1:4" x14ac:dyDescent="0.25">
      <c r="A113" s="1171"/>
      <c r="B113" s="1171"/>
      <c r="C113" s="1171"/>
      <c r="D113" s="1171"/>
    </row>
    <row r="114" spans="1:4" x14ac:dyDescent="0.25">
      <c r="A114" s="1171"/>
      <c r="B114" s="1171"/>
      <c r="C114" s="1171"/>
      <c r="D114" s="1171"/>
    </row>
    <row r="115" spans="1:4" x14ac:dyDescent="0.25">
      <c r="A115" s="1171"/>
      <c r="B115" s="1171"/>
      <c r="C115" s="1171"/>
      <c r="D115" s="1171"/>
    </row>
    <row r="116" spans="1:4" x14ac:dyDescent="0.25">
      <c r="A116" s="1171"/>
      <c r="B116" s="1171"/>
      <c r="C116" s="1171"/>
      <c r="D116" s="1171"/>
    </row>
    <row r="117" spans="1:4" x14ac:dyDescent="0.25">
      <c r="A117" s="1171"/>
      <c r="B117" s="1171"/>
      <c r="C117" s="1171"/>
      <c r="D117" s="1171"/>
    </row>
    <row r="118" spans="1:4" x14ac:dyDescent="0.25">
      <c r="A118" s="1171"/>
      <c r="B118" s="1171"/>
      <c r="C118" s="1171"/>
      <c r="D118" s="1171"/>
    </row>
    <row r="119" spans="1:4" x14ac:dyDescent="0.25">
      <c r="A119" s="1171"/>
      <c r="B119" s="1171"/>
      <c r="C119" s="1171"/>
      <c r="D119" s="1171"/>
    </row>
    <row r="120" spans="1:4" x14ac:dyDescent="0.25">
      <c r="A120" s="1171"/>
      <c r="B120" s="1171"/>
      <c r="C120" s="1171"/>
      <c r="D120" s="1171"/>
    </row>
    <row r="121" spans="1:4" x14ac:dyDescent="0.25">
      <c r="A121" s="1171"/>
      <c r="B121" s="1171"/>
      <c r="C121" s="1171"/>
      <c r="D121" s="1171"/>
    </row>
    <row r="122" spans="1:4" x14ac:dyDescent="0.25">
      <c r="A122" s="1171"/>
      <c r="B122" s="1171"/>
      <c r="C122" s="1171"/>
      <c r="D122" s="1171"/>
    </row>
    <row r="123" spans="1:4" x14ac:dyDescent="0.25">
      <c r="A123" s="1171"/>
      <c r="B123" s="1171"/>
      <c r="C123" s="1171"/>
      <c r="D123" s="1171"/>
    </row>
    <row r="124" spans="1:4" x14ac:dyDescent="0.25">
      <c r="A124" s="1171"/>
      <c r="B124" s="1171"/>
      <c r="C124" s="1171"/>
      <c r="D124" s="1171"/>
    </row>
    <row r="125" spans="1:4" x14ac:dyDescent="0.25">
      <c r="A125" s="1171"/>
      <c r="B125" s="1171"/>
      <c r="C125" s="1171"/>
      <c r="D125" s="1171"/>
    </row>
    <row r="126" spans="1:4" x14ac:dyDescent="0.25">
      <c r="A126" s="1171"/>
      <c r="B126" s="1171"/>
      <c r="C126" s="1171"/>
      <c r="D126" s="1171"/>
    </row>
    <row r="127" spans="1:4" x14ac:dyDescent="0.25">
      <c r="A127" s="1171"/>
      <c r="B127" s="1171"/>
      <c r="C127" s="1171"/>
      <c r="D127" s="1171"/>
    </row>
    <row r="128" spans="1:4" x14ac:dyDescent="0.25">
      <c r="A128" s="1171"/>
      <c r="B128" s="1171"/>
      <c r="C128" s="1171"/>
      <c r="D128" s="1171"/>
    </row>
    <row r="129" spans="1:4" x14ac:dyDescent="0.25">
      <c r="A129" s="1171"/>
      <c r="B129" s="1171"/>
      <c r="C129" s="1171"/>
      <c r="D129" s="1171"/>
    </row>
    <row r="130" spans="1:4" x14ac:dyDescent="0.25">
      <c r="A130" s="1171"/>
      <c r="B130" s="1171"/>
      <c r="C130" s="1171"/>
      <c r="D130" s="1171"/>
    </row>
    <row r="131" spans="1:4" x14ac:dyDescent="0.25">
      <c r="A131" s="1171"/>
      <c r="B131" s="1171"/>
      <c r="C131" s="1171"/>
      <c r="D131" s="1171"/>
    </row>
    <row r="132" spans="1:4" x14ac:dyDescent="0.25">
      <c r="A132" s="1171"/>
      <c r="B132" s="1171"/>
      <c r="C132" s="1171"/>
      <c r="D132" s="1171"/>
    </row>
    <row r="133" spans="1:4" x14ac:dyDescent="0.25">
      <c r="A133" s="1171"/>
      <c r="B133" s="1171"/>
      <c r="C133" s="1171"/>
      <c r="D133" s="1171"/>
    </row>
    <row r="134" spans="1:4" x14ac:dyDescent="0.25">
      <c r="A134" s="1171"/>
      <c r="B134" s="1171"/>
      <c r="C134" s="1171"/>
      <c r="D134" s="1171"/>
    </row>
    <row r="135" spans="1:4" x14ac:dyDescent="0.25">
      <c r="A135" s="1171"/>
      <c r="B135" s="1171"/>
      <c r="C135" s="1171"/>
      <c r="D135" s="1171"/>
    </row>
    <row r="136" spans="1:4" x14ac:dyDescent="0.25">
      <c r="A136" s="1171"/>
      <c r="B136" s="1171"/>
      <c r="C136" s="1171"/>
      <c r="D136" s="1171"/>
    </row>
    <row r="137" spans="1:4" x14ac:dyDescent="0.25">
      <c r="A137" s="1171"/>
      <c r="B137" s="1171"/>
      <c r="C137" s="1171"/>
      <c r="D137" s="1171"/>
    </row>
    <row r="138" spans="1:4" x14ac:dyDescent="0.25">
      <c r="A138" s="1171"/>
      <c r="B138" s="1171"/>
      <c r="C138" s="1171"/>
      <c r="D138" s="1171"/>
    </row>
    <row r="139" spans="1:4" x14ac:dyDescent="0.25">
      <c r="A139" s="1171"/>
      <c r="B139" s="1171"/>
      <c r="C139" s="1171"/>
      <c r="D139" s="1171"/>
    </row>
    <row r="140" spans="1:4" x14ac:dyDescent="0.25">
      <c r="A140" s="1171"/>
      <c r="B140" s="1171"/>
      <c r="C140" s="1171"/>
      <c r="D140" s="1171"/>
    </row>
    <row r="141" spans="1:4" x14ac:dyDescent="0.25">
      <c r="A141" s="1171"/>
      <c r="B141" s="1171"/>
      <c r="C141" s="1171"/>
      <c r="D141" s="1171"/>
    </row>
    <row r="142" spans="1:4" x14ac:dyDescent="0.25">
      <c r="A142" s="1171"/>
      <c r="B142" s="1171"/>
      <c r="C142" s="1171"/>
      <c r="D142" s="1171"/>
    </row>
    <row r="143" spans="1:4" x14ac:dyDescent="0.25">
      <c r="A143" s="1171"/>
      <c r="B143" s="1171"/>
      <c r="C143" s="1171"/>
      <c r="D143" s="1171"/>
    </row>
    <row r="144" spans="1:4" x14ac:dyDescent="0.25">
      <c r="A144" s="1171"/>
      <c r="B144" s="1171"/>
      <c r="C144" s="1171"/>
      <c r="D144" s="1171"/>
    </row>
    <row r="145" spans="1:4" x14ac:dyDescent="0.25">
      <c r="A145" s="1171"/>
      <c r="B145" s="1171"/>
      <c r="C145" s="1171"/>
      <c r="D145" s="1171"/>
    </row>
    <row r="146" spans="1:4" x14ac:dyDescent="0.25">
      <c r="A146" s="1171"/>
      <c r="B146" s="1171"/>
      <c r="C146" s="1171"/>
      <c r="D146" s="1171"/>
    </row>
    <row r="147" spans="1:4" x14ac:dyDescent="0.25">
      <c r="A147" s="1171"/>
      <c r="B147" s="1171"/>
      <c r="C147" s="1171"/>
      <c r="D147" s="1171"/>
    </row>
    <row r="148" spans="1:4" x14ac:dyDescent="0.25">
      <c r="A148" s="1171"/>
      <c r="B148" s="1171"/>
      <c r="C148" s="1171"/>
      <c r="D148" s="1171"/>
    </row>
    <row r="149" spans="1:4" x14ac:dyDescent="0.25">
      <c r="A149" s="1171"/>
      <c r="B149" s="1171"/>
      <c r="C149" s="1171"/>
      <c r="D149" s="1171"/>
    </row>
    <row r="150" spans="1:4" x14ac:dyDescent="0.25">
      <c r="A150" s="1171"/>
      <c r="B150" s="1171"/>
      <c r="C150" s="1171"/>
      <c r="D150" s="1171"/>
    </row>
    <row r="151" spans="1:4" x14ac:dyDescent="0.25">
      <c r="A151" s="1171"/>
      <c r="B151" s="1171"/>
      <c r="C151" s="1171"/>
      <c r="D151" s="1171"/>
    </row>
    <row r="152" spans="1:4" x14ac:dyDescent="0.25">
      <c r="A152" s="1171"/>
      <c r="B152" s="1171"/>
      <c r="C152" s="1171"/>
      <c r="D152" s="1171"/>
    </row>
    <row r="153" spans="1:4" x14ac:dyDescent="0.25">
      <c r="A153" s="1171"/>
      <c r="B153" s="1171"/>
      <c r="C153" s="1171"/>
      <c r="D153" s="1171"/>
    </row>
    <row r="154" spans="1:4" x14ac:dyDescent="0.25">
      <c r="A154" s="1171"/>
      <c r="B154" s="1171"/>
      <c r="C154" s="1171"/>
      <c r="D154" s="1171"/>
    </row>
    <row r="155" spans="1:4" x14ac:dyDescent="0.25">
      <c r="A155" s="1171"/>
      <c r="B155" s="1171"/>
      <c r="C155" s="1171"/>
      <c r="D155" s="1171"/>
    </row>
    <row r="156" spans="1:4" x14ac:dyDescent="0.25">
      <c r="A156" s="1171"/>
      <c r="B156" s="1171"/>
      <c r="C156" s="1171"/>
      <c r="D156" s="1171"/>
    </row>
    <row r="157" spans="1:4" x14ac:dyDescent="0.25">
      <c r="A157" s="1171"/>
      <c r="B157" s="1171"/>
      <c r="C157" s="1171"/>
      <c r="D157" s="1171"/>
    </row>
    <row r="158" spans="1:4" x14ac:dyDescent="0.25">
      <c r="A158" s="1171"/>
      <c r="B158" s="1171"/>
      <c r="C158" s="1171"/>
      <c r="D158" s="1171"/>
    </row>
    <row r="159" spans="1:4" x14ac:dyDescent="0.25">
      <c r="A159" s="1171"/>
      <c r="B159" s="1171"/>
      <c r="C159" s="1171"/>
      <c r="D159" s="1171"/>
    </row>
    <row r="160" spans="1:4" x14ac:dyDescent="0.25">
      <c r="A160" s="1171"/>
      <c r="B160" s="1171"/>
      <c r="C160" s="1171"/>
      <c r="D160" s="1171"/>
    </row>
    <row r="161" spans="1:4" x14ac:dyDescent="0.25">
      <c r="A161" s="1171"/>
      <c r="B161" s="1171"/>
      <c r="C161" s="1171"/>
      <c r="D161" s="1171"/>
    </row>
    <row r="162" spans="1:4" x14ac:dyDescent="0.25">
      <c r="A162" s="1171"/>
      <c r="B162" s="1171"/>
      <c r="C162" s="1171"/>
      <c r="D162" s="1171"/>
    </row>
    <row r="163" spans="1:4" x14ac:dyDescent="0.25">
      <c r="A163" s="1171"/>
      <c r="B163" s="1171"/>
      <c r="C163" s="1171"/>
      <c r="D163" s="1171"/>
    </row>
    <row r="164" spans="1:4" x14ac:dyDescent="0.25">
      <c r="A164" s="1171"/>
      <c r="B164" s="1171"/>
      <c r="C164" s="1171"/>
      <c r="D164" s="1171"/>
    </row>
    <row r="165" spans="1:4" x14ac:dyDescent="0.25">
      <c r="A165" s="1171"/>
      <c r="B165" s="1171"/>
      <c r="C165" s="1171"/>
      <c r="D165" s="1171"/>
    </row>
    <row r="166" spans="1:4" x14ac:dyDescent="0.25">
      <c r="A166" s="1171"/>
      <c r="B166" s="1171"/>
      <c r="C166" s="1171"/>
      <c r="D166" s="1171"/>
    </row>
    <row r="167" spans="1:4" x14ac:dyDescent="0.25">
      <c r="A167" s="1171"/>
      <c r="B167" s="1171"/>
      <c r="C167" s="1171"/>
      <c r="D167" s="1171"/>
    </row>
    <row r="168" spans="1:4" x14ac:dyDescent="0.25">
      <c r="A168" s="1171"/>
      <c r="B168" s="1171"/>
      <c r="C168" s="1171"/>
      <c r="D168" s="1171"/>
    </row>
    <row r="169" spans="1:4" x14ac:dyDescent="0.25">
      <c r="A169" s="1171"/>
      <c r="B169" s="1171"/>
      <c r="C169" s="1171"/>
      <c r="D169" s="1171"/>
    </row>
    <row r="170" spans="1:4" x14ac:dyDescent="0.25">
      <c r="A170" s="1171"/>
      <c r="B170" s="1171"/>
      <c r="C170" s="1171"/>
      <c r="D170" s="1171"/>
    </row>
    <row r="171" spans="1:4" x14ac:dyDescent="0.25">
      <c r="A171" s="1171"/>
      <c r="B171" s="1171"/>
      <c r="C171" s="1171"/>
      <c r="D171" s="1171"/>
    </row>
    <row r="172" spans="1:4" x14ac:dyDescent="0.25">
      <c r="A172" s="1171"/>
      <c r="B172" s="1171"/>
      <c r="C172" s="1171"/>
      <c r="D172" s="1171"/>
    </row>
    <row r="173" spans="1:4" x14ac:dyDescent="0.25">
      <c r="A173" s="1171"/>
      <c r="B173" s="1171"/>
      <c r="C173" s="1171"/>
      <c r="D173" s="1171"/>
    </row>
    <row r="174" spans="1:4" x14ac:dyDescent="0.25">
      <c r="A174" s="1171"/>
      <c r="B174" s="1171"/>
      <c r="C174" s="1171"/>
      <c r="D174" s="1171"/>
    </row>
    <row r="175" spans="1:4" x14ac:dyDescent="0.25">
      <c r="A175" s="1171"/>
      <c r="B175" s="1171"/>
      <c r="C175" s="1171"/>
      <c r="D175" s="1171"/>
    </row>
    <row r="176" spans="1:4" x14ac:dyDescent="0.25">
      <c r="A176" s="1171"/>
      <c r="B176" s="1171"/>
      <c r="C176" s="1171"/>
      <c r="D176" s="1171"/>
    </row>
    <row r="177" spans="1:4" x14ac:dyDescent="0.25">
      <c r="A177" s="1171"/>
      <c r="B177" s="1171"/>
      <c r="C177" s="1171"/>
      <c r="D177" s="1171"/>
    </row>
    <row r="178" spans="1:4" x14ac:dyDescent="0.25">
      <c r="A178" s="1171"/>
      <c r="B178" s="1171"/>
      <c r="C178" s="1171"/>
      <c r="D178" s="1171"/>
    </row>
    <row r="179" spans="1:4" x14ac:dyDescent="0.25">
      <c r="A179" s="1171"/>
      <c r="B179" s="1171"/>
      <c r="C179" s="1171"/>
      <c r="D179" s="1171"/>
    </row>
    <row r="180" spans="1:4" x14ac:dyDescent="0.25">
      <c r="A180" s="1171"/>
      <c r="B180" s="1171"/>
      <c r="C180" s="1171"/>
      <c r="D180" s="1171"/>
    </row>
    <row r="181" spans="1:4" x14ac:dyDescent="0.25">
      <c r="A181" s="1171"/>
      <c r="B181" s="1171"/>
      <c r="C181" s="1171"/>
      <c r="D181" s="1171"/>
    </row>
    <row r="182" spans="1:4" x14ac:dyDescent="0.25">
      <c r="A182" s="1171"/>
      <c r="B182" s="1171"/>
      <c r="C182" s="1171"/>
      <c r="D182" s="1171"/>
    </row>
    <row r="183" spans="1:4" x14ac:dyDescent="0.25">
      <c r="A183" s="1171"/>
      <c r="B183" s="1171"/>
      <c r="C183" s="1171"/>
      <c r="D183" s="1171"/>
    </row>
    <row r="184" spans="1:4" x14ac:dyDescent="0.25">
      <c r="A184" s="1171"/>
      <c r="B184" s="1171"/>
      <c r="C184" s="1171"/>
      <c r="D184" s="1171"/>
    </row>
    <row r="185" spans="1:4" x14ac:dyDescent="0.25">
      <c r="A185" s="1171"/>
      <c r="B185" s="1171"/>
      <c r="C185" s="1171"/>
      <c r="D185" s="1171"/>
    </row>
    <row r="186" spans="1:4" x14ac:dyDescent="0.25">
      <c r="A186" s="1171"/>
      <c r="B186" s="1171"/>
      <c r="C186" s="1171"/>
      <c r="D186" s="1171"/>
    </row>
    <row r="187" spans="1:4" x14ac:dyDescent="0.25">
      <c r="A187" s="1171"/>
      <c r="B187" s="1171"/>
      <c r="C187" s="1171"/>
      <c r="D187" s="1171"/>
    </row>
    <row r="188" spans="1:4" x14ac:dyDescent="0.25">
      <c r="A188" s="1171"/>
      <c r="B188" s="1171"/>
      <c r="C188" s="1171"/>
      <c r="D188" s="1171"/>
    </row>
    <row r="189" spans="1:4" x14ac:dyDescent="0.25">
      <c r="A189" s="1171"/>
      <c r="B189" s="1171"/>
      <c r="C189" s="1171"/>
      <c r="D189" s="1171"/>
    </row>
    <row r="190" spans="1:4" x14ac:dyDescent="0.25">
      <c r="A190" s="1171"/>
      <c r="B190" s="1171"/>
      <c r="C190" s="1171"/>
      <c r="D190" s="1171"/>
    </row>
    <row r="191" spans="1:4" x14ac:dyDescent="0.25">
      <c r="A191" s="1171"/>
      <c r="B191" s="1171"/>
      <c r="C191" s="1171"/>
      <c r="D191" s="1171"/>
    </row>
    <row r="192" spans="1:4" x14ac:dyDescent="0.25">
      <c r="A192" s="1171"/>
      <c r="B192" s="1171"/>
      <c r="C192" s="1171"/>
      <c r="D192" s="1171"/>
    </row>
    <row r="193" spans="1:4" x14ac:dyDescent="0.25">
      <c r="A193" s="1171"/>
      <c r="B193" s="1171"/>
      <c r="C193" s="1171"/>
      <c r="D193" s="1171"/>
    </row>
    <row r="194" spans="1:4" x14ac:dyDescent="0.25">
      <c r="A194" s="1171"/>
      <c r="B194" s="1171"/>
      <c r="C194" s="1171"/>
      <c r="D194" s="1171"/>
    </row>
    <row r="195" spans="1:4" x14ac:dyDescent="0.25">
      <c r="A195" s="1171"/>
      <c r="B195" s="1171"/>
      <c r="C195" s="1171"/>
      <c r="D195" s="1171"/>
    </row>
    <row r="196" spans="1:4" x14ac:dyDescent="0.25">
      <c r="A196" s="1171"/>
      <c r="B196" s="1171"/>
      <c r="C196" s="1171"/>
      <c r="D196" s="1171"/>
    </row>
    <row r="197" spans="1:4" x14ac:dyDescent="0.25">
      <c r="A197" s="1171"/>
      <c r="B197" s="1171"/>
      <c r="C197" s="1171"/>
      <c r="D197" s="1171"/>
    </row>
    <row r="198" spans="1:4" x14ac:dyDescent="0.25">
      <c r="A198" s="1171"/>
      <c r="B198" s="1171"/>
      <c r="C198" s="1171"/>
      <c r="D198" s="1171"/>
    </row>
    <row r="199" spans="1:4" x14ac:dyDescent="0.25">
      <c r="A199" s="1171"/>
      <c r="B199" s="1171"/>
      <c r="C199" s="1171"/>
      <c r="D199" s="1171"/>
    </row>
    <row r="200" spans="1:4" x14ac:dyDescent="0.25">
      <c r="A200" s="1171"/>
      <c r="B200" s="1171"/>
      <c r="C200" s="1171"/>
      <c r="D200" s="1171"/>
    </row>
    <row r="201" spans="1:4" x14ac:dyDescent="0.25">
      <c r="A201" s="1171"/>
      <c r="B201" s="1171"/>
      <c r="C201" s="1171"/>
      <c r="D201" s="1171"/>
    </row>
    <row r="202" spans="1:4" x14ac:dyDescent="0.25">
      <c r="A202" s="1171"/>
      <c r="B202" s="1171"/>
      <c r="C202" s="1171"/>
      <c r="D202" s="1171"/>
    </row>
    <row r="203" spans="1:4" x14ac:dyDescent="0.25">
      <c r="A203" s="1171"/>
      <c r="B203" s="1171"/>
      <c r="C203" s="1171"/>
      <c r="D203" s="1171"/>
    </row>
    <row r="204" spans="1:4" x14ac:dyDescent="0.25">
      <c r="A204" s="1171"/>
      <c r="B204" s="1171"/>
      <c r="C204" s="1171"/>
      <c r="D204" s="1171"/>
    </row>
    <row r="205" spans="1:4" x14ac:dyDescent="0.25">
      <c r="A205" s="1171"/>
      <c r="B205" s="1171"/>
      <c r="C205" s="1171"/>
      <c r="D205" s="1171"/>
    </row>
    <row r="206" spans="1:4" x14ac:dyDescent="0.25">
      <c r="A206" s="1171"/>
      <c r="B206" s="1171"/>
      <c r="C206" s="1171"/>
      <c r="D206" s="1171"/>
    </row>
  </sheetData>
  <mergeCells count="48">
    <mergeCell ref="A23:E23"/>
    <mergeCell ref="F23:F24"/>
    <mergeCell ref="A25:E25"/>
    <mergeCell ref="F25:F33"/>
    <mergeCell ref="A26:B26"/>
    <mergeCell ref="A27:B27"/>
    <mergeCell ref="A28:B28"/>
    <mergeCell ref="A29:B29"/>
    <mergeCell ref="A30:B30"/>
    <mergeCell ref="A31:B31"/>
    <mergeCell ref="A24:E24"/>
    <mergeCell ref="A32:B32"/>
    <mergeCell ref="A33:B33"/>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xr:uid="{5FCD3F9F-CD48-4103-B7D8-C645C01CAEC4}"/>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72BF0-228B-4FC8-A6B5-8EB317AF14BD}">
  <dimension ref="A1:J639"/>
  <sheetViews>
    <sheetView view="pageBreakPreview" topLeftCell="A2" zoomScaleNormal="100" zoomScaleSheetLayoutView="100" workbookViewId="0">
      <selection activeCell="I5" sqref="I5"/>
    </sheetView>
  </sheetViews>
  <sheetFormatPr defaultColWidth="8.33203125" defaultRowHeight="13.2" x14ac:dyDescent="0.25"/>
  <cols>
    <col min="1" max="1" width="3.109375" style="1555" customWidth="1"/>
    <col min="2" max="2" width="22.6640625" style="1555" customWidth="1"/>
    <col min="3" max="3" width="8.109375" style="1555" customWidth="1"/>
    <col min="4" max="4" width="13.44140625" style="1555" bestFit="1" customWidth="1"/>
    <col min="5" max="5" width="15.44140625" style="1555" bestFit="1" customWidth="1"/>
    <col min="6" max="7" width="8.109375" style="1555" customWidth="1"/>
    <col min="8" max="8" width="13.5546875" style="1555" bestFit="1" customWidth="1"/>
    <col min="9" max="9" width="15.44140625" style="1555" bestFit="1" customWidth="1"/>
    <col min="10" max="16384" width="8.33203125" style="1555"/>
  </cols>
  <sheetData>
    <row r="1" spans="1:10" ht="24.75" customHeight="1" x14ac:dyDescent="0.25">
      <c r="A1" s="1584" t="s">
        <v>1355</v>
      </c>
      <c r="B1" s="483"/>
      <c r="C1" s="1747" t="s">
        <v>775</v>
      </c>
      <c r="D1" s="1747"/>
      <c r="E1" s="1747"/>
      <c r="F1" s="1747"/>
      <c r="G1" s="1747"/>
      <c r="H1" s="1747"/>
      <c r="I1" s="1748"/>
    </row>
    <row r="2" spans="1:10" ht="15" customHeight="1" x14ac:dyDescent="0.25">
      <c r="A2" s="1583" t="s">
        <v>1380</v>
      </c>
      <c r="B2" s="1582"/>
      <c r="C2" s="1582"/>
      <c r="D2" s="1582"/>
      <c r="E2" s="1582"/>
      <c r="F2" s="1582"/>
      <c r="G2" s="1582"/>
      <c r="H2" s="1582"/>
      <c r="I2" s="1581"/>
    </row>
    <row r="3" spans="1:10" ht="13.8" thickBot="1" x14ac:dyDescent="0.3">
      <c r="A3" s="2447"/>
      <c r="B3" s="2448"/>
      <c r="C3" s="2448"/>
      <c r="D3" s="1580"/>
      <c r="E3" s="1580"/>
      <c r="F3" s="1580"/>
      <c r="G3" s="1580"/>
      <c r="H3" s="1580"/>
      <c r="I3" s="1579"/>
    </row>
    <row r="4" spans="1:10" ht="40.5" customHeight="1" thickBot="1" x14ac:dyDescent="0.3">
      <c r="A4" s="2449" t="s">
        <v>628</v>
      </c>
      <c r="B4" s="2450"/>
      <c r="C4" s="2449" t="s">
        <v>1414</v>
      </c>
      <c r="D4" s="2451"/>
      <c r="E4" s="2452"/>
      <c r="F4" s="2452"/>
      <c r="G4" s="2452"/>
      <c r="H4" s="2452"/>
      <c r="I4" s="2451"/>
    </row>
    <row r="5" spans="1:10" ht="15" customHeight="1" thickBot="1" x14ac:dyDescent="0.3">
      <c r="A5" s="1578" t="s">
        <v>573</v>
      </c>
      <c r="B5" s="1577"/>
      <c r="C5" s="1576"/>
      <c r="D5" s="1575"/>
      <c r="E5" s="1574"/>
      <c r="F5" s="1574"/>
      <c r="G5" s="1574"/>
      <c r="H5" s="1574"/>
      <c r="I5" s="1573" t="s">
        <v>2838</v>
      </c>
    </row>
    <row r="6" spans="1:10" ht="27.75" customHeight="1" thickBot="1" x14ac:dyDescent="0.3">
      <c r="A6" s="2444" t="s">
        <v>2260</v>
      </c>
      <c r="B6" s="2445"/>
      <c r="C6" s="2445"/>
      <c r="D6" s="2445"/>
      <c r="E6" s="2445"/>
      <c r="F6" s="2445"/>
      <c r="G6" s="2445"/>
      <c r="H6" s="2445"/>
      <c r="I6" s="2446"/>
      <c r="J6" s="1558"/>
    </row>
    <row r="7" spans="1:10" ht="28.5" customHeight="1" thickBot="1" x14ac:dyDescent="0.3">
      <c r="A7" s="2444" t="s">
        <v>2261</v>
      </c>
      <c r="B7" s="2445"/>
      <c r="C7" s="2445"/>
      <c r="D7" s="2445"/>
      <c r="E7" s="2445"/>
      <c r="F7" s="2445"/>
      <c r="G7" s="2445"/>
      <c r="H7" s="2445"/>
      <c r="I7" s="2446"/>
      <c r="J7" s="1558"/>
    </row>
    <row r="8" spans="1:10" ht="41.25" customHeight="1" thickBot="1" x14ac:dyDescent="0.3">
      <c r="A8" s="2444" t="s">
        <v>2262</v>
      </c>
      <c r="B8" s="2445"/>
      <c r="C8" s="2445"/>
      <c r="D8" s="2445"/>
      <c r="E8" s="2445"/>
      <c r="F8" s="2445"/>
      <c r="G8" s="2445"/>
      <c r="H8" s="2445"/>
      <c r="I8" s="2446"/>
      <c r="J8" s="1558"/>
    </row>
    <row r="9" spans="1:10" ht="13.8" thickBot="1" x14ac:dyDescent="0.3">
      <c r="A9" s="2444" t="s">
        <v>3050</v>
      </c>
      <c r="B9" s="2445"/>
      <c r="C9" s="2445"/>
      <c r="D9" s="2445"/>
      <c r="E9" s="2445"/>
      <c r="F9" s="2445"/>
      <c r="G9" s="2445"/>
      <c r="H9" s="2445"/>
      <c r="I9" s="2446"/>
      <c r="J9" s="1558"/>
    </row>
    <row r="10" spans="1:10" ht="13.8" thickBot="1" x14ac:dyDescent="0.3">
      <c r="A10" s="2444" t="s">
        <v>2263</v>
      </c>
      <c r="B10" s="2445"/>
      <c r="C10" s="2445"/>
      <c r="D10" s="2445"/>
      <c r="E10" s="2445"/>
      <c r="F10" s="2445"/>
      <c r="G10" s="2445"/>
      <c r="H10" s="2445"/>
      <c r="I10" s="2446"/>
      <c r="J10" s="1558"/>
    </row>
    <row r="11" spans="1:10" ht="13.8" thickBot="1" x14ac:dyDescent="0.3">
      <c r="A11" s="1572"/>
      <c r="B11" s="1558"/>
      <c r="C11" s="1558"/>
      <c r="D11" s="1571"/>
      <c r="E11" s="1571"/>
      <c r="F11" s="1571"/>
      <c r="G11" s="1571"/>
      <c r="H11" s="1571"/>
      <c r="I11" s="1570"/>
      <c r="J11" s="1558"/>
    </row>
    <row r="12" spans="1:10" ht="13.8" thickBot="1" x14ac:dyDescent="0.3">
      <c r="A12" s="2456" t="s">
        <v>2272</v>
      </c>
      <c r="B12" s="2457"/>
      <c r="C12" s="1569" t="s">
        <v>803</v>
      </c>
      <c r="D12" s="1568" t="s">
        <v>804</v>
      </c>
      <c r="E12" s="1568" t="s">
        <v>808</v>
      </c>
      <c r="F12" s="1568" t="s">
        <v>809</v>
      </c>
      <c r="G12" s="1568" t="s">
        <v>812</v>
      </c>
      <c r="H12" s="1568" t="s">
        <v>871</v>
      </c>
      <c r="I12" s="1568" t="s">
        <v>872</v>
      </c>
    </row>
    <row r="13" spans="1:10" ht="60" customHeight="1" thickBot="1" x14ac:dyDescent="0.3">
      <c r="A13" s="2458"/>
      <c r="B13" s="2459"/>
      <c r="C13" s="1568" t="s">
        <v>1356</v>
      </c>
      <c r="D13" s="1568" t="s">
        <v>1357</v>
      </c>
      <c r="E13" s="1568" t="s">
        <v>1358</v>
      </c>
      <c r="F13" s="1568" t="s">
        <v>1359</v>
      </c>
      <c r="G13" s="1568" t="s">
        <v>1360</v>
      </c>
      <c r="H13" s="1568" t="s">
        <v>1361</v>
      </c>
      <c r="I13" s="1568" t="s">
        <v>961</v>
      </c>
    </row>
    <row r="14" spans="1:10" ht="13.8" thickBot="1" x14ac:dyDescent="0.3">
      <c r="A14" s="1566">
        <v>1</v>
      </c>
      <c r="B14" s="1564" t="s">
        <v>1362</v>
      </c>
      <c r="C14" s="1565"/>
      <c r="D14" s="1614">
        <v>-1734252.95068333</v>
      </c>
      <c r="E14" s="1614">
        <v>3098364.1239861599</v>
      </c>
      <c r="F14" s="1565"/>
      <c r="G14" s="1565"/>
      <c r="H14" s="1615">
        <v>7188934.9556303397</v>
      </c>
      <c r="I14" s="1616">
        <v>1093563.7638837299</v>
      </c>
    </row>
    <row r="15" spans="1:10" ht="13.8" thickBot="1" x14ac:dyDescent="0.3">
      <c r="A15" s="1566">
        <v>2</v>
      </c>
      <c r="B15" s="1564" t="s">
        <v>1363</v>
      </c>
      <c r="C15" s="1564"/>
      <c r="D15" s="1565"/>
      <c r="E15" s="1565"/>
      <c r="F15" s="1565"/>
      <c r="G15" s="1565"/>
      <c r="H15" s="1617"/>
      <c r="I15" s="1617"/>
    </row>
    <row r="16" spans="1:10" ht="13.8" thickBot="1" x14ac:dyDescent="0.3">
      <c r="A16" s="1566">
        <v>3</v>
      </c>
      <c r="B16" s="1564" t="s">
        <v>1239</v>
      </c>
      <c r="C16" s="1565"/>
      <c r="D16" s="1564"/>
      <c r="E16" s="1565"/>
      <c r="F16" s="1565"/>
      <c r="G16" s="1564"/>
      <c r="H16" s="1617"/>
      <c r="I16" s="1617"/>
    </row>
    <row r="17" spans="1:9" ht="29.25" customHeight="1" thickBot="1" x14ac:dyDescent="0.3">
      <c r="A17" s="1566">
        <v>4</v>
      </c>
      <c r="B17" s="1564" t="s">
        <v>1364</v>
      </c>
      <c r="C17" s="1565"/>
      <c r="D17" s="1565"/>
      <c r="E17" s="1565"/>
      <c r="F17" s="1564"/>
      <c r="G17" s="1564"/>
      <c r="H17" s="1617"/>
      <c r="I17" s="1617"/>
    </row>
    <row r="18" spans="1:9" ht="30" customHeight="1" thickBot="1" x14ac:dyDescent="0.3">
      <c r="A18" s="1566">
        <v>5</v>
      </c>
      <c r="B18" s="1567" t="s">
        <v>1365</v>
      </c>
      <c r="C18" s="1565"/>
      <c r="D18" s="1565"/>
      <c r="E18" s="1565"/>
      <c r="F18" s="1564"/>
      <c r="G18" s="1564"/>
      <c r="H18" s="1617"/>
      <c r="I18" s="1617"/>
    </row>
    <row r="19" spans="1:9" ht="30.75" customHeight="1" thickBot="1" x14ac:dyDescent="0.3">
      <c r="A19" s="1566">
        <v>6</v>
      </c>
      <c r="B19" s="1567" t="s">
        <v>1366</v>
      </c>
      <c r="C19" s="1565"/>
      <c r="D19" s="1565"/>
      <c r="E19" s="1565"/>
      <c r="F19" s="1564"/>
      <c r="G19" s="1564"/>
      <c r="H19" s="1617"/>
      <c r="I19" s="1617"/>
    </row>
    <row r="20" spans="1:9" ht="27" thickBot="1" x14ac:dyDescent="0.3">
      <c r="A20" s="1566">
        <v>7</v>
      </c>
      <c r="B20" s="1567" t="s">
        <v>1367</v>
      </c>
      <c r="C20" s="1565"/>
      <c r="D20" s="1565"/>
      <c r="E20" s="1565"/>
      <c r="F20" s="1564"/>
      <c r="G20" s="1564"/>
      <c r="H20" s="1617"/>
      <c r="I20" s="1617"/>
    </row>
    <row r="21" spans="1:9" ht="42" customHeight="1" thickBot="1" x14ac:dyDescent="0.3">
      <c r="A21" s="1566">
        <v>8</v>
      </c>
      <c r="B21" s="1564" t="s">
        <v>1368</v>
      </c>
      <c r="C21" s="1565"/>
      <c r="D21" s="1565"/>
      <c r="E21" s="1565"/>
      <c r="F21" s="1565"/>
      <c r="G21" s="1565"/>
      <c r="H21" s="1617"/>
      <c r="I21" s="1617"/>
    </row>
    <row r="22" spans="1:9" ht="27.75" customHeight="1" thickBot="1" x14ac:dyDescent="0.3">
      <c r="A22" s="1566">
        <v>9</v>
      </c>
      <c r="B22" s="1564" t="s">
        <v>1369</v>
      </c>
      <c r="C22" s="1565"/>
      <c r="D22" s="1565"/>
      <c r="E22" s="1565"/>
      <c r="F22" s="1565"/>
      <c r="G22" s="1565"/>
      <c r="H22" s="1615">
        <v>107932004.978093</v>
      </c>
      <c r="I22" s="1616">
        <v>155418.88616704199</v>
      </c>
    </row>
    <row r="23" spans="1:9" ht="13.8" thickBot="1" x14ac:dyDescent="0.3">
      <c r="A23" s="1566">
        <v>10</v>
      </c>
      <c r="B23" s="1564" t="s">
        <v>1921</v>
      </c>
      <c r="C23" s="1565"/>
      <c r="D23" s="1565"/>
      <c r="E23" s="1565"/>
      <c r="F23" s="1565"/>
      <c r="G23" s="1565"/>
      <c r="H23" s="1564"/>
      <c r="I23" s="1564"/>
    </row>
    <row r="24" spans="1:9" ht="13.8" thickBot="1" x14ac:dyDescent="0.3">
      <c r="A24" s="1563">
        <v>11</v>
      </c>
      <c r="B24" s="1562" t="s">
        <v>418</v>
      </c>
      <c r="C24" s="1561"/>
      <c r="D24" s="1561"/>
      <c r="E24" s="1561"/>
      <c r="F24" s="1561"/>
      <c r="G24" s="1561"/>
      <c r="H24" s="1561"/>
      <c r="I24" s="1560">
        <f>SUM(I14:I23)</f>
        <v>1248982.6500507719</v>
      </c>
    </row>
    <row r="25" spans="1:9" x14ac:dyDescent="0.25">
      <c r="A25" s="1558"/>
      <c r="B25" s="1559"/>
      <c r="C25" s="1558"/>
      <c r="D25" s="1558"/>
      <c r="E25" s="1558"/>
      <c r="F25" s="1558"/>
      <c r="G25" s="1558"/>
      <c r="H25" s="1558"/>
      <c r="I25" s="1558"/>
    </row>
    <row r="26" spans="1:9" ht="159" customHeight="1" x14ac:dyDescent="0.25">
      <c r="A26" s="2460" t="s">
        <v>2273</v>
      </c>
      <c r="B26" s="2460"/>
      <c r="C26" s="2460"/>
      <c r="D26" s="2460"/>
      <c r="E26" s="2460"/>
      <c r="F26" s="2460"/>
      <c r="G26" s="2460"/>
      <c r="H26" s="2460"/>
      <c r="I26" s="2460"/>
    </row>
    <row r="27" spans="1:9" ht="18.75" customHeight="1" x14ac:dyDescent="0.25">
      <c r="A27" s="2461" t="s">
        <v>928</v>
      </c>
      <c r="B27" s="2461"/>
      <c r="C27" s="2461"/>
      <c r="D27" s="2461"/>
      <c r="E27" s="2461"/>
      <c r="F27" s="2461"/>
      <c r="G27" s="2461"/>
      <c r="H27" s="2461"/>
      <c r="I27" s="2461"/>
    </row>
    <row r="28" spans="1:9" ht="53.25" customHeight="1" x14ac:dyDescent="0.25">
      <c r="A28" s="2454" t="s">
        <v>2264</v>
      </c>
      <c r="B28" s="2454"/>
      <c r="C28" s="2454"/>
      <c r="D28" s="2454"/>
      <c r="E28" s="2454"/>
      <c r="F28" s="2454"/>
      <c r="G28" s="2454"/>
      <c r="H28" s="2454"/>
      <c r="I28" s="2454"/>
    </row>
    <row r="29" spans="1:9" ht="65.25" customHeight="1" x14ac:dyDescent="0.25">
      <c r="A29" s="2453" t="s">
        <v>2265</v>
      </c>
      <c r="B29" s="2453"/>
      <c r="C29" s="2453"/>
      <c r="D29" s="2453"/>
      <c r="E29" s="2453"/>
      <c r="F29" s="2453"/>
      <c r="G29" s="2453"/>
      <c r="H29" s="2453"/>
      <c r="I29" s="2453"/>
    </row>
    <row r="30" spans="1:9" ht="67.5" customHeight="1" x14ac:dyDescent="0.25">
      <c r="A30" s="2453" t="s">
        <v>2266</v>
      </c>
      <c r="B30" s="2453"/>
      <c r="C30" s="2453"/>
      <c r="D30" s="2453"/>
      <c r="E30" s="2453"/>
      <c r="F30" s="2453"/>
      <c r="G30" s="2453"/>
      <c r="H30" s="2453"/>
      <c r="I30" s="2453"/>
    </row>
    <row r="31" spans="1:9" ht="45.75" customHeight="1" x14ac:dyDescent="0.25">
      <c r="A31" s="2455" t="s">
        <v>2267</v>
      </c>
      <c r="B31" s="2455"/>
      <c r="C31" s="2455"/>
      <c r="D31" s="2455"/>
      <c r="E31" s="2455"/>
      <c r="F31" s="2455"/>
      <c r="G31" s="2455"/>
      <c r="H31" s="2455"/>
      <c r="I31" s="2455"/>
    </row>
    <row r="32" spans="1:9" ht="29.25" customHeight="1" x14ac:dyDescent="0.25">
      <c r="A32" s="2453" t="s">
        <v>2268</v>
      </c>
      <c r="B32" s="2453"/>
      <c r="C32" s="2453"/>
      <c r="D32" s="2453"/>
      <c r="E32" s="2453"/>
      <c r="F32" s="2453"/>
      <c r="G32" s="2453"/>
      <c r="H32" s="2453"/>
      <c r="I32" s="2453"/>
    </row>
    <row r="33" spans="1:9" ht="66" customHeight="1" x14ac:dyDescent="0.25">
      <c r="A33" s="2453" t="s">
        <v>2269</v>
      </c>
      <c r="B33" s="2453"/>
      <c r="C33" s="2453"/>
      <c r="D33" s="2453"/>
      <c r="E33" s="2453"/>
      <c r="F33" s="2453"/>
      <c r="G33" s="2453"/>
      <c r="H33" s="2453"/>
      <c r="I33" s="2453"/>
    </row>
    <row r="34" spans="1:9" ht="54.75" customHeight="1" x14ac:dyDescent="0.25">
      <c r="A34" s="2453" t="s">
        <v>2270</v>
      </c>
      <c r="B34" s="2453"/>
      <c r="C34" s="2453"/>
      <c r="D34" s="2453"/>
      <c r="E34" s="2453"/>
      <c r="F34" s="2453"/>
      <c r="G34" s="2453"/>
      <c r="H34" s="2453"/>
      <c r="I34" s="2453"/>
    </row>
    <row r="35" spans="1:9" ht="51.75" customHeight="1" x14ac:dyDescent="0.25">
      <c r="A35" s="2453" t="s">
        <v>2271</v>
      </c>
      <c r="B35" s="2453"/>
      <c r="C35" s="2453"/>
      <c r="D35" s="2453"/>
      <c r="E35" s="2453"/>
      <c r="F35" s="2453"/>
      <c r="G35" s="2453"/>
      <c r="H35" s="2453"/>
      <c r="I35" s="2453"/>
    </row>
    <row r="36" spans="1:9" x14ac:dyDescent="0.25">
      <c r="A36" s="1557"/>
      <c r="B36" s="1557"/>
      <c r="C36" s="1557"/>
    </row>
    <row r="37" spans="1:9" x14ac:dyDescent="0.25">
      <c r="A37" s="1557"/>
      <c r="B37" s="1557"/>
      <c r="C37" s="1557"/>
    </row>
    <row r="38" spans="1:9" x14ac:dyDescent="0.25">
      <c r="A38" s="1557"/>
      <c r="B38" s="1557"/>
      <c r="C38" s="1557"/>
    </row>
    <row r="39" spans="1:9" x14ac:dyDescent="0.25">
      <c r="A39" s="1557"/>
      <c r="B39" s="1557"/>
      <c r="C39" s="1557"/>
    </row>
    <row r="40" spans="1:9" x14ac:dyDescent="0.25">
      <c r="A40" s="1557"/>
      <c r="B40" s="1557"/>
      <c r="C40" s="1557"/>
    </row>
    <row r="41" spans="1:9" x14ac:dyDescent="0.25">
      <c r="A41" s="1557"/>
      <c r="B41" s="1557"/>
      <c r="C41" s="1557"/>
    </row>
    <row r="42" spans="1:9" x14ac:dyDescent="0.25">
      <c r="A42" s="1557"/>
      <c r="B42" s="1557"/>
      <c r="C42" s="1557"/>
    </row>
    <row r="43" spans="1:9" x14ac:dyDescent="0.25">
      <c r="A43" s="1557"/>
      <c r="B43" s="1557"/>
      <c r="C43" s="1557"/>
    </row>
    <row r="44" spans="1:9" x14ac:dyDescent="0.25">
      <c r="A44" s="1557"/>
      <c r="B44" s="1557"/>
      <c r="C44" s="1557"/>
    </row>
    <row r="45" spans="1:9" x14ac:dyDescent="0.25">
      <c r="A45" s="1557"/>
      <c r="B45" s="1557"/>
      <c r="C45" s="1557"/>
    </row>
    <row r="46" spans="1:9" x14ac:dyDescent="0.25">
      <c r="A46" s="1557"/>
      <c r="B46" s="1557"/>
      <c r="C46" s="1557"/>
    </row>
    <row r="47" spans="1:9" x14ac:dyDescent="0.25">
      <c r="A47" s="1557"/>
      <c r="B47" s="1557"/>
      <c r="C47" s="1557"/>
    </row>
    <row r="48" spans="1:9" x14ac:dyDescent="0.25">
      <c r="A48" s="1557"/>
      <c r="B48" s="1557"/>
      <c r="C48" s="1557"/>
    </row>
    <row r="49" spans="1:3" x14ac:dyDescent="0.25">
      <c r="A49" s="1557"/>
      <c r="B49" s="1557"/>
      <c r="C49" s="1557"/>
    </row>
    <row r="50" spans="1:3" x14ac:dyDescent="0.25">
      <c r="A50" s="1557"/>
      <c r="B50" s="1557"/>
      <c r="C50" s="1557"/>
    </row>
    <row r="51" spans="1:3" x14ac:dyDescent="0.25">
      <c r="A51" s="1557"/>
      <c r="B51" s="1557"/>
      <c r="C51" s="1557"/>
    </row>
    <row r="52" spans="1:3" x14ac:dyDescent="0.25">
      <c r="A52" s="1557"/>
      <c r="B52" s="1557"/>
      <c r="C52" s="1557"/>
    </row>
    <row r="53" spans="1:3" x14ac:dyDescent="0.25">
      <c r="A53" s="1557"/>
      <c r="B53" s="1557"/>
      <c r="C53" s="1557"/>
    </row>
    <row r="54" spans="1:3" x14ac:dyDescent="0.25">
      <c r="A54" s="1557"/>
      <c r="B54" s="1557"/>
      <c r="C54" s="1557"/>
    </row>
    <row r="55" spans="1:3" x14ac:dyDescent="0.25">
      <c r="A55" s="1557"/>
      <c r="B55" s="1557"/>
      <c r="C55" s="1557"/>
    </row>
    <row r="56" spans="1:3" x14ac:dyDescent="0.25">
      <c r="A56" s="1557"/>
      <c r="B56" s="1557"/>
      <c r="C56" s="1557"/>
    </row>
    <row r="57" spans="1:3" x14ac:dyDescent="0.25">
      <c r="A57" s="1557"/>
      <c r="B57" s="1557"/>
      <c r="C57" s="1557"/>
    </row>
    <row r="58" spans="1:3" x14ac:dyDescent="0.25">
      <c r="A58" s="1557"/>
      <c r="B58" s="1557"/>
      <c r="C58" s="1557"/>
    </row>
    <row r="59" spans="1:3" x14ac:dyDescent="0.25">
      <c r="A59" s="1557"/>
      <c r="B59" s="1557"/>
      <c r="C59" s="1557"/>
    </row>
    <row r="60" spans="1:3" x14ac:dyDescent="0.25">
      <c r="A60" s="1557"/>
      <c r="B60" s="1557"/>
      <c r="C60" s="1557"/>
    </row>
    <row r="61" spans="1:3" x14ac:dyDescent="0.25">
      <c r="A61" s="1557"/>
      <c r="B61" s="1557"/>
      <c r="C61" s="1557"/>
    </row>
    <row r="62" spans="1:3" x14ac:dyDescent="0.25">
      <c r="A62" s="1557"/>
      <c r="B62" s="1557"/>
      <c r="C62" s="1557"/>
    </row>
    <row r="63" spans="1:3" x14ac:dyDescent="0.25">
      <c r="A63" s="1557"/>
      <c r="B63" s="1557"/>
      <c r="C63" s="1557"/>
    </row>
    <row r="64" spans="1:3" x14ac:dyDescent="0.25">
      <c r="A64" s="1557"/>
      <c r="B64" s="1557"/>
      <c r="C64" s="1557"/>
    </row>
    <row r="65" spans="1:3" x14ac:dyDescent="0.25">
      <c r="A65" s="1557"/>
      <c r="B65" s="1557"/>
      <c r="C65" s="1557"/>
    </row>
    <row r="66" spans="1:3" x14ac:dyDescent="0.25">
      <c r="A66" s="1557"/>
      <c r="B66" s="1557"/>
      <c r="C66" s="1557"/>
    </row>
    <row r="67" spans="1:3" x14ac:dyDescent="0.25">
      <c r="A67" s="1557"/>
      <c r="B67" s="1557"/>
      <c r="C67" s="1557"/>
    </row>
    <row r="68" spans="1:3" x14ac:dyDescent="0.25">
      <c r="A68" s="1557"/>
      <c r="B68" s="1557"/>
      <c r="C68" s="1557"/>
    </row>
    <row r="69" spans="1:3" x14ac:dyDescent="0.25">
      <c r="A69" s="1557"/>
      <c r="B69" s="1557"/>
      <c r="C69" s="1557"/>
    </row>
    <row r="70" spans="1:3" x14ac:dyDescent="0.25">
      <c r="A70" s="1557"/>
      <c r="B70" s="1557"/>
      <c r="C70" s="1557"/>
    </row>
    <row r="71" spans="1:3" x14ac:dyDescent="0.25">
      <c r="A71" s="1557"/>
      <c r="B71" s="1557"/>
      <c r="C71" s="1557"/>
    </row>
    <row r="72" spans="1:3" x14ac:dyDescent="0.25">
      <c r="A72" s="1557"/>
      <c r="B72" s="1557"/>
      <c r="C72" s="1557"/>
    </row>
    <row r="73" spans="1:3" x14ac:dyDescent="0.25">
      <c r="A73" s="1557"/>
      <c r="B73" s="1557"/>
      <c r="C73" s="1557"/>
    </row>
    <row r="74" spans="1:3" x14ac:dyDescent="0.25">
      <c r="A74" s="1557"/>
      <c r="B74" s="1557"/>
      <c r="C74" s="1557"/>
    </row>
    <row r="75" spans="1:3" x14ac:dyDescent="0.25">
      <c r="A75" s="1557"/>
      <c r="B75" s="1557"/>
      <c r="C75" s="1557"/>
    </row>
    <row r="76" spans="1:3" x14ac:dyDescent="0.25">
      <c r="A76" s="1557"/>
      <c r="B76" s="1557"/>
      <c r="C76" s="1557"/>
    </row>
    <row r="77" spans="1:3" x14ac:dyDescent="0.25">
      <c r="A77" s="1557"/>
      <c r="B77" s="1557"/>
      <c r="C77" s="1557"/>
    </row>
    <row r="78" spans="1:3" x14ac:dyDescent="0.25">
      <c r="A78" s="1557"/>
      <c r="B78" s="1557"/>
      <c r="C78" s="1557"/>
    </row>
    <row r="79" spans="1:3" x14ac:dyDescent="0.25">
      <c r="A79" s="1557"/>
      <c r="B79" s="1557"/>
      <c r="C79" s="1557"/>
    </row>
    <row r="80" spans="1:3" x14ac:dyDescent="0.25">
      <c r="A80" s="1557"/>
      <c r="B80" s="1557"/>
      <c r="C80" s="1557"/>
    </row>
    <row r="81" spans="1:3" x14ac:dyDescent="0.25">
      <c r="A81" s="1557"/>
      <c r="B81" s="1557"/>
      <c r="C81" s="1557"/>
    </row>
    <row r="82" spans="1:3" x14ac:dyDescent="0.25">
      <c r="A82" s="1557"/>
      <c r="B82" s="1557"/>
      <c r="C82" s="1557"/>
    </row>
    <row r="83" spans="1:3" x14ac:dyDescent="0.25">
      <c r="A83" s="1557"/>
      <c r="B83" s="1557"/>
      <c r="C83" s="1557"/>
    </row>
    <row r="84" spans="1:3" x14ac:dyDescent="0.25">
      <c r="A84" s="1557"/>
      <c r="B84" s="1557"/>
      <c r="C84" s="1557"/>
    </row>
    <row r="85" spans="1:3" x14ac:dyDescent="0.25">
      <c r="A85" s="1557"/>
      <c r="B85" s="1557"/>
      <c r="C85" s="1557"/>
    </row>
    <row r="86" spans="1:3" x14ac:dyDescent="0.25">
      <c r="A86" s="1557"/>
      <c r="B86" s="1557"/>
      <c r="C86" s="1557"/>
    </row>
    <row r="87" spans="1:3" x14ac:dyDescent="0.25">
      <c r="A87" s="1557"/>
      <c r="B87" s="1557"/>
      <c r="C87" s="1557"/>
    </row>
    <row r="88" spans="1:3" x14ac:dyDescent="0.25">
      <c r="A88" s="1557"/>
      <c r="B88" s="1557"/>
      <c r="C88" s="1557"/>
    </row>
    <row r="89" spans="1:3" x14ac:dyDescent="0.25">
      <c r="A89" s="1557"/>
      <c r="B89" s="1557"/>
      <c r="C89" s="1557"/>
    </row>
    <row r="90" spans="1:3" x14ac:dyDescent="0.25">
      <c r="A90" s="1557"/>
      <c r="B90" s="1557"/>
      <c r="C90" s="1557"/>
    </row>
    <row r="91" spans="1:3" x14ac:dyDescent="0.25">
      <c r="A91" s="1557"/>
      <c r="B91" s="1557"/>
      <c r="C91" s="1557"/>
    </row>
    <row r="92" spans="1:3" x14ac:dyDescent="0.25">
      <c r="A92" s="1557"/>
      <c r="B92" s="1557"/>
      <c r="C92" s="1557"/>
    </row>
    <row r="93" spans="1:3" x14ac:dyDescent="0.25">
      <c r="A93" s="1557"/>
      <c r="B93" s="1557"/>
      <c r="C93" s="1557"/>
    </row>
    <row r="94" spans="1:3" x14ac:dyDescent="0.25">
      <c r="A94" s="1557"/>
      <c r="B94" s="1557"/>
      <c r="C94" s="1557"/>
    </row>
    <row r="95" spans="1:3" x14ac:dyDescent="0.25">
      <c r="A95" s="1557"/>
      <c r="B95" s="1557"/>
      <c r="C95" s="1557"/>
    </row>
    <row r="96" spans="1:3" x14ac:dyDescent="0.25">
      <c r="A96" s="1557"/>
      <c r="B96" s="1557"/>
      <c r="C96" s="1557"/>
    </row>
    <row r="97" spans="1:3" x14ac:dyDescent="0.25">
      <c r="A97" s="1557"/>
      <c r="B97" s="1557"/>
      <c r="C97" s="1557"/>
    </row>
    <row r="98" spans="1:3" x14ac:dyDescent="0.25">
      <c r="A98" s="1557"/>
      <c r="B98" s="1557"/>
      <c r="C98" s="1557"/>
    </row>
    <row r="99" spans="1:3" x14ac:dyDescent="0.25">
      <c r="A99" s="1557"/>
      <c r="B99" s="1557"/>
      <c r="C99" s="1557"/>
    </row>
    <row r="100" spans="1:3" x14ac:dyDescent="0.25">
      <c r="A100" s="1557"/>
      <c r="B100" s="1557"/>
      <c r="C100" s="1557"/>
    </row>
    <row r="101" spans="1:3" x14ac:dyDescent="0.25">
      <c r="A101" s="1557"/>
      <c r="B101" s="1557"/>
      <c r="C101" s="1557"/>
    </row>
    <row r="102" spans="1:3" x14ac:dyDescent="0.25">
      <c r="A102" s="1557"/>
      <c r="B102" s="1557"/>
      <c r="C102" s="1557"/>
    </row>
    <row r="103" spans="1:3" x14ac:dyDescent="0.25">
      <c r="A103" s="1557"/>
      <c r="B103" s="1557"/>
      <c r="C103" s="1557"/>
    </row>
    <row r="104" spans="1:3" x14ac:dyDescent="0.25">
      <c r="A104" s="1557"/>
      <c r="B104" s="1557"/>
      <c r="C104" s="1557"/>
    </row>
    <row r="105" spans="1:3" x14ac:dyDescent="0.25">
      <c r="A105" s="1557"/>
      <c r="B105" s="1557"/>
      <c r="C105" s="1557"/>
    </row>
    <row r="106" spans="1:3" x14ac:dyDescent="0.25">
      <c r="A106" s="1557"/>
      <c r="B106" s="1557"/>
      <c r="C106" s="1557"/>
    </row>
    <row r="107" spans="1:3" x14ac:dyDescent="0.25">
      <c r="A107" s="1557"/>
      <c r="B107" s="1557"/>
      <c r="C107" s="1557"/>
    </row>
    <row r="108" spans="1:3" x14ac:dyDescent="0.25">
      <c r="A108" s="1557"/>
      <c r="B108" s="1557"/>
      <c r="C108" s="1557"/>
    </row>
    <row r="109" spans="1:3" x14ac:dyDescent="0.25">
      <c r="A109" s="1557"/>
      <c r="B109" s="1557"/>
      <c r="C109" s="1557"/>
    </row>
    <row r="110" spans="1:3" x14ac:dyDescent="0.25">
      <c r="A110" s="1557"/>
      <c r="B110" s="1557"/>
      <c r="C110" s="1557"/>
    </row>
    <row r="111" spans="1:3" x14ac:dyDescent="0.25">
      <c r="A111" s="1557"/>
      <c r="B111" s="1557"/>
      <c r="C111" s="1557"/>
    </row>
    <row r="112" spans="1:3" x14ac:dyDescent="0.25">
      <c r="A112" s="1557"/>
      <c r="B112" s="1557"/>
      <c r="C112" s="1557"/>
    </row>
    <row r="113" spans="1:3" x14ac:dyDescent="0.25">
      <c r="A113" s="1557"/>
      <c r="B113" s="1557"/>
      <c r="C113" s="1557"/>
    </row>
    <row r="114" spans="1:3" x14ac:dyDescent="0.25">
      <c r="A114" s="1557"/>
      <c r="B114" s="1557"/>
      <c r="C114" s="1557"/>
    </row>
    <row r="115" spans="1:3" x14ac:dyDescent="0.25">
      <c r="A115" s="1557"/>
      <c r="B115" s="1557"/>
      <c r="C115" s="1557"/>
    </row>
    <row r="116" spans="1:3" x14ac:dyDescent="0.25">
      <c r="A116" s="1557"/>
      <c r="B116" s="1557"/>
      <c r="C116" s="1557"/>
    </row>
    <row r="117" spans="1:3" x14ac:dyDescent="0.25">
      <c r="A117" s="1557"/>
      <c r="B117" s="1557"/>
      <c r="C117" s="1557"/>
    </row>
    <row r="118" spans="1:3" x14ac:dyDescent="0.25">
      <c r="A118" s="1557"/>
      <c r="B118" s="1557"/>
      <c r="C118" s="1557"/>
    </row>
    <row r="119" spans="1:3" x14ac:dyDescent="0.25">
      <c r="A119" s="1557"/>
      <c r="B119" s="1557"/>
      <c r="C119" s="1557"/>
    </row>
    <row r="120" spans="1:3" x14ac:dyDescent="0.25">
      <c r="A120" s="1557"/>
      <c r="B120" s="1557"/>
      <c r="C120" s="1557"/>
    </row>
    <row r="121" spans="1:3" x14ac:dyDescent="0.25">
      <c r="A121" s="1557"/>
      <c r="B121" s="1557"/>
      <c r="C121" s="1557"/>
    </row>
    <row r="122" spans="1:3" x14ac:dyDescent="0.25">
      <c r="A122" s="1557"/>
      <c r="B122" s="1557"/>
      <c r="C122" s="1557"/>
    </row>
    <row r="123" spans="1:3" x14ac:dyDescent="0.25">
      <c r="A123" s="1557"/>
      <c r="B123" s="1557"/>
      <c r="C123" s="1557"/>
    </row>
    <row r="124" spans="1:3" x14ac:dyDescent="0.25">
      <c r="A124" s="1557"/>
      <c r="B124" s="1557"/>
      <c r="C124" s="1557"/>
    </row>
    <row r="125" spans="1:3" x14ac:dyDescent="0.25">
      <c r="A125" s="1557"/>
      <c r="B125" s="1557"/>
      <c r="C125" s="1557"/>
    </row>
    <row r="126" spans="1:3" x14ac:dyDescent="0.25">
      <c r="A126" s="1557"/>
      <c r="B126" s="1557"/>
      <c r="C126" s="1557"/>
    </row>
    <row r="127" spans="1:3" x14ac:dyDescent="0.25">
      <c r="A127" s="1557"/>
      <c r="B127" s="1557"/>
      <c r="C127" s="1557"/>
    </row>
    <row r="128" spans="1:3" x14ac:dyDescent="0.25">
      <c r="A128" s="1557"/>
      <c r="B128" s="1557"/>
      <c r="C128" s="1557"/>
    </row>
    <row r="129" spans="1:3" x14ac:dyDescent="0.25">
      <c r="A129" s="1557"/>
      <c r="B129" s="1557"/>
      <c r="C129" s="1557"/>
    </row>
    <row r="130" spans="1:3" x14ac:dyDescent="0.25">
      <c r="A130" s="1557"/>
      <c r="B130" s="1557"/>
      <c r="C130" s="1557"/>
    </row>
    <row r="131" spans="1:3" x14ac:dyDescent="0.25">
      <c r="A131" s="1557"/>
      <c r="B131" s="1557"/>
      <c r="C131" s="1557"/>
    </row>
    <row r="132" spans="1:3" x14ac:dyDescent="0.25">
      <c r="A132" s="1557"/>
      <c r="B132" s="1557"/>
      <c r="C132" s="1557"/>
    </row>
    <row r="133" spans="1:3" x14ac:dyDescent="0.25">
      <c r="A133" s="1557"/>
      <c r="B133" s="1557"/>
      <c r="C133" s="1557"/>
    </row>
    <row r="134" spans="1:3" x14ac:dyDescent="0.25">
      <c r="A134" s="1557"/>
      <c r="B134" s="1557"/>
      <c r="C134" s="1557"/>
    </row>
    <row r="135" spans="1:3" x14ac:dyDescent="0.25">
      <c r="A135" s="1557"/>
      <c r="B135" s="1557"/>
      <c r="C135" s="1557"/>
    </row>
    <row r="136" spans="1:3" x14ac:dyDescent="0.25">
      <c r="A136" s="1557"/>
      <c r="B136" s="1557"/>
      <c r="C136" s="1557"/>
    </row>
    <row r="137" spans="1:3" x14ac:dyDescent="0.25">
      <c r="A137" s="1557"/>
      <c r="B137" s="1557"/>
      <c r="C137" s="1557"/>
    </row>
    <row r="138" spans="1:3" x14ac:dyDescent="0.25">
      <c r="A138" s="1557"/>
      <c r="B138" s="1557"/>
      <c r="C138" s="1557"/>
    </row>
    <row r="139" spans="1:3" x14ac:dyDescent="0.25">
      <c r="A139" s="1557"/>
      <c r="B139" s="1557"/>
      <c r="C139" s="1557"/>
    </row>
    <row r="140" spans="1:3" x14ac:dyDescent="0.25">
      <c r="A140" s="1557"/>
      <c r="B140" s="1557"/>
      <c r="C140" s="1557"/>
    </row>
    <row r="141" spans="1:3" x14ac:dyDescent="0.25">
      <c r="A141" s="1557"/>
      <c r="B141" s="1557"/>
      <c r="C141" s="1557"/>
    </row>
    <row r="142" spans="1:3" x14ac:dyDescent="0.25">
      <c r="A142" s="1557"/>
      <c r="B142" s="1557"/>
      <c r="C142" s="1557"/>
    </row>
    <row r="143" spans="1:3" x14ac:dyDescent="0.25">
      <c r="A143" s="1557"/>
      <c r="B143" s="1557"/>
      <c r="C143" s="1557"/>
    </row>
    <row r="144" spans="1:3" x14ac:dyDescent="0.25">
      <c r="A144" s="1557"/>
      <c r="B144" s="1557"/>
      <c r="C144" s="1557"/>
    </row>
    <row r="145" spans="1:3" x14ac:dyDescent="0.25">
      <c r="A145" s="1557"/>
      <c r="B145" s="1557"/>
      <c r="C145" s="1557"/>
    </row>
    <row r="146" spans="1:3" x14ac:dyDescent="0.25">
      <c r="A146" s="1557"/>
      <c r="B146" s="1557"/>
      <c r="C146" s="1557"/>
    </row>
    <row r="147" spans="1:3" x14ac:dyDescent="0.25">
      <c r="A147" s="1557"/>
      <c r="B147" s="1557"/>
      <c r="C147" s="1557"/>
    </row>
    <row r="148" spans="1:3" x14ac:dyDescent="0.25">
      <c r="A148" s="1557"/>
      <c r="B148" s="1557"/>
      <c r="C148" s="1557"/>
    </row>
    <row r="149" spans="1:3" x14ac:dyDescent="0.25">
      <c r="A149" s="1557"/>
      <c r="B149" s="1557"/>
      <c r="C149" s="1557"/>
    </row>
    <row r="150" spans="1:3" x14ac:dyDescent="0.25">
      <c r="A150" s="1557"/>
      <c r="B150" s="1557"/>
      <c r="C150" s="1557"/>
    </row>
    <row r="151" spans="1:3" x14ac:dyDescent="0.25">
      <c r="A151" s="1557"/>
      <c r="B151" s="1557"/>
      <c r="C151" s="1557"/>
    </row>
    <row r="152" spans="1:3" x14ac:dyDescent="0.25">
      <c r="A152" s="1557"/>
      <c r="B152" s="1557"/>
      <c r="C152" s="1557"/>
    </row>
    <row r="153" spans="1:3" x14ac:dyDescent="0.25">
      <c r="A153" s="1557"/>
      <c r="B153" s="1557"/>
      <c r="C153" s="1557"/>
    </row>
    <row r="154" spans="1:3" x14ac:dyDescent="0.25">
      <c r="A154" s="1557"/>
      <c r="B154" s="1557"/>
      <c r="C154" s="1557"/>
    </row>
    <row r="155" spans="1:3" x14ac:dyDescent="0.25">
      <c r="A155" s="1557"/>
      <c r="B155" s="1557"/>
      <c r="C155" s="1557"/>
    </row>
    <row r="156" spans="1:3" x14ac:dyDescent="0.25">
      <c r="A156" s="1557"/>
      <c r="B156" s="1557"/>
      <c r="C156" s="1557"/>
    </row>
    <row r="157" spans="1:3" x14ac:dyDescent="0.25">
      <c r="A157" s="1557"/>
      <c r="B157" s="1557"/>
      <c r="C157" s="1557"/>
    </row>
    <row r="158" spans="1:3" x14ac:dyDescent="0.25">
      <c r="A158" s="1557"/>
      <c r="B158" s="1557"/>
      <c r="C158" s="1557"/>
    </row>
    <row r="159" spans="1:3" x14ac:dyDescent="0.25">
      <c r="A159" s="1557"/>
      <c r="B159" s="1557"/>
      <c r="C159" s="1557"/>
    </row>
    <row r="160" spans="1:3" x14ac:dyDescent="0.25">
      <c r="A160" s="1557"/>
      <c r="B160" s="1557"/>
      <c r="C160" s="1557"/>
    </row>
    <row r="161" spans="1:3" x14ac:dyDescent="0.25">
      <c r="A161" s="1557"/>
      <c r="B161" s="1557"/>
      <c r="C161" s="1557"/>
    </row>
    <row r="162" spans="1:3" x14ac:dyDescent="0.25">
      <c r="A162" s="1557"/>
      <c r="B162" s="1557"/>
      <c r="C162" s="1557"/>
    </row>
    <row r="163" spans="1:3" x14ac:dyDescent="0.25">
      <c r="A163" s="1557"/>
      <c r="B163" s="1557"/>
      <c r="C163" s="1557"/>
    </row>
    <row r="164" spans="1:3" x14ac:dyDescent="0.25">
      <c r="A164" s="1557"/>
      <c r="B164" s="1557"/>
      <c r="C164" s="1557"/>
    </row>
    <row r="165" spans="1:3" x14ac:dyDescent="0.25">
      <c r="A165" s="1557"/>
      <c r="B165" s="1557"/>
      <c r="C165" s="1557"/>
    </row>
    <row r="166" spans="1:3" x14ac:dyDescent="0.25">
      <c r="A166" s="1557"/>
      <c r="B166" s="1557"/>
      <c r="C166" s="1557"/>
    </row>
    <row r="167" spans="1:3" x14ac:dyDescent="0.25">
      <c r="A167" s="1557"/>
      <c r="B167" s="1557"/>
      <c r="C167" s="1557"/>
    </row>
    <row r="168" spans="1:3" x14ac:dyDescent="0.25">
      <c r="A168" s="1557"/>
      <c r="B168" s="1557"/>
      <c r="C168" s="1557"/>
    </row>
    <row r="169" spans="1:3" x14ac:dyDescent="0.25">
      <c r="A169" s="1557"/>
      <c r="B169" s="1557"/>
      <c r="C169" s="1557"/>
    </row>
    <row r="170" spans="1:3" x14ac:dyDescent="0.25">
      <c r="A170" s="1557"/>
      <c r="B170" s="1557"/>
      <c r="C170" s="1557"/>
    </row>
    <row r="171" spans="1:3" x14ac:dyDescent="0.25">
      <c r="A171" s="1557"/>
      <c r="B171" s="1557"/>
      <c r="C171" s="1557"/>
    </row>
    <row r="172" spans="1:3" x14ac:dyDescent="0.25">
      <c r="A172" s="1557"/>
      <c r="B172" s="1557"/>
      <c r="C172" s="1557"/>
    </row>
    <row r="173" spans="1:3" x14ac:dyDescent="0.25">
      <c r="A173" s="1557"/>
      <c r="B173" s="1557"/>
      <c r="C173" s="1557"/>
    </row>
    <row r="174" spans="1:3" x14ac:dyDescent="0.25">
      <c r="A174" s="1557"/>
      <c r="B174" s="1557"/>
      <c r="C174" s="1557"/>
    </row>
    <row r="175" spans="1:3" x14ac:dyDescent="0.25">
      <c r="A175" s="1557"/>
      <c r="B175" s="1557"/>
      <c r="C175" s="1557"/>
    </row>
    <row r="176" spans="1:3" x14ac:dyDescent="0.25">
      <c r="A176" s="1557"/>
      <c r="B176" s="1557"/>
      <c r="C176" s="1557"/>
    </row>
    <row r="177" spans="1:3" x14ac:dyDescent="0.25">
      <c r="A177" s="1557"/>
      <c r="B177" s="1557"/>
      <c r="C177" s="1557"/>
    </row>
    <row r="178" spans="1:3" x14ac:dyDescent="0.25">
      <c r="A178" s="1557"/>
      <c r="B178" s="1557"/>
      <c r="C178" s="1557"/>
    </row>
    <row r="179" spans="1:3" x14ac:dyDescent="0.25">
      <c r="A179" s="1557"/>
      <c r="B179" s="1557"/>
      <c r="C179" s="1557"/>
    </row>
    <row r="180" spans="1:3" x14ac:dyDescent="0.25">
      <c r="A180" s="1557"/>
      <c r="B180" s="1557"/>
      <c r="C180" s="1557"/>
    </row>
    <row r="181" spans="1:3" x14ac:dyDescent="0.25">
      <c r="A181" s="1557"/>
      <c r="B181" s="1557"/>
      <c r="C181" s="1557"/>
    </row>
    <row r="182" spans="1:3" x14ac:dyDescent="0.25">
      <c r="A182" s="1557"/>
      <c r="B182" s="1557"/>
      <c r="C182" s="1557"/>
    </row>
    <row r="183" spans="1:3" x14ac:dyDescent="0.25">
      <c r="A183" s="1557"/>
      <c r="B183" s="1557"/>
      <c r="C183" s="1557"/>
    </row>
    <row r="184" spans="1:3" x14ac:dyDescent="0.25">
      <c r="A184" s="1557"/>
      <c r="B184" s="1557"/>
      <c r="C184" s="1557"/>
    </row>
    <row r="185" spans="1:3" x14ac:dyDescent="0.25">
      <c r="A185" s="1557"/>
      <c r="B185" s="1557"/>
      <c r="C185" s="1557"/>
    </row>
    <row r="186" spans="1:3" x14ac:dyDescent="0.25">
      <c r="A186" s="1557"/>
      <c r="B186" s="1557"/>
      <c r="C186" s="1557"/>
    </row>
    <row r="187" spans="1:3" x14ac:dyDescent="0.25">
      <c r="A187" s="1557"/>
      <c r="B187" s="1557"/>
      <c r="C187" s="1557"/>
    </row>
    <row r="188" spans="1:3" x14ac:dyDescent="0.25">
      <c r="A188" s="1557"/>
      <c r="B188" s="1557"/>
      <c r="C188" s="1557"/>
    </row>
    <row r="189" spans="1:3" x14ac:dyDescent="0.25">
      <c r="A189" s="1557"/>
      <c r="B189" s="1557"/>
      <c r="C189" s="1557"/>
    </row>
    <row r="190" spans="1:3" x14ac:dyDescent="0.25">
      <c r="A190" s="1557"/>
      <c r="B190" s="1557"/>
      <c r="C190" s="1557"/>
    </row>
    <row r="191" spans="1:3" x14ac:dyDescent="0.25">
      <c r="A191" s="1557"/>
      <c r="B191" s="1557"/>
      <c r="C191" s="1557"/>
    </row>
    <row r="192" spans="1:3" x14ac:dyDescent="0.25">
      <c r="A192" s="1557"/>
      <c r="B192" s="1557"/>
      <c r="C192" s="1557"/>
    </row>
    <row r="193" spans="1:3" x14ac:dyDescent="0.25">
      <c r="A193" s="1557"/>
      <c r="B193" s="1557"/>
      <c r="C193" s="1557"/>
    </row>
    <row r="194" spans="1:3" x14ac:dyDescent="0.25">
      <c r="A194" s="1557"/>
      <c r="B194" s="1557"/>
      <c r="C194" s="1557"/>
    </row>
    <row r="195" spans="1:3" x14ac:dyDescent="0.25">
      <c r="A195" s="1557"/>
      <c r="B195" s="1557"/>
      <c r="C195" s="1557"/>
    </row>
    <row r="196" spans="1:3" x14ac:dyDescent="0.25">
      <c r="A196" s="1557"/>
      <c r="B196" s="1557"/>
      <c r="C196" s="1557"/>
    </row>
    <row r="197" spans="1:3" x14ac:dyDescent="0.25">
      <c r="A197" s="1557"/>
      <c r="B197" s="1557"/>
      <c r="C197" s="1557"/>
    </row>
    <row r="198" spans="1:3" x14ac:dyDescent="0.25">
      <c r="A198" s="1557"/>
      <c r="B198" s="1557"/>
      <c r="C198" s="1557"/>
    </row>
    <row r="199" spans="1:3" x14ac:dyDescent="0.25">
      <c r="A199" s="1557"/>
      <c r="B199" s="1557"/>
      <c r="C199" s="1557"/>
    </row>
    <row r="200" spans="1:3" x14ac:dyDescent="0.25">
      <c r="A200" s="1557"/>
      <c r="B200" s="1557"/>
      <c r="C200" s="1557"/>
    </row>
    <row r="201" spans="1:3" x14ac:dyDescent="0.25">
      <c r="A201" s="1557"/>
      <c r="B201" s="1557"/>
      <c r="C201" s="1557"/>
    </row>
    <row r="202" spans="1:3" x14ac:dyDescent="0.25">
      <c r="A202" s="1557"/>
      <c r="B202" s="1557"/>
      <c r="C202" s="1557"/>
    </row>
    <row r="203" spans="1:3" x14ac:dyDescent="0.25">
      <c r="A203" s="1557"/>
      <c r="B203" s="1557"/>
      <c r="C203" s="1557"/>
    </row>
    <row r="204" spans="1:3" x14ac:dyDescent="0.25">
      <c r="A204" s="1557"/>
      <c r="B204" s="1557"/>
      <c r="C204" s="1557"/>
    </row>
    <row r="205" spans="1:3" x14ac:dyDescent="0.25">
      <c r="A205" s="1557"/>
      <c r="B205" s="1557"/>
      <c r="C205" s="1557"/>
    </row>
    <row r="206" spans="1:3" x14ac:dyDescent="0.25">
      <c r="A206" s="1557"/>
      <c r="B206" s="1557"/>
      <c r="C206" s="1557"/>
    </row>
    <row r="207" spans="1:3" x14ac:dyDescent="0.25">
      <c r="A207" s="1557"/>
      <c r="B207" s="1557"/>
      <c r="C207" s="1557"/>
    </row>
    <row r="208" spans="1:3" x14ac:dyDescent="0.25">
      <c r="A208" s="1557"/>
      <c r="B208" s="1557"/>
      <c r="C208" s="1557"/>
    </row>
    <row r="209" spans="1:3" x14ac:dyDescent="0.25">
      <c r="A209" s="1557"/>
      <c r="B209" s="1557"/>
      <c r="C209" s="1557"/>
    </row>
    <row r="210" spans="1:3" x14ac:dyDescent="0.25">
      <c r="A210" s="1557"/>
      <c r="B210" s="1557"/>
      <c r="C210" s="1557"/>
    </row>
    <row r="211" spans="1:3" x14ac:dyDescent="0.25">
      <c r="A211" s="1557"/>
      <c r="B211" s="1557"/>
      <c r="C211" s="1557"/>
    </row>
    <row r="212" spans="1:3" x14ac:dyDescent="0.25">
      <c r="A212" s="1557"/>
      <c r="B212" s="1557"/>
      <c r="C212" s="1557"/>
    </row>
    <row r="213" spans="1:3" x14ac:dyDescent="0.25">
      <c r="A213" s="1557"/>
      <c r="B213" s="1557"/>
      <c r="C213" s="1557"/>
    </row>
    <row r="214" spans="1:3" x14ac:dyDescent="0.25">
      <c r="A214" s="1557"/>
      <c r="B214" s="1557"/>
      <c r="C214" s="1557"/>
    </row>
    <row r="215" spans="1:3" x14ac:dyDescent="0.25">
      <c r="A215" s="1557"/>
      <c r="B215" s="1557"/>
      <c r="C215" s="1557"/>
    </row>
    <row r="216" spans="1:3" x14ac:dyDescent="0.25">
      <c r="A216" s="1557"/>
      <c r="B216" s="1557"/>
      <c r="C216" s="1557"/>
    </row>
    <row r="217" spans="1:3" x14ac:dyDescent="0.25">
      <c r="A217" s="1557"/>
      <c r="B217" s="1557"/>
      <c r="C217" s="1557"/>
    </row>
    <row r="218" spans="1:3" x14ac:dyDescent="0.25">
      <c r="A218" s="1557"/>
      <c r="B218" s="1557"/>
      <c r="C218" s="1557"/>
    </row>
    <row r="219" spans="1:3" x14ac:dyDescent="0.25">
      <c r="A219" s="1557"/>
      <c r="B219" s="1557"/>
      <c r="C219" s="1557"/>
    </row>
    <row r="220" spans="1:3" x14ac:dyDescent="0.25">
      <c r="A220" s="1557"/>
      <c r="B220" s="1557"/>
      <c r="C220" s="1557"/>
    </row>
    <row r="221" spans="1:3" x14ac:dyDescent="0.25">
      <c r="A221" s="1557"/>
      <c r="B221" s="1557"/>
      <c r="C221" s="1557"/>
    </row>
    <row r="222" spans="1:3" x14ac:dyDescent="0.25">
      <c r="A222" s="1557"/>
      <c r="B222" s="1557"/>
      <c r="C222" s="1557"/>
    </row>
    <row r="223" spans="1:3" x14ac:dyDescent="0.25">
      <c r="A223" s="1557"/>
      <c r="B223" s="1557"/>
      <c r="C223" s="1557"/>
    </row>
    <row r="224" spans="1:3" x14ac:dyDescent="0.25">
      <c r="A224" s="1557"/>
      <c r="B224" s="1557"/>
      <c r="C224" s="1557"/>
    </row>
    <row r="225" spans="1:3" x14ac:dyDescent="0.25">
      <c r="A225" s="1557"/>
      <c r="B225" s="1557"/>
      <c r="C225" s="1557"/>
    </row>
    <row r="226" spans="1:3" x14ac:dyDescent="0.25">
      <c r="A226" s="1557"/>
      <c r="B226" s="1557"/>
      <c r="C226" s="1557"/>
    </row>
    <row r="227" spans="1:3" x14ac:dyDescent="0.25">
      <c r="A227" s="1557"/>
      <c r="B227" s="1557"/>
      <c r="C227" s="1557"/>
    </row>
    <row r="228" spans="1:3" x14ac:dyDescent="0.25">
      <c r="A228" s="1557"/>
      <c r="B228" s="1557"/>
      <c r="C228" s="1557"/>
    </row>
    <row r="229" spans="1:3" x14ac:dyDescent="0.25">
      <c r="A229" s="1557"/>
      <c r="B229" s="1557"/>
      <c r="C229" s="1557"/>
    </row>
    <row r="230" spans="1:3" x14ac:dyDescent="0.25">
      <c r="A230" s="1557"/>
      <c r="B230" s="1557"/>
      <c r="C230" s="1557"/>
    </row>
    <row r="231" spans="1:3" x14ac:dyDescent="0.25">
      <c r="A231" s="1557"/>
      <c r="B231" s="1557"/>
      <c r="C231" s="1557"/>
    </row>
    <row r="232" spans="1:3" x14ac:dyDescent="0.25">
      <c r="A232" s="1557"/>
      <c r="B232" s="1557"/>
      <c r="C232" s="1557"/>
    </row>
    <row r="233" spans="1:3" x14ac:dyDescent="0.25">
      <c r="A233" s="1557"/>
      <c r="B233" s="1557"/>
      <c r="C233" s="1557"/>
    </row>
    <row r="234" spans="1:3" x14ac:dyDescent="0.25">
      <c r="A234" s="1557"/>
      <c r="B234" s="1557"/>
      <c r="C234" s="1557"/>
    </row>
    <row r="235" spans="1:3" x14ac:dyDescent="0.25">
      <c r="A235" s="1557"/>
      <c r="B235" s="1557"/>
      <c r="C235" s="1557"/>
    </row>
    <row r="236" spans="1:3" x14ac:dyDescent="0.25">
      <c r="A236" s="1557"/>
      <c r="B236" s="1557"/>
      <c r="C236" s="1557"/>
    </row>
    <row r="237" spans="1:3" x14ac:dyDescent="0.25">
      <c r="A237" s="1557"/>
      <c r="B237" s="1557"/>
      <c r="C237" s="1557"/>
    </row>
    <row r="238" spans="1:3" x14ac:dyDescent="0.25">
      <c r="A238" s="1557"/>
      <c r="B238" s="1557"/>
      <c r="C238" s="1557"/>
    </row>
    <row r="239" spans="1:3" x14ac:dyDescent="0.25">
      <c r="A239" s="1556"/>
      <c r="B239" s="1556"/>
      <c r="C239" s="1556"/>
    </row>
    <row r="240" spans="1:3" x14ac:dyDescent="0.25">
      <c r="A240" s="1556"/>
      <c r="B240" s="1556"/>
      <c r="C240" s="1556"/>
    </row>
    <row r="241" spans="1:3" x14ac:dyDescent="0.25">
      <c r="A241" s="1556"/>
      <c r="B241" s="1556"/>
      <c r="C241" s="1556"/>
    </row>
    <row r="242" spans="1:3" x14ac:dyDescent="0.25">
      <c r="A242" s="1556"/>
      <c r="B242" s="1556"/>
      <c r="C242" s="1556"/>
    </row>
    <row r="243" spans="1:3" x14ac:dyDescent="0.25">
      <c r="A243" s="1556"/>
      <c r="B243" s="1556"/>
      <c r="C243" s="1556"/>
    </row>
    <row r="244" spans="1:3" x14ac:dyDescent="0.25">
      <c r="A244" s="1556"/>
      <c r="B244" s="1556"/>
      <c r="C244" s="1556"/>
    </row>
    <row r="245" spans="1:3" x14ac:dyDescent="0.25">
      <c r="A245" s="1556"/>
      <c r="B245" s="1556"/>
      <c r="C245" s="1556"/>
    </row>
    <row r="246" spans="1:3" x14ac:dyDescent="0.25">
      <c r="A246" s="1556"/>
      <c r="B246" s="1556"/>
      <c r="C246" s="1556"/>
    </row>
    <row r="247" spans="1:3" x14ac:dyDescent="0.25">
      <c r="A247" s="1556"/>
      <c r="B247" s="1556"/>
      <c r="C247" s="1556"/>
    </row>
    <row r="248" spans="1:3" x14ac:dyDescent="0.25">
      <c r="A248" s="1556"/>
      <c r="B248" s="1556"/>
      <c r="C248" s="1556"/>
    </row>
    <row r="249" spans="1:3" x14ac:dyDescent="0.25">
      <c r="A249" s="1556"/>
      <c r="B249" s="1556"/>
      <c r="C249" s="1556"/>
    </row>
    <row r="250" spans="1:3" x14ac:dyDescent="0.25">
      <c r="A250" s="1556"/>
      <c r="B250" s="1556"/>
      <c r="C250" s="1556"/>
    </row>
    <row r="251" spans="1:3" x14ac:dyDescent="0.25">
      <c r="A251" s="1556"/>
      <c r="B251" s="1556"/>
      <c r="C251" s="1556"/>
    </row>
    <row r="252" spans="1:3" x14ac:dyDescent="0.25">
      <c r="A252" s="1556"/>
      <c r="B252" s="1556"/>
      <c r="C252" s="1556"/>
    </row>
    <row r="253" spans="1:3" x14ac:dyDescent="0.25">
      <c r="A253" s="1556"/>
      <c r="B253" s="1556"/>
      <c r="C253" s="1556"/>
    </row>
    <row r="254" spans="1:3" x14ac:dyDescent="0.25">
      <c r="A254" s="1556"/>
      <c r="B254" s="1556"/>
      <c r="C254" s="1556"/>
    </row>
    <row r="255" spans="1:3" x14ac:dyDescent="0.25">
      <c r="A255" s="1556"/>
      <c r="B255" s="1556"/>
      <c r="C255" s="1556"/>
    </row>
    <row r="256" spans="1:3" x14ac:dyDescent="0.25">
      <c r="A256" s="1556"/>
      <c r="B256" s="1556"/>
      <c r="C256" s="1556"/>
    </row>
    <row r="257" spans="1:3" x14ac:dyDescent="0.25">
      <c r="A257" s="1556"/>
      <c r="B257" s="1556"/>
      <c r="C257" s="1556"/>
    </row>
    <row r="258" spans="1:3" x14ac:dyDescent="0.25">
      <c r="A258" s="1556"/>
      <c r="B258" s="1556"/>
      <c r="C258" s="1556"/>
    </row>
    <row r="259" spans="1:3" x14ac:dyDescent="0.25">
      <c r="A259" s="1556"/>
      <c r="B259" s="1556"/>
      <c r="C259" s="1556"/>
    </row>
    <row r="260" spans="1:3" x14ac:dyDescent="0.25">
      <c r="A260" s="1556"/>
      <c r="B260" s="1556"/>
      <c r="C260" s="1556"/>
    </row>
    <row r="261" spans="1:3" x14ac:dyDescent="0.25">
      <c r="A261" s="1556"/>
      <c r="B261" s="1556"/>
      <c r="C261" s="1556"/>
    </row>
    <row r="262" spans="1:3" x14ac:dyDescent="0.25">
      <c r="A262" s="1556"/>
      <c r="B262" s="1556"/>
      <c r="C262" s="1556"/>
    </row>
    <row r="263" spans="1:3" x14ac:dyDescent="0.25">
      <c r="A263" s="1556"/>
      <c r="B263" s="1556"/>
      <c r="C263" s="1556"/>
    </row>
    <row r="264" spans="1:3" x14ac:dyDescent="0.25">
      <c r="A264" s="1556"/>
      <c r="B264" s="1556"/>
      <c r="C264" s="1556"/>
    </row>
    <row r="265" spans="1:3" x14ac:dyDescent="0.25">
      <c r="A265" s="1556"/>
      <c r="B265" s="1556"/>
      <c r="C265" s="1556"/>
    </row>
    <row r="266" spans="1:3" x14ac:dyDescent="0.25">
      <c r="A266" s="1556"/>
      <c r="B266" s="1556"/>
      <c r="C266" s="1556"/>
    </row>
    <row r="267" spans="1:3" x14ac:dyDescent="0.25">
      <c r="A267" s="1556"/>
      <c r="B267" s="1556"/>
      <c r="C267" s="1556"/>
    </row>
    <row r="268" spans="1:3" x14ac:dyDescent="0.25">
      <c r="A268" s="1556"/>
      <c r="B268" s="1556"/>
      <c r="C268" s="1556"/>
    </row>
    <row r="269" spans="1:3" x14ac:dyDescent="0.25">
      <c r="A269" s="1556"/>
      <c r="B269" s="1556"/>
      <c r="C269" s="1556"/>
    </row>
    <row r="270" spans="1:3" x14ac:dyDescent="0.25">
      <c r="A270" s="1556"/>
      <c r="B270" s="1556"/>
      <c r="C270" s="1556"/>
    </row>
    <row r="271" spans="1:3" x14ac:dyDescent="0.25">
      <c r="A271" s="1556"/>
      <c r="B271" s="1556"/>
      <c r="C271" s="1556"/>
    </row>
    <row r="272" spans="1:3" x14ac:dyDescent="0.25">
      <c r="A272" s="1556"/>
      <c r="B272" s="1556"/>
      <c r="C272" s="1556"/>
    </row>
    <row r="273" spans="1:3" x14ac:dyDescent="0.25">
      <c r="A273" s="1556"/>
      <c r="B273" s="1556"/>
      <c r="C273" s="1556"/>
    </row>
    <row r="274" spans="1:3" x14ac:dyDescent="0.25">
      <c r="A274" s="1556"/>
      <c r="B274" s="1556"/>
      <c r="C274" s="1556"/>
    </row>
    <row r="275" spans="1:3" x14ac:dyDescent="0.25">
      <c r="A275" s="1556"/>
      <c r="B275" s="1556"/>
      <c r="C275" s="1556"/>
    </row>
    <row r="276" spans="1:3" x14ac:dyDescent="0.25">
      <c r="A276" s="1556"/>
      <c r="B276" s="1556"/>
      <c r="C276" s="1556"/>
    </row>
    <row r="277" spans="1:3" x14ac:dyDescent="0.25">
      <c r="A277" s="1556"/>
      <c r="B277" s="1556"/>
      <c r="C277" s="1556"/>
    </row>
    <row r="278" spans="1:3" x14ac:dyDescent="0.25">
      <c r="A278" s="1556"/>
      <c r="B278" s="1556"/>
      <c r="C278" s="1556"/>
    </row>
    <row r="279" spans="1:3" x14ac:dyDescent="0.25">
      <c r="A279" s="1556"/>
      <c r="B279" s="1556"/>
      <c r="C279" s="1556"/>
    </row>
    <row r="280" spans="1:3" x14ac:dyDescent="0.25">
      <c r="A280" s="1556"/>
      <c r="B280" s="1556"/>
      <c r="C280" s="1556"/>
    </row>
    <row r="281" spans="1:3" x14ac:dyDescent="0.25">
      <c r="A281" s="1556"/>
      <c r="B281" s="1556"/>
      <c r="C281" s="1556"/>
    </row>
    <row r="282" spans="1:3" x14ac:dyDescent="0.25">
      <c r="A282" s="1556"/>
      <c r="B282" s="1556"/>
      <c r="C282" s="1556"/>
    </row>
    <row r="283" spans="1:3" x14ac:dyDescent="0.25">
      <c r="A283" s="1556"/>
      <c r="B283" s="1556"/>
      <c r="C283" s="1556"/>
    </row>
    <row r="284" spans="1:3" x14ac:dyDescent="0.25">
      <c r="A284" s="1556"/>
      <c r="B284" s="1556"/>
      <c r="C284" s="1556"/>
    </row>
    <row r="285" spans="1:3" x14ac:dyDescent="0.25">
      <c r="A285" s="1556"/>
      <c r="B285" s="1556"/>
      <c r="C285" s="1556"/>
    </row>
    <row r="286" spans="1:3" x14ac:dyDescent="0.25">
      <c r="A286" s="1556"/>
      <c r="B286" s="1556"/>
      <c r="C286" s="1556"/>
    </row>
    <row r="287" spans="1:3" x14ac:dyDescent="0.25">
      <c r="A287" s="1556"/>
      <c r="B287" s="1556"/>
      <c r="C287" s="1556"/>
    </row>
    <row r="288" spans="1:3" x14ac:dyDescent="0.25">
      <c r="A288" s="1556"/>
      <c r="B288" s="1556"/>
      <c r="C288" s="1556"/>
    </row>
    <row r="289" spans="1:3" x14ac:dyDescent="0.25">
      <c r="A289" s="1556"/>
      <c r="B289" s="1556"/>
      <c r="C289" s="1556"/>
    </row>
    <row r="290" spans="1:3" x14ac:dyDescent="0.25">
      <c r="A290" s="1556"/>
      <c r="B290" s="1556"/>
      <c r="C290" s="1556"/>
    </row>
    <row r="291" spans="1:3" x14ac:dyDescent="0.25">
      <c r="A291" s="1556"/>
      <c r="B291" s="1556"/>
      <c r="C291" s="1556"/>
    </row>
    <row r="292" spans="1:3" x14ac:dyDescent="0.25">
      <c r="A292" s="1556"/>
      <c r="B292" s="1556"/>
      <c r="C292" s="1556"/>
    </row>
    <row r="293" spans="1:3" x14ac:dyDescent="0.25">
      <c r="A293" s="1556"/>
      <c r="B293" s="1556"/>
      <c r="C293" s="1556"/>
    </row>
    <row r="294" spans="1:3" x14ac:dyDescent="0.25">
      <c r="A294" s="1556"/>
      <c r="B294" s="1556"/>
      <c r="C294" s="1556"/>
    </row>
    <row r="295" spans="1:3" x14ac:dyDescent="0.25">
      <c r="A295" s="1556"/>
      <c r="B295" s="1556"/>
      <c r="C295" s="1556"/>
    </row>
    <row r="296" spans="1:3" x14ac:dyDescent="0.25">
      <c r="A296" s="1556"/>
      <c r="B296" s="1556"/>
      <c r="C296" s="1556"/>
    </row>
    <row r="297" spans="1:3" x14ac:dyDescent="0.25">
      <c r="A297" s="1556"/>
      <c r="B297" s="1556"/>
      <c r="C297" s="1556"/>
    </row>
    <row r="298" spans="1:3" x14ac:dyDescent="0.25">
      <c r="A298" s="1556"/>
      <c r="B298" s="1556"/>
      <c r="C298" s="1556"/>
    </row>
    <row r="299" spans="1:3" x14ac:dyDescent="0.25">
      <c r="A299" s="1556"/>
      <c r="B299" s="1556"/>
      <c r="C299" s="1556"/>
    </row>
    <row r="300" spans="1:3" x14ac:dyDescent="0.25">
      <c r="A300" s="1556"/>
      <c r="B300" s="1556"/>
      <c r="C300" s="1556"/>
    </row>
    <row r="301" spans="1:3" x14ac:dyDescent="0.25">
      <c r="A301" s="1556"/>
      <c r="B301" s="1556"/>
      <c r="C301" s="1556"/>
    </row>
    <row r="302" spans="1:3" x14ac:dyDescent="0.25">
      <c r="A302" s="1556"/>
      <c r="B302" s="1556"/>
      <c r="C302" s="1556"/>
    </row>
    <row r="303" spans="1:3" x14ac:dyDescent="0.25">
      <c r="A303" s="1556"/>
      <c r="B303" s="1556"/>
      <c r="C303" s="1556"/>
    </row>
    <row r="304" spans="1:3" x14ac:dyDescent="0.25">
      <c r="A304" s="1556"/>
      <c r="B304" s="1556"/>
      <c r="C304" s="1556"/>
    </row>
    <row r="305" spans="1:3" x14ac:dyDescent="0.25">
      <c r="A305" s="1556"/>
      <c r="B305" s="1556"/>
      <c r="C305" s="1556"/>
    </row>
    <row r="306" spans="1:3" x14ac:dyDescent="0.25">
      <c r="A306" s="1556"/>
      <c r="B306" s="1556"/>
      <c r="C306" s="1556"/>
    </row>
    <row r="307" spans="1:3" x14ac:dyDescent="0.25">
      <c r="A307" s="1556"/>
      <c r="B307" s="1556"/>
      <c r="C307" s="1556"/>
    </row>
    <row r="308" spans="1:3" x14ac:dyDescent="0.25">
      <c r="A308" s="1556"/>
      <c r="B308" s="1556"/>
      <c r="C308" s="1556"/>
    </row>
    <row r="309" spans="1:3" x14ac:dyDescent="0.25">
      <c r="A309" s="1556"/>
      <c r="B309" s="1556"/>
      <c r="C309" s="1556"/>
    </row>
    <row r="310" spans="1:3" x14ac:dyDescent="0.25">
      <c r="A310" s="1556"/>
      <c r="B310" s="1556"/>
      <c r="C310" s="1556"/>
    </row>
    <row r="311" spans="1:3" x14ac:dyDescent="0.25">
      <c r="A311" s="1556"/>
      <c r="B311" s="1556"/>
      <c r="C311" s="1556"/>
    </row>
    <row r="312" spans="1:3" x14ac:dyDescent="0.25">
      <c r="A312" s="1556"/>
      <c r="B312" s="1556"/>
      <c r="C312" s="1556"/>
    </row>
    <row r="313" spans="1:3" x14ac:dyDescent="0.25">
      <c r="A313" s="1556"/>
      <c r="B313" s="1556"/>
      <c r="C313" s="1556"/>
    </row>
    <row r="314" spans="1:3" x14ac:dyDescent="0.25">
      <c r="A314" s="1556"/>
      <c r="B314" s="1556"/>
      <c r="C314" s="1556"/>
    </row>
    <row r="315" spans="1:3" x14ac:dyDescent="0.25">
      <c r="A315" s="1556"/>
      <c r="B315" s="1556"/>
      <c r="C315" s="1556"/>
    </row>
    <row r="316" spans="1:3" x14ac:dyDescent="0.25">
      <c r="A316" s="1556"/>
      <c r="B316" s="1556"/>
      <c r="C316" s="1556"/>
    </row>
    <row r="317" spans="1:3" x14ac:dyDescent="0.25">
      <c r="A317" s="1556"/>
      <c r="B317" s="1556"/>
      <c r="C317" s="1556"/>
    </row>
    <row r="318" spans="1:3" x14ac:dyDescent="0.25">
      <c r="A318" s="1556"/>
      <c r="B318" s="1556"/>
      <c r="C318" s="1556"/>
    </row>
    <row r="319" spans="1:3" x14ac:dyDescent="0.25">
      <c r="A319" s="1556"/>
      <c r="B319" s="1556"/>
      <c r="C319" s="1556"/>
    </row>
    <row r="320" spans="1:3" x14ac:dyDescent="0.25">
      <c r="A320" s="1556"/>
      <c r="B320" s="1556"/>
      <c r="C320" s="1556"/>
    </row>
    <row r="321" spans="1:3" x14ac:dyDescent="0.25">
      <c r="A321" s="1556"/>
      <c r="B321" s="1556"/>
      <c r="C321" s="1556"/>
    </row>
    <row r="322" spans="1:3" x14ac:dyDescent="0.25">
      <c r="A322" s="1556"/>
      <c r="B322" s="1556"/>
      <c r="C322" s="1556"/>
    </row>
    <row r="323" spans="1:3" x14ac:dyDescent="0.25">
      <c r="A323" s="1556"/>
      <c r="B323" s="1556"/>
      <c r="C323" s="1556"/>
    </row>
    <row r="324" spans="1:3" x14ac:dyDescent="0.25">
      <c r="A324" s="1556"/>
      <c r="B324" s="1556"/>
      <c r="C324" s="1556"/>
    </row>
    <row r="325" spans="1:3" x14ac:dyDescent="0.25">
      <c r="A325" s="1556"/>
      <c r="B325" s="1556"/>
      <c r="C325" s="1556"/>
    </row>
    <row r="326" spans="1:3" x14ac:dyDescent="0.25">
      <c r="A326" s="1556"/>
      <c r="B326" s="1556"/>
      <c r="C326" s="1556"/>
    </row>
    <row r="327" spans="1:3" x14ac:dyDescent="0.25">
      <c r="A327" s="1556"/>
      <c r="B327" s="1556"/>
      <c r="C327" s="1556"/>
    </row>
    <row r="328" spans="1:3" x14ac:dyDescent="0.25">
      <c r="A328" s="1556"/>
      <c r="B328" s="1556"/>
      <c r="C328" s="1556"/>
    </row>
    <row r="329" spans="1:3" x14ac:dyDescent="0.25">
      <c r="A329" s="1556"/>
      <c r="B329" s="1556"/>
      <c r="C329" s="1556"/>
    </row>
    <row r="330" spans="1:3" x14ac:dyDescent="0.25">
      <c r="A330" s="1556"/>
      <c r="B330" s="1556"/>
      <c r="C330" s="1556"/>
    </row>
    <row r="331" spans="1:3" x14ac:dyDescent="0.25">
      <c r="A331" s="1556"/>
      <c r="B331" s="1556"/>
      <c r="C331" s="1556"/>
    </row>
    <row r="332" spans="1:3" x14ac:dyDescent="0.25">
      <c r="A332" s="1556"/>
      <c r="B332" s="1556"/>
      <c r="C332" s="1556"/>
    </row>
    <row r="333" spans="1:3" x14ac:dyDescent="0.25">
      <c r="A333" s="1556"/>
      <c r="B333" s="1556"/>
      <c r="C333" s="1556"/>
    </row>
    <row r="334" spans="1:3" x14ac:dyDescent="0.25">
      <c r="A334" s="1556"/>
      <c r="B334" s="1556"/>
      <c r="C334" s="1556"/>
    </row>
    <row r="335" spans="1:3" x14ac:dyDescent="0.25">
      <c r="A335" s="1556"/>
      <c r="B335" s="1556"/>
      <c r="C335" s="1556"/>
    </row>
    <row r="336" spans="1:3" x14ac:dyDescent="0.25">
      <c r="A336" s="1556"/>
      <c r="B336" s="1556"/>
      <c r="C336" s="1556"/>
    </row>
    <row r="337" spans="1:3" x14ac:dyDescent="0.25">
      <c r="A337" s="1556"/>
      <c r="B337" s="1556"/>
      <c r="C337" s="1556"/>
    </row>
    <row r="338" spans="1:3" x14ac:dyDescent="0.25">
      <c r="A338" s="1556"/>
      <c r="B338" s="1556"/>
      <c r="C338" s="1556"/>
    </row>
    <row r="339" spans="1:3" x14ac:dyDescent="0.25">
      <c r="A339" s="1556"/>
      <c r="B339" s="1556"/>
      <c r="C339" s="1556"/>
    </row>
    <row r="340" spans="1:3" x14ac:dyDescent="0.25">
      <c r="A340" s="1556"/>
      <c r="B340" s="1556"/>
      <c r="C340" s="1556"/>
    </row>
    <row r="341" spans="1:3" x14ac:dyDescent="0.25">
      <c r="A341" s="1556"/>
      <c r="B341" s="1556"/>
      <c r="C341" s="1556"/>
    </row>
    <row r="342" spans="1:3" x14ac:dyDescent="0.25">
      <c r="A342" s="1556"/>
      <c r="B342" s="1556"/>
      <c r="C342" s="1556"/>
    </row>
    <row r="343" spans="1:3" x14ac:dyDescent="0.25">
      <c r="A343" s="1556"/>
      <c r="B343" s="1556"/>
      <c r="C343" s="1556"/>
    </row>
    <row r="344" spans="1:3" x14ac:dyDescent="0.25">
      <c r="A344" s="1556"/>
      <c r="B344" s="1556"/>
      <c r="C344" s="1556"/>
    </row>
    <row r="345" spans="1:3" x14ac:dyDescent="0.25">
      <c r="A345" s="1556"/>
      <c r="B345" s="1556"/>
      <c r="C345" s="1556"/>
    </row>
    <row r="346" spans="1:3" x14ac:dyDescent="0.25">
      <c r="A346" s="1556"/>
      <c r="B346" s="1556"/>
      <c r="C346" s="1556"/>
    </row>
    <row r="347" spans="1:3" x14ac:dyDescent="0.25">
      <c r="A347" s="1556"/>
      <c r="B347" s="1556"/>
      <c r="C347" s="1556"/>
    </row>
    <row r="348" spans="1:3" x14ac:dyDescent="0.25">
      <c r="A348" s="1556"/>
      <c r="B348" s="1556"/>
      <c r="C348" s="1556"/>
    </row>
    <row r="349" spans="1:3" x14ac:dyDescent="0.25">
      <c r="A349" s="1556"/>
      <c r="B349" s="1556"/>
      <c r="C349" s="1556"/>
    </row>
    <row r="350" spans="1:3" x14ac:dyDescent="0.25">
      <c r="A350" s="1556"/>
      <c r="B350" s="1556"/>
      <c r="C350" s="1556"/>
    </row>
    <row r="351" spans="1:3" x14ac:dyDescent="0.25">
      <c r="A351" s="1556"/>
      <c r="B351" s="1556"/>
      <c r="C351" s="1556"/>
    </row>
    <row r="352" spans="1:3" x14ac:dyDescent="0.25">
      <c r="A352" s="1556"/>
      <c r="B352" s="1556"/>
      <c r="C352" s="1556"/>
    </row>
    <row r="353" spans="1:3" x14ac:dyDescent="0.25">
      <c r="A353" s="1556"/>
      <c r="B353" s="1556"/>
      <c r="C353" s="1556"/>
    </row>
    <row r="354" spans="1:3" x14ac:dyDescent="0.25">
      <c r="A354" s="1556"/>
      <c r="B354" s="1556"/>
      <c r="C354" s="1556"/>
    </row>
    <row r="355" spans="1:3" x14ac:dyDescent="0.25">
      <c r="A355" s="1556"/>
      <c r="B355" s="1556"/>
      <c r="C355" s="1556"/>
    </row>
    <row r="356" spans="1:3" x14ac:dyDescent="0.25">
      <c r="A356" s="1556"/>
      <c r="B356" s="1556"/>
      <c r="C356" s="1556"/>
    </row>
    <row r="357" spans="1:3" x14ac:dyDescent="0.25">
      <c r="A357" s="1556"/>
      <c r="B357" s="1556"/>
      <c r="C357" s="1556"/>
    </row>
    <row r="358" spans="1:3" x14ac:dyDescent="0.25">
      <c r="A358" s="1556"/>
      <c r="B358" s="1556"/>
      <c r="C358" s="1556"/>
    </row>
    <row r="359" spans="1:3" x14ac:dyDescent="0.25">
      <c r="A359" s="1556"/>
      <c r="B359" s="1556"/>
      <c r="C359" s="1556"/>
    </row>
    <row r="360" spans="1:3" x14ac:dyDescent="0.25">
      <c r="A360" s="1556"/>
      <c r="B360" s="1556"/>
      <c r="C360" s="1556"/>
    </row>
    <row r="361" spans="1:3" x14ac:dyDescent="0.25">
      <c r="A361" s="1556"/>
      <c r="B361" s="1556"/>
      <c r="C361" s="1556"/>
    </row>
    <row r="362" spans="1:3" x14ac:dyDescent="0.25">
      <c r="A362" s="1556"/>
      <c r="B362" s="1556"/>
      <c r="C362" s="1556"/>
    </row>
    <row r="363" spans="1:3" x14ac:dyDescent="0.25">
      <c r="A363" s="1556"/>
      <c r="B363" s="1556"/>
      <c r="C363" s="1556"/>
    </row>
    <row r="364" spans="1:3" x14ac:dyDescent="0.25">
      <c r="A364" s="1556"/>
      <c r="B364" s="1556"/>
      <c r="C364" s="1556"/>
    </row>
    <row r="365" spans="1:3" x14ac:dyDescent="0.25">
      <c r="A365" s="1556"/>
      <c r="B365" s="1556"/>
      <c r="C365" s="1556"/>
    </row>
    <row r="366" spans="1:3" x14ac:dyDescent="0.25">
      <c r="A366" s="1556"/>
      <c r="B366" s="1556"/>
      <c r="C366" s="1556"/>
    </row>
    <row r="367" spans="1:3" x14ac:dyDescent="0.25">
      <c r="A367" s="1556"/>
      <c r="B367" s="1556"/>
      <c r="C367" s="1556"/>
    </row>
    <row r="368" spans="1:3" x14ac:dyDescent="0.25">
      <c r="A368" s="1556"/>
      <c r="B368" s="1556"/>
      <c r="C368" s="1556"/>
    </row>
    <row r="369" spans="1:3" x14ac:dyDescent="0.25">
      <c r="A369" s="1556"/>
      <c r="B369" s="1556"/>
      <c r="C369" s="1556"/>
    </row>
    <row r="370" spans="1:3" x14ac:dyDescent="0.25">
      <c r="A370" s="1556"/>
      <c r="B370" s="1556"/>
      <c r="C370" s="1556"/>
    </row>
    <row r="371" spans="1:3" x14ac:dyDescent="0.25">
      <c r="A371" s="1556"/>
      <c r="B371" s="1556"/>
      <c r="C371" s="1556"/>
    </row>
    <row r="372" spans="1:3" x14ac:dyDescent="0.25">
      <c r="A372" s="1556"/>
      <c r="B372" s="1556"/>
      <c r="C372" s="1556"/>
    </row>
    <row r="373" spans="1:3" x14ac:dyDescent="0.25">
      <c r="A373" s="1556"/>
      <c r="B373" s="1556"/>
      <c r="C373" s="1556"/>
    </row>
    <row r="374" spans="1:3" x14ac:dyDescent="0.25">
      <c r="A374" s="1556"/>
      <c r="B374" s="1556"/>
      <c r="C374" s="1556"/>
    </row>
    <row r="375" spans="1:3" x14ac:dyDescent="0.25">
      <c r="A375" s="1556"/>
      <c r="B375" s="1556"/>
      <c r="C375" s="1556"/>
    </row>
    <row r="376" spans="1:3" x14ac:dyDescent="0.25">
      <c r="A376" s="1556"/>
      <c r="B376" s="1556"/>
      <c r="C376" s="1556"/>
    </row>
    <row r="377" spans="1:3" x14ac:dyDescent="0.25">
      <c r="A377" s="1556"/>
      <c r="B377" s="1556"/>
      <c r="C377" s="1556"/>
    </row>
    <row r="378" spans="1:3" x14ac:dyDescent="0.25">
      <c r="A378" s="1556"/>
      <c r="B378" s="1556"/>
      <c r="C378" s="1556"/>
    </row>
    <row r="379" spans="1:3" x14ac:dyDescent="0.25">
      <c r="A379" s="1556"/>
      <c r="B379" s="1556"/>
      <c r="C379" s="1556"/>
    </row>
    <row r="380" spans="1:3" x14ac:dyDescent="0.25">
      <c r="A380" s="1556"/>
      <c r="B380" s="1556"/>
      <c r="C380" s="1556"/>
    </row>
    <row r="381" spans="1:3" x14ac:dyDescent="0.25">
      <c r="A381" s="1556"/>
      <c r="B381" s="1556"/>
      <c r="C381" s="1556"/>
    </row>
    <row r="382" spans="1:3" x14ac:dyDescent="0.25">
      <c r="A382" s="1556"/>
      <c r="B382" s="1556"/>
      <c r="C382" s="1556"/>
    </row>
    <row r="383" spans="1:3" x14ac:dyDescent="0.25">
      <c r="A383" s="1556"/>
      <c r="B383" s="1556"/>
      <c r="C383" s="1556"/>
    </row>
    <row r="384" spans="1:3" x14ac:dyDescent="0.25">
      <c r="A384" s="1556"/>
      <c r="B384" s="1556"/>
      <c r="C384" s="1556"/>
    </row>
    <row r="385" spans="1:3" x14ac:dyDescent="0.25">
      <c r="A385" s="1556"/>
      <c r="B385" s="1556"/>
      <c r="C385" s="1556"/>
    </row>
    <row r="386" spans="1:3" x14ac:dyDescent="0.25">
      <c r="A386" s="1556"/>
      <c r="B386" s="1556"/>
      <c r="C386" s="1556"/>
    </row>
    <row r="387" spans="1:3" x14ac:dyDescent="0.25">
      <c r="A387" s="1556"/>
      <c r="B387" s="1556"/>
      <c r="C387" s="1556"/>
    </row>
    <row r="388" spans="1:3" x14ac:dyDescent="0.25">
      <c r="A388" s="1556"/>
      <c r="B388" s="1556"/>
      <c r="C388" s="1556"/>
    </row>
    <row r="389" spans="1:3" x14ac:dyDescent="0.25">
      <c r="A389" s="1556"/>
      <c r="B389" s="1556"/>
      <c r="C389" s="1556"/>
    </row>
    <row r="390" spans="1:3" x14ac:dyDescent="0.25">
      <c r="A390" s="1556"/>
      <c r="B390" s="1556"/>
      <c r="C390" s="1556"/>
    </row>
    <row r="391" spans="1:3" x14ac:dyDescent="0.25">
      <c r="A391" s="1556"/>
      <c r="B391" s="1556"/>
      <c r="C391" s="1556"/>
    </row>
    <row r="392" spans="1:3" x14ac:dyDescent="0.25">
      <c r="A392" s="1556"/>
      <c r="B392" s="1556"/>
      <c r="C392" s="1556"/>
    </row>
    <row r="393" spans="1:3" x14ac:dyDescent="0.25">
      <c r="A393" s="1556"/>
      <c r="B393" s="1556"/>
      <c r="C393" s="1556"/>
    </row>
    <row r="394" spans="1:3" x14ac:dyDescent="0.25">
      <c r="A394" s="1556"/>
      <c r="B394" s="1556"/>
      <c r="C394" s="1556"/>
    </row>
    <row r="395" spans="1:3" x14ac:dyDescent="0.25">
      <c r="A395" s="1556"/>
      <c r="B395" s="1556"/>
      <c r="C395" s="1556"/>
    </row>
    <row r="396" spans="1:3" x14ac:dyDescent="0.25">
      <c r="A396" s="1556"/>
      <c r="B396" s="1556"/>
      <c r="C396" s="1556"/>
    </row>
    <row r="397" spans="1:3" x14ac:dyDescent="0.25">
      <c r="A397" s="1556"/>
      <c r="B397" s="1556"/>
      <c r="C397" s="1556"/>
    </row>
    <row r="398" spans="1:3" x14ac:dyDescent="0.25">
      <c r="A398" s="1556"/>
      <c r="B398" s="1556"/>
      <c r="C398" s="1556"/>
    </row>
    <row r="399" spans="1:3" x14ac:dyDescent="0.25">
      <c r="A399" s="1556"/>
      <c r="B399" s="1556"/>
      <c r="C399" s="1556"/>
    </row>
    <row r="400" spans="1:3" x14ac:dyDescent="0.25">
      <c r="A400" s="1556"/>
      <c r="B400" s="1556"/>
      <c r="C400" s="1556"/>
    </row>
    <row r="401" spans="1:3" x14ac:dyDescent="0.25">
      <c r="A401" s="1556"/>
      <c r="B401" s="1556"/>
      <c r="C401" s="1556"/>
    </row>
    <row r="402" spans="1:3" x14ac:dyDescent="0.25">
      <c r="A402" s="1556"/>
      <c r="B402" s="1556"/>
      <c r="C402" s="1556"/>
    </row>
    <row r="403" spans="1:3" x14ac:dyDescent="0.25">
      <c r="A403" s="1556"/>
      <c r="B403" s="1556"/>
      <c r="C403" s="1556"/>
    </row>
    <row r="404" spans="1:3" x14ac:dyDescent="0.25">
      <c r="A404" s="1556"/>
      <c r="B404" s="1556"/>
      <c r="C404" s="1556"/>
    </row>
    <row r="405" spans="1:3" x14ac:dyDescent="0.25">
      <c r="A405" s="1556"/>
      <c r="B405" s="1556"/>
      <c r="C405" s="1556"/>
    </row>
    <row r="406" spans="1:3" x14ac:dyDescent="0.25">
      <c r="A406" s="1556"/>
      <c r="B406" s="1556"/>
      <c r="C406" s="1556"/>
    </row>
    <row r="407" spans="1:3" x14ac:dyDescent="0.25">
      <c r="A407" s="1556"/>
      <c r="B407" s="1556"/>
      <c r="C407" s="1556"/>
    </row>
    <row r="408" spans="1:3" x14ac:dyDescent="0.25">
      <c r="A408" s="1556"/>
      <c r="B408" s="1556"/>
      <c r="C408" s="1556"/>
    </row>
    <row r="409" spans="1:3" x14ac:dyDescent="0.25">
      <c r="A409" s="1556"/>
      <c r="B409" s="1556"/>
      <c r="C409" s="1556"/>
    </row>
    <row r="410" spans="1:3" x14ac:dyDescent="0.25">
      <c r="A410" s="1556"/>
      <c r="B410" s="1556"/>
      <c r="C410" s="1556"/>
    </row>
    <row r="411" spans="1:3" x14ac:dyDescent="0.25">
      <c r="A411" s="1556"/>
      <c r="B411" s="1556"/>
      <c r="C411" s="1556"/>
    </row>
    <row r="412" spans="1:3" x14ac:dyDescent="0.25">
      <c r="A412" s="1556"/>
      <c r="B412" s="1556"/>
      <c r="C412" s="1556"/>
    </row>
    <row r="413" spans="1:3" x14ac:dyDescent="0.25">
      <c r="A413" s="1556"/>
      <c r="B413" s="1556"/>
      <c r="C413" s="1556"/>
    </row>
    <row r="414" spans="1:3" x14ac:dyDescent="0.25">
      <c r="A414" s="1556"/>
      <c r="B414" s="1556"/>
      <c r="C414" s="1556"/>
    </row>
    <row r="415" spans="1:3" x14ac:dyDescent="0.25">
      <c r="A415" s="1556"/>
      <c r="B415" s="1556"/>
      <c r="C415" s="1556"/>
    </row>
    <row r="416" spans="1:3" x14ac:dyDescent="0.25">
      <c r="A416" s="1556"/>
      <c r="B416" s="1556"/>
      <c r="C416" s="1556"/>
    </row>
    <row r="417" spans="1:3" x14ac:dyDescent="0.25">
      <c r="A417" s="1556"/>
      <c r="B417" s="1556"/>
      <c r="C417" s="1556"/>
    </row>
    <row r="418" spans="1:3" x14ac:dyDescent="0.25">
      <c r="A418" s="1556"/>
      <c r="B418" s="1556"/>
      <c r="C418" s="1556"/>
    </row>
    <row r="419" spans="1:3" x14ac:dyDescent="0.25">
      <c r="A419" s="1556"/>
      <c r="B419" s="1556"/>
      <c r="C419" s="1556"/>
    </row>
    <row r="420" spans="1:3" x14ac:dyDescent="0.25">
      <c r="A420" s="1556"/>
      <c r="B420" s="1556"/>
      <c r="C420" s="1556"/>
    </row>
    <row r="421" spans="1:3" x14ac:dyDescent="0.25">
      <c r="A421" s="1556"/>
      <c r="B421" s="1556"/>
      <c r="C421" s="1556"/>
    </row>
    <row r="422" spans="1:3" x14ac:dyDescent="0.25">
      <c r="A422" s="1556"/>
      <c r="B422" s="1556"/>
      <c r="C422" s="1556"/>
    </row>
    <row r="423" spans="1:3" x14ac:dyDescent="0.25">
      <c r="A423" s="1556"/>
      <c r="B423" s="1556"/>
      <c r="C423" s="1556"/>
    </row>
    <row r="424" spans="1:3" x14ac:dyDescent="0.25">
      <c r="A424" s="1556"/>
      <c r="B424" s="1556"/>
      <c r="C424" s="1556"/>
    </row>
    <row r="425" spans="1:3" x14ac:dyDescent="0.25">
      <c r="A425" s="1556"/>
      <c r="B425" s="1556"/>
      <c r="C425" s="1556"/>
    </row>
    <row r="426" spans="1:3" x14ac:dyDescent="0.25">
      <c r="A426" s="1556"/>
      <c r="B426" s="1556"/>
      <c r="C426" s="1556"/>
    </row>
    <row r="427" spans="1:3" x14ac:dyDescent="0.25">
      <c r="A427" s="1556"/>
      <c r="B427" s="1556"/>
      <c r="C427" s="1556"/>
    </row>
    <row r="428" spans="1:3" x14ac:dyDescent="0.25">
      <c r="A428" s="1556"/>
      <c r="B428" s="1556"/>
      <c r="C428" s="1556"/>
    </row>
    <row r="429" spans="1:3" x14ac:dyDescent="0.25">
      <c r="A429" s="1556"/>
      <c r="B429" s="1556"/>
      <c r="C429" s="1556"/>
    </row>
    <row r="430" spans="1:3" x14ac:dyDescent="0.25">
      <c r="A430" s="1556"/>
      <c r="B430" s="1556"/>
      <c r="C430" s="1556"/>
    </row>
    <row r="431" spans="1:3" x14ac:dyDescent="0.25">
      <c r="A431" s="1556"/>
      <c r="B431" s="1556"/>
      <c r="C431" s="1556"/>
    </row>
    <row r="432" spans="1:3" x14ac:dyDescent="0.25">
      <c r="A432" s="1556"/>
      <c r="B432" s="1556"/>
      <c r="C432" s="1556"/>
    </row>
    <row r="433" spans="1:3" x14ac:dyDescent="0.25">
      <c r="A433" s="1556"/>
      <c r="B433" s="1556"/>
      <c r="C433" s="1556"/>
    </row>
    <row r="434" spans="1:3" x14ac:dyDescent="0.25">
      <c r="A434" s="1556"/>
      <c r="B434" s="1556"/>
      <c r="C434" s="1556"/>
    </row>
    <row r="435" spans="1:3" x14ac:dyDescent="0.25">
      <c r="A435" s="1556"/>
      <c r="B435" s="1556"/>
      <c r="C435" s="1556"/>
    </row>
    <row r="436" spans="1:3" x14ac:dyDescent="0.25">
      <c r="A436" s="1556"/>
      <c r="B436" s="1556"/>
      <c r="C436" s="1556"/>
    </row>
    <row r="437" spans="1:3" x14ac:dyDescent="0.25">
      <c r="A437" s="1556"/>
      <c r="B437" s="1556"/>
      <c r="C437" s="1556"/>
    </row>
    <row r="438" spans="1:3" x14ac:dyDescent="0.25">
      <c r="A438" s="1556"/>
      <c r="B438" s="1556"/>
      <c r="C438" s="1556"/>
    </row>
    <row r="439" spans="1:3" x14ac:dyDescent="0.25">
      <c r="A439" s="1556"/>
      <c r="B439" s="1556"/>
      <c r="C439" s="1556"/>
    </row>
    <row r="440" spans="1:3" x14ac:dyDescent="0.25">
      <c r="A440" s="1556"/>
      <c r="B440" s="1556"/>
      <c r="C440" s="1556"/>
    </row>
    <row r="441" spans="1:3" x14ac:dyDescent="0.25">
      <c r="A441" s="1556"/>
      <c r="B441" s="1556"/>
      <c r="C441" s="1556"/>
    </row>
    <row r="442" spans="1:3" x14ac:dyDescent="0.25">
      <c r="A442" s="1556"/>
      <c r="B442" s="1556"/>
      <c r="C442" s="1556"/>
    </row>
    <row r="443" spans="1:3" x14ac:dyDescent="0.25">
      <c r="A443" s="1556"/>
      <c r="B443" s="1556"/>
      <c r="C443" s="1556"/>
    </row>
    <row r="444" spans="1:3" x14ac:dyDescent="0.25">
      <c r="A444" s="1556"/>
      <c r="B444" s="1556"/>
      <c r="C444" s="1556"/>
    </row>
    <row r="445" spans="1:3" x14ac:dyDescent="0.25">
      <c r="A445" s="1556"/>
      <c r="B445" s="1556"/>
      <c r="C445" s="1556"/>
    </row>
    <row r="446" spans="1:3" x14ac:dyDescent="0.25">
      <c r="A446" s="1556"/>
      <c r="B446" s="1556"/>
      <c r="C446" s="1556"/>
    </row>
    <row r="447" spans="1:3" x14ac:dyDescent="0.25">
      <c r="A447" s="1556"/>
      <c r="B447" s="1556"/>
      <c r="C447" s="1556"/>
    </row>
    <row r="448" spans="1:3" x14ac:dyDescent="0.25">
      <c r="A448" s="1556"/>
      <c r="B448" s="1556"/>
      <c r="C448" s="1556"/>
    </row>
    <row r="449" spans="1:3" x14ac:dyDescent="0.25">
      <c r="A449" s="1556"/>
      <c r="B449" s="1556"/>
      <c r="C449" s="1556"/>
    </row>
    <row r="450" spans="1:3" x14ac:dyDescent="0.25">
      <c r="A450" s="1556"/>
      <c r="B450" s="1556"/>
      <c r="C450" s="1556"/>
    </row>
    <row r="451" spans="1:3" x14ac:dyDescent="0.25">
      <c r="A451" s="1556"/>
      <c r="B451" s="1556"/>
      <c r="C451" s="1556"/>
    </row>
    <row r="452" spans="1:3" x14ac:dyDescent="0.25">
      <c r="A452" s="1556"/>
      <c r="B452" s="1556"/>
      <c r="C452" s="1556"/>
    </row>
    <row r="453" spans="1:3" x14ac:dyDescent="0.25">
      <c r="A453" s="1556"/>
      <c r="B453" s="1556"/>
      <c r="C453" s="1556"/>
    </row>
    <row r="454" spans="1:3" x14ac:dyDescent="0.25">
      <c r="A454" s="1556"/>
      <c r="B454" s="1556"/>
      <c r="C454" s="1556"/>
    </row>
    <row r="455" spans="1:3" x14ac:dyDescent="0.25">
      <c r="A455" s="1556"/>
      <c r="B455" s="1556"/>
      <c r="C455" s="1556"/>
    </row>
    <row r="456" spans="1:3" x14ac:dyDescent="0.25">
      <c r="A456" s="1556"/>
      <c r="B456" s="1556"/>
      <c r="C456" s="1556"/>
    </row>
    <row r="457" spans="1:3" x14ac:dyDescent="0.25">
      <c r="A457" s="1556"/>
      <c r="B457" s="1556"/>
      <c r="C457" s="1556"/>
    </row>
    <row r="458" spans="1:3" x14ac:dyDescent="0.25">
      <c r="A458" s="1556"/>
      <c r="B458" s="1556"/>
      <c r="C458" s="1556"/>
    </row>
    <row r="459" spans="1:3" x14ac:dyDescent="0.25">
      <c r="A459" s="1556"/>
      <c r="B459" s="1556"/>
      <c r="C459" s="1556"/>
    </row>
    <row r="460" spans="1:3" x14ac:dyDescent="0.25">
      <c r="A460" s="1556"/>
      <c r="B460" s="1556"/>
      <c r="C460" s="1556"/>
    </row>
    <row r="461" spans="1:3" x14ac:dyDescent="0.25">
      <c r="A461" s="1556"/>
      <c r="B461" s="1556"/>
      <c r="C461" s="1556"/>
    </row>
    <row r="462" spans="1:3" x14ac:dyDescent="0.25">
      <c r="A462" s="1556"/>
      <c r="B462" s="1556"/>
      <c r="C462" s="1556"/>
    </row>
    <row r="463" spans="1:3" x14ac:dyDescent="0.25">
      <c r="A463" s="1556"/>
      <c r="B463" s="1556"/>
      <c r="C463" s="1556"/>
    </row>
    <row r="464" spans="1:3" x14ac:dyDescent="0.25">
      <c r="A464" s="1556"/>
      <c r="B464" s="1556"/>
      <c r="C464" s="1556"/>
    </row>
    <row r="465" spans="1:3" x14ac:dyDescent="0.25">
      <c r="A465" s="1556"/>
      <c r="B465" s="1556"/>
      <c r="C465" s="1556"/>
    </row>
    <row r="466" spans="1:3" x14ac:dyDescent="0.25">
      <c r="A466" s="1556"/>
      <c r="B466" s="1556"/>
      <c r="C466" s="1556"/>
    </row>
    <row r="467" spans="1:3" x14ac:dyDescent="0.25">
      <c r="A467" s="1556"/>
      <c r="B467" s="1556"/>
      <c r="C467" s="1556"/>
    </row>
    <row r="468" spans="1:3" x14ac:dyDescent="0.25">
      <c r="A468" s="1556"/>
      <c r="B468" s="1556"/>
      <c r="C468" s="1556"/>
    </row>
    <row r="469" spans="1:3" x14ac:dyDescent="0.25">
      <c r="A469" s="1556"/>
      <c r="B469" s="1556"/>
      <c r="C469" s="1556"/>
    </row>
    <row r="470" spans="1:3" x14ac:dyDescent="0.25">
      <c r="A470" s="1556"/>
      <c r="B470" s="1556"/>
      <c r="C470" s="1556"/>
    </row>
    <row r="471" spans="1:3" x14ac:dyDescent="0.25">
      <c r="A471" s="1556"/>
      <c r="B471" s="1556"/>
      <c r="C471" s="1556"/>
    </row>
    <row r="472" spans="1:3" x14ac:dyDescent="0.25">
      <c r="A472" s="1556"/>
      <c r="B472" s="1556"/>
      <c r="C472" s="1556"/>
    </row>
    <row r="473" spans="1:3" x14ac:dyDescent="0.25">
      <c r="A473" s="1556"/>
      <c r="B473" s="1556"/>
      <c r="C473" s="1556"/>
    </row>
    <row r="474" spans="1:3" x14ac:dyDescent="0.25">
      <c r="A474" s="1556"/>
      <c r="B474" s="1556"/>
      <c r="C474" s="1556"/>
    </row>
    <row r="475" spans="1:3" x14ac:dyDescent="0.25">
      <c r="A475" s="1556"/>
      <c r="B475" s="1556"/>
      <c r="C475" s="1556"/>
    </row>
    <row r="476" spans="1:3" x14ac:dyDescent="0.25">
      <c r="A476" s="1556"/>
      <c r="B476" s="1556"/>
      <c r="C476" s="1556"/>
    </row>
    <row r="477" spans="1:3" x14ac:dyDescent="0.25">
      <c r="A477" s="1556"/>
      <c r="B477" s="1556"/>
      <c r="C477" s="1556"/>
    </row>
    <row r="478" spans="1:3" x14ac:dyDescent="0.25">
      <c r="A478" s="1556"/>
      <c r="B478" s="1556"/>
      <c r="C478" s="1556"/>
    </row>
    <row r="479" spans="1:3" x14ac:dyDescent="0.25">
      <c r="A479" s="1556"/>
      <c r="B479" s="1556"/>
      <c r="C479" s="1556"/>
    </row>
    <row r="480" spans="1:3" x14ac:dyDescent="0.25">
      <c r="A480" s="1556"/>
      <c r="B480" s="1556"/>
      <c r="C480" s="1556"/>
    </row>
    <row r="481" spans="1:3" x14ac:dyDescent="0.25">
      <c r="A481" s="1556"/>
      <c r="B481" s="1556"/>
      <c r="C481" s="1556"/>
    </row>
    <row r="482" spans="1:3" x14ac:dyDescent="0.25">
      <c r="A482" s="1556"/>
      <c r="B482" s="1556"/>
      <c r="C482" s="1556"/>
    </row>
    <row r="483" spans="1:3" x14ac:dyDescent="0.25">
      <c r="A483" s="1556"/>
      <c r="B483" s="1556"/>
      <c r="C483" s="1556"/>
    </row>
    <row r="484" spans="1:3" x14ac:dyDescent="0.25">
      <c r="A484" s="1556"/>
      <c r="B484" s="1556"/>
      <c r="C484" s="1556"/>
    </row>
    <row r="485" spans="1:3" x14ac:dyDescent="0.25">
      <c r="A485" s="1556"/>
      <c r="B485" s="1556"/>
      <c r="C485" s="1556"/>
    </row>
    <row r="486" spans="1:3" x14ac:dyDescent="0.25">
      <c r="A486" s="1556"/>
      <c r="B486" s="1556"/>
      <c r="C486" s="1556"/>
    </row>
    <row r="487" spans="1:3" x14ac:dyDescent="0.25">
      <c r="A487" s="1556"/>
      <c r="B487" s="1556"/>
      <c r="C487" s="1556"/>
    </row>
    <row r="488" spans="1:3" x14ac:dyDescent="0.25">
      <c r="A488" s="1556"/>
      <c r="B488" s="1556"/>
      <c r="C488" s="1556"/>
    </row>
    <row r="489" spans="1:3" x14ac:dyDescent="0.25">
      <c r="A489" s="1556"/>
      <c r="B489" s="1556"/>
      <c r="C489" s="1556"/>
    </row>
    <row r="490" spans="1:3" x14ac:dyDescent="0.25">
      <c r="A490" s="1556"/>
      <c r="B490" s="1556"/>
      <c r="C490" s="1556"/>
    </row>
    <row r="491" spans="1:3" x14ac:dyDescent="0.25">
      <c r="A491" s="1556"/>
      <c r="B491" s="1556"/>
      <c r="C491" s="1556"/>
    </row>
    <row r="492" spans="1:3" x14ac:dyDescent="0.25">
      <c r="A492" s="1556"/>
      <c r="B492" s="1556"/>
      <c r="C492" s="1556"/>
    </row>
    <row r="493" spans="1:3" x14ac:dyDescent="0.25">
      <c r="A493" s="1556"/>
      <c r="B493" s="1556"/>
      <c r="C493" s="1556"/>
    </row>
    <row r="494" spans="1:3" x14ac:dyDescent="0.25">
      <c r="A494" s="1556"/>
      <c r="B494" s="1556"/>
      <c r="C494" s="1556"/>
    </row>
    <row r="495" spans="1:3" x14ac:dyDescent="0.25">
      <c r="A495" s="1556"/>
      <c r="B495" s="1556"/>
      <c r="C495" s="1556"/>
    </row>
    <row r="496" spans="1:3" x14ac:dyDescent="0.25">
      <c r="A496" s="1556"/>
      <c r="B496" s="1556"/>
      <c r="C496" s="1556"/>
    </row>
    <row r="497" spans="1:3" x14ac:dyDescent="0.25">
      <c r="A497" s="1556"/>
      <c r="B497" s="1556"/>
      <c r="C497" s="1556"/>
    </row>
    <row r="498" spans="1:3" x14ac:dyDescent="0.25">
      <c r="A498" s="1556"/>
      <c r="B498" s="1556"/>
      <c r="C498" s="1556"/>
    </row>
    <row r="499" spans="1:3" x14ac:dyDescent="0.25">
      <c r="A499" s="1556"/>
      <c r="B499" s="1556"/>
      <c r="C499" s="1556"/>
    </row>
    <row r="500" spans="1:3" x14ac:dyDescent="0.25">
      <c r="A500" s="1556"/>
      <c r="B500" s="1556"/>
      <c r="C500" s="1556"/>
    </row>
    <row r="501" spans="1:3" x14ac:dyDescent="0.25">
      <c r="A501" s="1556"/>
      <c r="B501" s="1556"/>
      <c r="C501" s="1556"/>
    </row>
    <row r="502" spans="1:3" x14ac:dyDescent="0.25">
      <c r="A502" s="1556"/>
      <c r="B502" s="1556"/>
      <c r="C502" s="1556"/>
    </row>
    <row r="503" spans="1:3" x14ac:dyDescent="0.25">
      <c r="A503" s="1556"/>
      <c r="B503" s="1556"/>
      <c r="C503" s="1556"/>
    </row>
    <row r="504" spans="1:3" x14ac:dyDescent="0.25">
      <c r="A504" s="1556"/>
      <c r="B504" s="1556"/>
      <c r="C504" s="1556"/>
    </row>
    <row r="505" spans="1:3" x14ac:dyDescent="0.25">
      <c r="A505" s="1556"/>
      <c r="B505" s="1556"/>
      <c r="C505" s="1556"/>
    </row>
    <row r="506" spans="1:3" x14ac:dyDescent="0.25">
      <c r="A506" s="1556"/>
      <c r="B506" s="1556"/>
      <c r="C506" s="1556"/>
    </row>
    <row r="507" spans="1:3" x14ac:dyDescent="0.25">
      <c r="A507" s="1556"/>
      <c r="B507" s="1556"/>
      <c r="C507" s="1556"/>
    </row>
    <row r="508" spans="1:3" x14ac:dyDescent="0.25">
      <c r="A508" s="1556"/>
      <c r="B508" s="1556"/>
      <c r="C508" s="1556"/>
    </row>
    <row r="509" spans="1:3" x14ac:dyDescent="0.25">
      <c r="A509" s="1556"/>
      <c r="B509" s="1556"/>
      <c r="C509" s="1556"/>
    </row>
    <row r="510" spans="1:3" x14ac:dyDescent="0.25">
      <c r="A510" s="1556"/>
      <c r="B510" s="1556"/>
      <c r="C510" s="1556"/>
    </row>
    <row r="511" spans="1:3" x14ac:dyDescent="0.25">
      <c r="A511" s="1556"/>
      <c r="B511" s="1556"/>
      <c r="C511" s="1556"/>
    </row>
    <row r="512" spans="1:3" x14ac:dyDescent="0.25">
      <c r="A512" s="1556"/>
      <c r="B512" s="1556"/>
      <c r="C512" s="1556"/>
    </row>
    <row r="513" spans="1:3" x14ac:dyDescent="0.25">
      <c r="A513" s="1556"/>
      <c r="B513" s="1556"/>
      <c r="C513" s="1556"/>
    </row>
    <row r="514" spans="1:3" x14ac:dyDescent="0.25">
      <c r="A514" s="1556"/>
      <c r="B514" s="1556"/>
      <c r="C514" s="1556"/>
    </row>
    <row r="515" spans="1:3" x14ac:dyDescent="0.25">
      <c r="A515" s="1556"/>
      <c r="B515" s="1556"/>
      <c r="C515" s="1556"/>
    </row>
    <row r="516" spans="1:3" x14ac:dyDescent="0.25">
      <c r="A516" s="1556"/>
      <c r="B516" s="1556"/>
      <c r="C516" s="1556"/>
    </row>
    <row r="517" spans="1:3" x14ac:dyDescent="0.25">
      <c r="A517" s="1556"/>
      <c r="B517" s="1556"/>
      <c r="C517" s="1556"/>
    </row>
    <row r="518" spans="1:3" x14ac:dyDescent="0.25">
      <c r="A518" s="1556"/>
      <c r="B518" s="1556"/>
      <c r="C518" s="1556"/>
    </row>
    <row r="519" spans="1:3" x14ac:dyDescent="0.25">
      <c r="A519" s="1556"/>
      <c r="B519" s="1556"/>
      <c r="C519" s="1556"/>
    </row>
    <row r="520" spans="1:3" x14ac:dyDescent="0.25">
      <c r="A520" s="1556"/>
      <c r="B520" s="1556"/>
      <c r="C520" s="1556"/>
    </row>
    <row r="521" spans="1:3" x14ac:dyDescent="0.25">
      <c r="A521" s="1556"/>
      <c r="B521" s="1556"/>
      <c r="C521" s="1556"/>
    </row>
    <row r="522" spans="1:3" x14ac:dyDescent="0.25">
      <c r="A522" s="1556"/>
      <c r="B522" s="1556"/>
      <c r="C522" s="1556"/>
    </row>
    <row r="523" spans="1:3" x14ac:dyDescent="0.25">
      <c r="A523" s="1556"/>
      <c r="B523" s="1556"/>
      <c r="C523" s="1556"/>
    </row>
    <row r="524" spans="1:3" x14ac:dyDescent="0.25">
      <c r="A524" s="1556"/>
      <c r="B524" s="1556"/>
      <c r="C524" s="1556"/>
    </row>
    <row r="525" spans="1:3" x14ac:dyDescent="0.25">
      <c r="A525" s="1556"/>
      <c r="B525" s="1556"/>
      <c r="C525" s="1556"/>
    </row>
    <row r="526" spans="1:3" x14ac:dyDescent="0.25">
      <c r="A526" s="1556"/>
      <c r="B526" s="1556"/>
      <c r="C526" s="1556"/>
    </row>
    <row r="527" spans="1:3" x14ac:dyDescent="0.25">
      <c r="A527" s="1556"/>
      <c r="B527" s="1556"/>
      <c r="C527" s="1556"/>
    </row>
    <row r="528" spans="1:3" x14ac:dyDescent="0.25">
      <c r="A528" s="1556"/>
      <c r="B528" s="1556"/>
      <c r="C528" s="1556"/>
    </row>
    <row r="529" spans="1:3" x14ac:dyDescent="0.25">
      <c r="A529" s="1556"/>
      <c r="B529" s="1556"/>
      <c r="C529" s="1556"/>
    </row>
    <row r="530" spans="1:3" x14ac:dyDescent="0.25">
      <c r="A530" s="1556"/>
      <c r="B530" s="1556"/>
      <c r="C530" s="1556"/>
    </row>
    <row r="531" spans="1:3" x14ac:dyDescent="0.25">
      <c r="A531" s="1556"/>
      <c r="B531" s="1556"/>
      <c r="C531" s="1556"/>
    </row>
    <row r="532" spans="1:3" x14ac:dyDescent="0.25">
      <c r="A532" s="1556"/>
      <c r="B532" s="1556"/>
      <c r="C532" s="1556"/>
    </row>
    <row r="533" spans="1:3" x14ac:dyDescent="0.25">
      <c r="A533" s="1556"/>
      <c r="B533" s="1556"/>
      <c r="C533" s="1556"/>
    </row>
    <row r="534" spans="1:3" x14ac:dyDescent="0.25">
      <c r="A534" s="1556"/>
      <c r="B534" s="1556"/>
      <c r="C534" s="1556"/>
    </row>
    <row r="535" spans="1:3" x14ac:dyDescent="0.25">
      <c r="A535" s="1556"/>
      <c r="B535" s="1556"/>
      <c r="C535" s="1556"/>
    </row>
    <row r="536" spans="1:3" x14ac:dyDescent="0.25">
      <c r="A536" s="1556"/>
      <c r="B536" s="1556"/>
      <c r="C536" s="1556"/>
    </row>
    <row r="537" spans="1:3" x14ac:dyDescent="0.25">
      <c r="A537" s="1556"/>
      <c r="B537" s="1556"/>
      <c r="C537" s="1556"/>
    </row>
    <row r="538" spans="1:3" x14ac:dyDescent="0.25">
      <c r="A538" s="1556"/>
      <c r="B538" s="1556"/>
      <c r="C538" s="1556"/>
    </row>
    <row r="539" spans="1:3" x14ac:dyDescent="0.25">
      <c r="A539" s="1556"/>
      <c r="B539" s="1556"/>
      <c r="C539" s="1556"/>
    </row>
    <row r="540" spans="1:3" x14ac:dyDescent="0.25">
      <c r="A540" s="1556"/>
      <c r="B540" s="1556"/>
      <c r="C540" s="1556"/>
    </row>
    <row r="541" spans="1:3" x14ac:dyDescent="0.25">
      <c r="A541" s="1556"/>
      <c r="B541" s="1556"/>
      <c r="C541" s="1556"/>
    </row>
    <row r="542" spans="1:3" x14ac:dyDescent="0.25">
      <c r="A542" s="1556"/>
      <c r="B542" s="1556"/>
      <c r="C542" s="1556"/>
    </row>
    <row r="543" spans="1:3" x14ac:dyDescent="0.25">
      <c r="A543" s="1556"/>
      <c r="B543" s="1556"/>
      <c r="C543" s="1556"/>
    </row>
    <row r="544" spans="1:3" x14ac:dyDescent="0.25">
      <c r="A544" s="1556"/>
      <c r="B544" s="1556"/>
      <c r="C544" s="1556"/>
    </row>
    <row r="545" spans="1:3" x14ac:dyDescent="0.25">
      <c r="A545" s="1556"/>
      <c r="B545" s="1556"/>
      <c r="C545" s="1556"/>
    </row>
    <row r="546" spans="1:3" x14ac:dyDescent="0.25">
      <c r="A546" s="1556"/>
      <c r="B546" s="1556"/>
      <c r="C546" s="1556"/>
    </row>
    <row r="547" spans="1:3" x14ac:dyDescent="0.25">
      <c r="A547" s="1556"/>
      <c r="B547" s="1556"/>
      <c r="C547" s="1556"/>
    </row>
    <row r="548" spans="1:3" x14ac:dyDescent="0.25">
      <c r="A548" s="1556"/>
      <c r="B548" s="1556"/>
      <c r="C548" s="1556"/>
    </row>
    <row r="549" spans="1:3" x14ac:dyDescent="0.25">
      <c r="A549" s="1556"/>
      <c r="B549" s="1556"/>
      <c r="C549" s="1556"/>
    </row>
    <row r="550" spans="1:3" x14ac:dyDescent="0.25">
      <c r="A550" s="1556"/>
      <c r="B550" s="1556"/>
      <c r="C550" s="1556"/>
    </row>
    <row r="551" spans="1:3" x14ac:dyDescent="0.25">
      <c r="A551" s="1556"/>
      <c r="B551" s="1556"/>
      <c r="C551" s="1556"/>
    </row>
    <row r="552" spans="1:3" x14ac:dyDescent="0.25">
      <c r="A552" s="1556"/>
      <c r="B552" s="1556"/>
      <c r="C552" s="1556"/>
    </row>
    <row r="553" spans="1:3" x14ac:dyDescent="0.25">
      <c r="A553" s="1556"/>
      <c r="B553" s="1556"/>
      <c r="C553" s="1556"/>
    </row>
    <row r="554" spans="1:3" x14ac:dyDescent="0.25">
      <c r="A554" s="1556"/>
      <c r="B554" s="1556"/>
      <c r="C554" s="1556"/>
    </row>
    <row r="555" spans="1:3" x14ac:dyDescent="0.25">
      <c r="A555" s="1556"/>
      <c r="B555" s="1556"/>
      <c r="C555" s="1556"/>
    </row>
    <row r="556" spans="1:3" x14ac:dyDescent="0.25">
      <c r="A556" s="1556"/>
      <c r="B556" s="1556"/>
      <c r="C556" s="1556"/>
    </row>
    <row r="557" spans="1:3" x14ac:dyDescent="0.25">
      <c r="A557" s="1556"/>
      <c r="B557" s="1556"/>
      <c r="C557" s="1556"/>
    </row>
    <row r="558" spans="1:3" x14ac:dyDescent="0.25">
      <c r="A558" s="1556"/>
      <c r="B558" s="1556"/>
      <c r="C558" s="1556"/>
    </row>
    <row r="559" spans="1:3" x14ac:dyDescent="0.25">
      <c r="A559" s="1556"/>
      <c r="B559" s="1556"/>
      <c r="C559" s="1556"/>
    </row>
    <row r="560" spans="1:3" x14ac:dyDescent="0.25">
      <c r="A560" s="1556"/>
      <c r="B560" s="1556"/>
      <c r="C560" s="1556"/>
    </row>
    <row r="561" spans="1:3" x14ac:dyDescent="0.25">
      <c r="A561" s="1556"/>
      <c r="B561" s="1556"/>
      <c r="C561" s="1556"/>
    </row>
    <row r="562" spans="1:3" x14ac:dyDescent="0.25">
      <c r="A562" s="1556"/>
      <c r="B562" s="1556"/>
      <c r="C562" s="1556"/>
    </row>
    <row r="563" spans="1:3" x14ac:dyDescent="0.25">
      <c r="A563" s="1556"/>
      <c r="B563" s="1556"/>
      <c r="C563" s="1556"/>
    </row>
    <row r="564" spans="1:3" x14ac:dyDescent="0.25">
      <c r="A564" s="1556"/>
      <c r="B564" s="1556"/>
      <c r="C564" s="1556"/>
    </row>
    <row r="565" spans="1:3" x14ac:dyDescent="0.25">
      <c r="A565" s="1556"/>
      <c r="B565" s="1556"/>
      <c r="C565" s="1556"/>
    </row>
    <row r="566" spans="1:3" x14ac:dyDescent="0.25">
      <c r="A566" s="1556"/>
      <c r="B566" s="1556"/>
      <c r="C566" s="1556"/>
    </row>
    <row r="567" spans="1:3" x14ac:dyDescent="0.25">
      <c r="A567" s="1556"/>
      <c r="B567" s="1556"/>
      <c r="C567" s="1556"/>
    </row>
    <row r="568" spans="1:3" x14ac:dyDescent="0.25">
      <c r="A568" s="1556"/>
      <c r="B568" s="1556"/>
      <c r="C568" s="1556"/>
    </row>
    <row r="569" spans="1:3" x14ac:dyDescent="0.25">
      <c r="A569" s="1556"/>
      <c r="B569" s="1556"/>
      <c r="C569" s="1556"/>
    </row>
    <row r="570" spans="1:3" x14ac:dyDescent="0.25">
      <c r="A570" s="1556"/>
      <c r="B570" s="1556"/>
      <c r="C570" s="1556"/>
    </row>
    <row r="571" spans="1:3" x14ac:dyDescent="0.25">
      <c r="A571" s="1556"/>
      <c r="B571" s="1556"/>
      <c r="C571" s="1556"/>
    </row>
    <row r="572" spans="1:3" x14ac:dyDescent="0.25">
      <c r="A572" s="1556"/>
      <c r="B572" s="1556"/>
      <c r="C572" s="1556"/>
    </row>
    <row r="573" spans="1:3" x14ac:dyDescent="0.25">
      <c r="A573" s="1556"/>
      <c r="B573" s="1556"/>
      <c r="C573" s="1556"/>
    </row>
    <row r="574" spans="1:3" x14ac:dyDescent="0.25">
      <c r="A574" s="1556"/>
      <c r="B574" s="1556"/>
      <c r="C574" s="1556"/>
    </row>
    <row r="575" spans="1:3" x14ac:dyDescent="0.25">
      <c r="A575" s="1556"/>
      <c r="B575" s="1556"/>
      <c r="C575" s="1556"/>
    </row>
    <row r="576" spans="1:3" x14ac:dyDescent="0.25">
      <c r="A576" s="1556"/>
      <c r="B576" s="1556"/>
      <c r="C576" s="1556"/>
    </row>
    <row r="577" spans="1:3" x14ac:dyDescent="0.25">
      <c r="A577" s="1556"/>
      <c r="B577" s="1556"/>
      <c r="C577" s="1556"/>
    </row>
    <row r="578" spans="1:3" x14ac:dyDescent="0.25">
      <c r="A578" s="1556"/>
      <c r="B578" s="1556"/>
      <c r="C578" s="1556"/>
    </row>
    <row r="579" spans="1:3" x14ac:dyDescent="0.25">
      <c r="A579" s="1556"/>
      <c r="B579" s="1556"/>
      <c r="C579" s="1556"/>
    </row>
    <row r="580" spans="1:3" x14ac:dyDescent="0.25">
      <c r="A580" s="1556"/>
      <c r="B580" s="1556"/>
      <c r="C580" s="1556"/>
    </row>
    <row r="581" spans="1:3" x14ac:dyDescent="0.25">
      <c r="A581" s="1556"/>
      <c r="B581" s="1556"/>
      <c r="C581" s="1556"/>
    </row>
    <row r="582" spans="1:3" x14ac:dyDescent="0.25">
      <c r="A582" s="1556"/>
      <c r="B582" s="1556"/>
      <c r="C582" s="1556"/>
    </row>
    <row r="583" spans="1:3" x14ac:dyDescent="0.25">
      <c r="A583" s="1556"/>
      <c r="B583" s="1556"/>
      <c r="C583" s="1556"/>
    </row>
    <row r="584" spans="1:3" x14ac:dyDescent="0.25">
      <c r="A584" s="1556"/>
      <c r="B584" s="1556"/>
      <c r="C584" s="1556"/>
    </row>
    <row r="585" spans="1:3" x14ac:dyDescent="0.25">
      <c r="A585" s="1556"/>
      <c r="B585" s="1556"/>
      <c r="C585" s="1556"/>
    </row>
    <row r="586" spans="1:3" x14ac:dyDescent="0.25">
      <c r="A586" s="1556"/>
      <c r="B586" s="1556"/>
      <c r="C586" s="1556"/>
    </row>
    <row r="587" spans="1:3" x14ac:dyDescent="0.25">
      <c r="A587" s="1556"/>
      <c r="B587" s="1556"/>
      <c r="C587" s="1556"/>
    </row>
    <row r="588" spans="1:3" x14ac:dyDescent="0.25">
      <c r="A588" s="1556"/>
      <c r="B588" s="1556"/>
      <c r="C588" s="1556"/>
    </row>
    <row r="589" spans="1:3" x14ac:dyDescent="0.25">
      <c r="A589" s="1556"/>
      <c r="B589" s="1556"/>
      <c r="C589" s="1556"/>
    </row>
    <row r="590" spans="1:3" x14ac:dyDescent="0.25">
      <c r="A590" s="1556"/>
      <c r="B590" s="1556"/>
      <c r="C590" s="1556"/>
    </row>
    <row r="591" spans="1:3" x14ac:dyDescent="0.25">
      <c r="A591" s="1556"/>
      <c r="B591" s="1556"/>
      <c r="C591" s="1556"/>
    </row>
    <row r="592" spans="1:3" x14ac:dyDescent="0.25">
      <c r="A592" s="1556"/>
      <c r="B592" s="1556"/>
      <c r="C592" s="1556"/>
    </row>
    <row r="593" spans="1:3" x14ac:dyDescent="0.25">
      <c r="A593" s="1556"/>
      <c r="B593" s="1556"/>
      <c r="C593" s="1556"/>
    </row>
    <row r="594" spans="1:3" x14ac:dyDescent="0.25">
      <c r="A594" s="1556"/>
      <c r="B594" s="1556"/>
      <c r="C594" s="1556"/>
    </row>
    <row r="595" spans="1:3" x14ac:dyDescent="0.25">
      <c r="A595" s="1556"/>
      <c r="B595" s="1556"/>
      <c r="C595" s="1556"/>
    </row>
    <row r="596" spans="1:3" x14ac:dyDescent="0.25">
      <c r="A596" s="1556"/>
      <c r="B596" s="1556"/>
      <c r="C596" s="1556"/>
    </row>
    <row r="597" spans="1:3" x14ac:dyDescent="0.25">
      <c r="A597" s="1556"/>
      <c r="B597" s="1556"/>
      <c r="C597" s="1556"/>
    </row>
    <row r="598" spans="1:3" x14ac:dyDescent="0.25">
      <c r="A598" s="1556"/>
      <c r="B598" s="1556"/>
      <c r="C598" s="1556"/>
    </row>
    <row r="599" spans="1:3" x14ac:dyDescent="0.25">
      <c r="A599" s="1556"/>
      <c r="B599" s="1556"/>
      <c r="C599" s="1556"/>
    </row>
    <row r="600" spans="1:3" x14ac:dyDescent="0.25">
      <c r="A600" s="1556"/>
      <c r="B600" s="1556"/>
      <c r="C600" s="1556"/>
    </row>
    <row r="601" spans="1:3" x14ac:dyDescent="0.25">
      <c r="A601" s="1556"/>
      <c r="B601" s="1556"/>
      <c r="C601" s="1556"/>
    </row>
    <row r="602" spans="1:3" x14ac:dyDescent="0.25">
      <c r="A602" s="1556"/>
      <c r="B602" s="1556"/>
      <c r="C602" s="1556"/>
    </row>
    <row r="603" spans="1:3" x14ac:dyDescent="0.25">
      <c r="A603" s="1556"/>
      <c r="B603" s="1556"/>
      <c r="C603" s="1556"/>
    </row>
    <row r="604" spans="1:3" x14ac:dyDescent="0.25">
      <c r="A604" s="1556"/>
      <c r="B604" s="1556"/>
      <c r="C604" s="1556"/>
    </row>
    <row r="605" spans="1:3" x14ac:dyDescent="0.25">
      <c r="A605" s="1556"/>
      <c r="B605" s="1556"/>
      <c r="C605" s="1556"/>
    </row>
    <row r="606" spans="1:3" x14ac:dyDescent="0.25">
      <c r="A606" s="1556"/>
      <c r="B606" s="1556"/>
      <c r="C606" s="1556"/>
    </row>
    <row r="607" spans="1:3" x14ac:dyDescent="0.25">
      <c r="A607" s="1556"/>
      <c r="B607" s="1556"/>
      <c r="C607" s="1556"/>
    </row>
    <row r="608" spans="1:3" x14ac:dyDescent="0.25">
      <c r="A608" s="1556"/>
      <c r="B608" s="1556"/>
      <c r="C608" s="1556"/>
    </row>
    <row r="609" spans="1:3" x14ac:dyDescent="0.25">
      <c r="A609" s="1556"/>
      <c r="B609" s="1556"/>
      <c r="C609" s="1556"/>
    </row>
    <row r="610" spans="1:3" x14ac:dyDescent="0.25">
      <c r="A610" s="1556"/>
      <c r="B610" s="1556"/>
      <c r="C610" s="1556"/>
    </row>
    <row r="611" spans="1:3" x14ac:dyDescent="0.25">
      <c r="A611" s="1556"/>
      <c r="B611" s="1556"/>
      <c r="C611" s="1556"/>
    </row>
    <row r="612" spans="1:3" x14ac:dyDescent="0.25">
      <c r="A612" s="1556"/>
      <c r="B612" s="1556"/>
      <c r="C612" s="1556"/>
    </row>
    <row r="613" spans="1:3" x14ac:dyDescent="0.25">
      <c r="A613" s="1556"/>
      <c r="B613" s="1556"/>
      <c r="C613" s="1556"/>
    </row>
    <row r="614" spans="1:3" x14ac:dyDescent="0.25">
      <c r="A614" s="1556"/>
      <c r="B614" s="1556"/>
      <c r="C614" s="1556"/>
    </row>
    <row r="615" spans="1:3" x14ac:dyDescent="0.25">
      <c r="A615" s="1556"/>
      <c r="B615" s="1556"/>
      <c r="C615" s="1556"/>
    </row>
    <row r="616" spans="1:3" x14ac:dyDescent="0.25">
      <c r="A616" s="1556"/>
      <c r="B616" s="1556"/>
      <c r="C616" s="1556"/>
    </row>
    <row r="617" spans="1:3" x14ac:dyDescent="0.25">
      <c r="A617" s="1556"/>
      <c r="B617" s="1556"/>
      <c r="C617" s="1556"/>
    </row>
    <row r="618" spans="1:3" x14ac:dyDescent="0.25">
      <c r="A618" s="1556"/>
      <c r="B618" s="1556"/>
      <c r="C618" s="1556"/>
    </row>
    <row r="619" spans="1:3" x14ac:dyDescent="0.25">
      <c r="A619" s="1556"/>
      <c r="B619" s="1556"/>
      <c r="C619" s="1556"/>
    </row>
    <row r="620" spans="1:3" x14ac:dyDescent="0.25">
      <c r="A620" s="1556"/>
      <c r="B620" s="1556"/>
      <c r="C620" s="1556"/>
    </row>
    <row r="621" spans="1:3" x14ac:dyDescent="0.25">
      <c r="A621" s="1556"/>
      <c r="B621" s="1556"/>
      <c r="C621" s="1556"/>
    </row>
    <row r="622" spans="1:3" x14ac:dyDescent="0.25">
      <c r="A622" s="1556"/>
      <c r="B622" s="1556"/>
      <c r="C622" s="1556"/>
    </row>
    <row r="623" spans="1:3" x14ac:dyDescent="0.25">
      <c r="A623" s="1556"/>
      <c r="B623" s="1556"/>
      <c r="C623" s="1556"/>
    </row>
    <row r="624" spans="1:3" x14ac:dyDescent="0.25">
      <c r="A624" s="1556"/>
      <c r="B624" s="1556"/>
      <c r="C624" s="1556"/>
    </row>
    <row r="625" spans="1:3" x14ac:dyDescent="0.25">
      <c r="A625" s="1556"/>
      <c r="B625" s="1556"/>
      <c r="C625" s="1556"/>
    </row>
    <row r="626" spans="1:3" x14ac:dyDescent="0.25">
      <c r="A626" s="1556"/>
      <c r="B626" s="1556"/>
      <c r="C626" s="1556"/>
    </row>
    <row r="627" spans="1:3" x14ac:dyDescent="0.25">
      <c r="A627" s="1556"/>
      <c r="B627" s="1556"/>
      <c r="C627" s="1556"/>
    </row>
    <row r="628" spans="1:3" x14ac:dyDescent="0.25">
      <c r="A628" s="1556"/>
      <c r="B628" s="1556"/>
      <c r="C628" s="1556"/>
    </row>
    <row r="629" spans="1:3" x14ac:dyDescent="0.25">
      <c r="A629" s="1556"/>
      <c r="B629" s="1556"/>
      <c r="C629" s="1556"/>
    </row>
    <row r="630" spans="1:3" x14ac:dyDescent="0.25">
      <c r="A630" s="1556"/>
      <c r="B630" s="1556"/>
      <c r="C630" s="1556"/>
    </row>
    <row r="631" spans="1:3" x14ac:dyDescent="0.25">
      <c r="A631" s="1556"/>
      <c r="B631" s="1556"/>
      <c r="C631" s="1556"/>
    </row>
    <row r="632" spans="1:3" x14ac:dyDescent="0.25">
      <c r="A632" s="1556"/>
      <c r="B632" s="1556"/>
      <c r="C632" s="1556"/>
    </row>
    <row r="633" spans="1:3" x14ac:dyDescent="0.25">
      <c r="A633" s="1556"/>
      <c r="B633" s="1556"/>
      <c r="C633" s="1556"/>
    </row>
    <row r="634" spans="1:3" x14ac:dyDescent="0.25">
      <c r="A634" s="1556"/>
      <c r="B634" s="1556"/>
      <c r="C634" s="1556"/>
    </row>
    <row r="635" spans="1:3" x14ac:dyDescent="0.25">
      <c r="A635" s="1556"/>
      <c r="B635" s="1556"/>
      <c r="C635" s="1556"/>
    </row>
    <row r="636" spans="1:3" x14ac:dyDescent="0.25">
      <c r="A636" s="1556"/>
      <c r="B636" s="1556"/>
      <c r="C636" s="1556"/>
    </row>
    <row r="637" spans="1:3" x14ac:dyDescent="0.25">
      <c r="A637" s="1556"/>
      <c r="B637" s="1556"/>
      <c r="C637" s="1556"/>
    </row>
    <row r="638" spans="1:3" x14ac:dyDescent="0.25">
      <c r="A638" s="1556"/>
      <c r="B638" s="1556"/>
      <c r="C638" s="1556"/>
    </row>
    <row r="639" spans="1:3" x14ac:dyDescent="0.25">
      <c r="A639" s="1556"/>
      <c r="B639" s="1556"/>
      <c r="C639" s="1556"/>
    </row>
  </sheetData>
  <mergeCells count="20">
    <mergeCell ref="A9:I9"/>
    <mergeCell ref="A10:I10"/>
    <mergeCell ref="A34:I34"/>
    <mergeCell ref="A35:I35"/>
    <mergeCell ref="A28:I28"/>
    <mergeCell ref="A29:I29"/>
    <mergeCell ref="A30:I30"/>
    <mergeCell ref="A31:I31"/>
    <mergeCell ref="A32:I32"/>
    <mergeCell ref="A33:I33"/>
    <mergeCell ref="A12:B13"/>
    <mergeCell ref="A26:I26"/>
    <mergeCell ref="A27:I27"/>
    <mergeCell ref="A7:I7"/>
    <mergeCell ref="A8:I8"/>
    <mergeCell ref="C1:I1"/>
    <mergeCell ref="A3:C3"/>
    <mergeCell ref="A4:B4"/>
    <mergeCell ref="C4:I4"/>
    <mergeCell ref="A6:I6"/>
  </mergeCells>
  <hyperlinks>
    <hyperlink ref="C1" r:id="rId1" xr:uid="{BDE7EC54-F79D-4DF7-B62F-19C2E5E2B68F}"/>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46757-7F5F-4287-93E8-6A6589739CE7}">
  <dimension ref="A1:I611"/>
  <sheetViews>
    <sheetView view="pageBreakPreview" topLeftCell="A4" zoomScaleNormal="100" zoomScaleSheetLayoutView="100" workbookViewId="0">
      <selection activeCell="C5" sqref="C5"/>
    </sheetView>
  </sheetViews>
  <sheetFormatPr defaultColWidth="8.33203125" defaultRowHeight="13.2" x14ac:dyDescent="0.25"/>
  <cols>
    <col min="1" max="1" width="4.44140625" style="1555" customWidth="1"/>
    <col min="2" max="2" width="37.5546875" style="1555" customWidth="1"/>
    <col min="3" max="4" width="23.33203125" style="1555" customWidth="1"/>
    <col min="5" max="16384" width="8.33203125" style="1555"/>
  </cols>
  <sheetData>
    <row r="1" spans="1:4" ht="24.75" customHeight="1" x14ac:dyDescent="0.25">
      <c r="A1" s="1584" t="s">
        <v>1371</v>
      </c>
      <c r="B1" s="483"/>
      <c r="C1" s="1747" t="s">
        <v>775</v>
      </c>
      <c r="D1" s="1748"/>
    </row>
    <row r="2" spans="1:4" ht="15" customHeight="1" x14ac:dyDescent="0.25">
      <c r="A2" s="1583" t="s">
        <v>1381</v>
      </c>
      <c r="B2" s="1582"/>
      <c r="C2" s="2465"/>
      <c r="D2" s="2466"/>
    </row>
    <row r="3" spans="1:4" ht="13.8" thickBot="1" x14ac:dyDescent="0.3">
      <c r="A3" s="2447"/>
      <c r="B3" s="2448"/>
      <c r="C3" s="2448"/>
      <c r="D3" s="1579"/>
    </row>
    <row r="4" spans="1:4" ht="40.5" customHeight="1" thickBot="1" x14ac:dyDescent="0.3">
      <c r="A4" s="2449" t="s">
        <v>628</v>
      </c>
      <c r="B4" s="2450"/>
      <c r="C4" s="2449" t="s">
        <v>1415</v>
      </c>
      <c r="D4" s="2451"/>
    </row>
    <row r="5" spans="1:4" ht="15" customHeight="1" thickBot="1" x14ac:dyDescent="0.3">
      <c r="A5" s="1578" t="s">
        <v>573</v>
      </c>
      <c r="B5" s="1577"/>
      <c r="C5" s="1577" t="s">
        <v>2838</v>
      </c>
      <c r="D5" s="1591"/>
    </row>
    <row r="6" spans="1:4" ht="13.8" thickBot="1" x14ac:dyDescent="0.3">
      <c r="A6" s="2462" t="s">
        <v>2274</v>
      </c>
      <c r="B6" s="2463"/>
      <c r="C6" s="2463"/>
      <c r="D6" s="2464"/>
    </row>
    <row r="7" spans="1:4" ht="31.5" customHeight="1" thickBot="1" x14ac:dyDescent="0.3">
      <c r="A7" s="2462" t="s">
        <v>2275</v>
      </c>
      <c r="B7" s="2463"/>
      <c r="C7" s="2463"/>
      <c r="D7" s="2464"/>
    </row>
    <row r="8" spans="1:4" ht="13.8" thickBot="1" x14ac:dyDescent="0.3">
      <c r="A8" s="2462" t="s">
        <v>2276</v>
      </c>
      <c r="B8" s="2463"/>
      <c r="C8" s="2463"/>
      <c r="D8" s="2464"/>
    </row>
    <row r="9" spans="1:4" ht="13.8" thickBot="1" x14ac:dyDescent="0.3">
      <c r="A9" s="2462" t="s">
        <v>3050</v>
      </c>
      <c r="B9" s="2463"/>
      <c r="C9" s="2463"/>
      <c r="D9" s="2464"/>
    </row>
    <row r="10" spans="1:4" ht="13.8" thickBot="1" x14ac:dyDescent="0.3">
      <c r="A10" s="2462" t="s">
        <v>2263</v>
      </c>
      <c r="B10" s="2463"/>
      <c r="C10" s="2463"/>
      <c r="D10" s="2464"/>
    </row>
    <row r="11" spans="1:4" ht="31.5" customHeight="1" thickBot="1" x14ac:dyDescent="0.3">
      <c r="A11" s="2462" t="s">
        <v>2234</v>
      </c>
      <c r="B11" s="2463"/>
      <c r="C11" s="2463"/>
      <c r="D11" s="2464"/>
    </row>
    <row r="12" spans="1:4" ht="13.8" thickBot="1" x14ac:dyDescent="0.3">
      <c r="A12" s="1572"/>
      <c r="B12" s="1558"/>
      <c r="C12" s="1571"/>
      <c r="D12" s="1570"/>
    </row>
    <row r="13" spans="1:4" ht="13.8" thickBot="1" x14ac:dyDescent="0.3">
      <c r="A13" s="2467" t="s">
        <v>1379</v>
      </c>
      <c r="B13" s="2468"/>
      <c r="C13" s="1570" t="s">
        <v>803</v>
      </c>
      <c r="D13" s="1570" t="s">
        <v>804</v>
      </c>
    </row>
    <row r="14" spans="1:4" ht="15.75" customHeight="1" x14ac:dyDescent="0.25">
      <c r="A14" s="2469"/>
      <c r="B14" s="2470"/>
      <c r="C14" s="2473" t="s">
        <v>1004</v>
      </c>
      <c r="D14" s="2473" t="s">
        <v>961</v>
      </c>
    </row>
    <row r="15" spans="1:4" ht="13.8" thickBot="1" x14ac:dyDescent="0.3">
      <c r="A15" s="2471"/>
      <c r="B15" s="2472"/>
      <c r="C15" s="2474"/>
      <c r="D15" s="2474"/>
    </row>
    <row r="16" spans="1:4" ht="27" thickBot="1" x14ac:dyDescent="0.3">
      <c r="A16" s="1590">
        <v>1</v>
      </c>
      <c r="B16" s="1564" t="s">
        <v>1372</v>
      </c>
      <c r="C16" s="1564"/>
      <c r="D16" s="1564"/>
    </row>
    <row r="17" spans="1:9" ht="27" thickBot="1" x14ac:dyDescent="0.3">
      <c r="A17" s="1590">
        <v>2</v>
      </c>
      <c r="B17" s="1564" t="s">
        <v>1373</v>
      </c>
      <c r="C17" s="1565"/>
      <c r="D17" s="1564"/>
    </row>
    <row r="18" spans="1:9" ht="27" thickBot="1" x14ac:dyDescent="0.3">
      <c r="A18" s="1590">
        <v>3</v>
      </c>
      <c r="B18" s="1564" t="s">
        <v>1374</v>
      </c>
      <c r="C18" s="1565"/>
      <c r="D18" s="1564"/>
    </row>
    <row r="19" spans="1:9" ht="27" thickBot="1" x14ac:dyDescent="0.3">
      <c r="A19" s="1590">
        <v>4</v>
      </c>
      <c r="B19" s="1564" t="s">
        <v>1375</v>
      </c>
      <c r="C19" s="1618">
        <v>115970.393892814</v>
      </c>
      <c r="D19" s="1614">
        <v>42539.280135708701</v>
      </c>
    </row>
    <row r="20" spans="1:9" ht="13.8" thickBot="1" x14ac:dyDescent="0.3">
      <c r="A20" s="1590" t="s">
        <v>1376</v>
      </c>
      <c r="B20" s="1564" t="s">
        <v>1377</v>
      </c>
      <c r="C20" s="1589"/>
      <c r="D20" s="1589"/>
    </row>
    <row r="21" spans="1:9" ht="27" thickBot="1" x14ac:dyDescent="0.3">
      <c r="A21" s="1588">
        <v>5</v>
      </c>
      <c r="B21" s="1587" t="s">
        <v>1378</v>
      </c>
      <c r="C21" s="1560">
        <f>SUM(C19:C20)</f>
        <v>115970.393892814</v>
      </c>
      <c r="D21" s="1560">
        <f>SUM(D19:D20)</f>
        <v>42539.280135708701</v>
      </c>
    </row>
    <row r="22" spans="1:9" x14ac:dyDescent="0.25">
      <c r="A22" s="1586"/>
      <c r="B22" s="1558"/>
      <c r="C22" s="1558"/>
      <c r="D22" s="1558"/>
    </row>
    <row r="23" spans="1:9" ht="145.5" customHeight="1" x14ac:dyDescent="0.25">
      <c r="A23" s="2460" t="s">
        <v>1382</v>
      </c>
      <c r="B23" s="2460"/>
      <c r="C23" s="2460"/>
      <c r="D23" s="2460"/>
      <c r="E23" s="1585"/>
      <c r="F23" s="1585"/>
      <c r="G23" s="1585"/>
      <c r="H23" s="1585"/>
      <c r="I23" s="1585"/>
    </row>
    <row r="24" spans="1:9" ht="22.5" customHeight="1" x14ac:dyDescent="0.25">
      <c r="A24" s="2461" t="s">
        <v>928</v>
      </c>
      <c r="B24" s="2461"/>
      <c r="C24" s="2461"/>
      <c r="D24" s="2461"/>
    </row>
    <row r="25" spans="1:9" ht="57" customHeight="1" x14ac:dyDescent="0.25">
      <c r="A25" s="2453" t="s">
        <v>2277</v>
      </c>
      <c r="B25" s="2453"/>
      <c r="C25" s="2453"/>
      <c r="D25" s="2453"/>
    </row>
    <row r="26" spans="1:9" ht="29.25" customHeight="1" x14ac:dyDescent="0.25">
      <c r="A26" s="2453" t="s">
        <v>2278</v>
      </c>
      <c r="B26" s="2453"/>
      <c r="C26" s="2453"/>
      <c r="D26" s="2453"/>
    </row>
    <row r="27" spans="1:9" ht="57" customHeight="1" x14ac:dyDescent="0.25">
      <c r="A27" s="2453" t="s">
        <v>2279</v>
      </c>
      <c r="B27" s="2453"/>
      <c r="C27" s="2453"/>
      <c r="D27" s="2453"/>
    </row>
    <row r="28" spans="1:9" ht="42" customHeight="1" x14ac:dyDescent="0.25">
      <c r="A28" s="2453" t="s">
        <v>2280</v>
      </c>
      <c r="B28" s="2453"/>
      <c r="C28" s="2453"/>
      <c r="D28" s="2453"/>
    </row>
    <row r="29" spans="1:9" ht="31.5" customHeight="1" x14ac:dyDescent="0.25">
      <c r="A29" s="2453" t="s">
        <v>2281</v>
      </c>
      <c r="B29" s="2453"/>
      <c r="C29" s="2453"/>
      <c r="D29" s="2453"/>
    </row>
    <row r="30" spans="1:9" ht="57" customHeight="1" x14ac:dyDescent="0.25">
      <c r="A30" s="2453" t="s">
        <v>2282</v>
      </c>
      <c r="B30" s="2453"/>
      <c r="C30" s="2453"/>
      <c r="D30" s="2453"/>
    </row>
    <row r="31" spans="1:9" ht="27.75" customHeight="1" thickBot="1" x14ac:dyDescent="0.3">
      <c r="A31" s="2475" t="s">
        <v>2283</v>
      </c>
      <c r="B31" s="2475"/>
      <c r="C31" s="2475"/>
      <c r="D31" s="2475"/>
    </row>
    <row r="32" spans="1:9" x14ac:dyDescent="0.25">
      <c r="A32" s="1557"/>
      <c r="B32" s="1557"/>
      <c r="C32" s="1557"/>
    </row>
    <row r="33" spans="1:3" x14ac:dyDescent="0.25">
      <c r="A33" s="1557"/>
      <c r="B33" s="1557"/>
      <c r="C33" s="1557"/>
    </row>
    <row r="34" spans="1:3" x14ac:dyDescent="0.25">
      <c r="A34" s="1557"/>
      <c r="B34" s="1557"/>
      <c r="C34" s="1557"/>
    </row>
    <row r="35" spans="1:3" x14ac:dyDescent="0.25">
      <c r="A35" s="1557"/>
      <c r="B35" s="1557"/>
      <c r="C35" s="1557"/>
    </row>
    <row r="36" spans="1:3" x14ac:dyDescent="0.25">
      <c r="A36" s="1557"/>
      <c r="B36" s="1557"/>
      <c r="C36" s="1557"/>
    </row>
    <row r="37" spans="1:3" x14ac:dyDescent="0.25">
      <c r="A37" s="1557"/>
      <c r="B37" s="1557"/>
      <c r="C37" s="1557"/>
    </row>
    <row r="38" spans="1:3" x14ac:dyDescent="0.25">
      <c r="A38" s="1557"/>
      <c r="B38" s="1557"/>
      <c r="C38" s="1557"/>
    </row>
    <row r="39" spans="1:3" x14ac:dyDescent="0.25">
      <c r="A39" s="1557"/>
      <c r="B39" s="1557"/>
      <c r="C39" s="1557"/>
    </row>
    <row r="40" spans="1:3" x14ac:dyDescent="0.25">
      <c r="A40" s="1557"/>
      <c r="B40" s="1557"/>
      <c r="C40" s="1557"/>
    </row>
    <row r="41" spans="1:3" x14ac:dyDescent="0.25">
      <c r="A41" s="1557"/>
      <c r="B41" s="1557"/>
      <c r="C41" s="1557"/>
    </row>
    <row r="42" spans="1:3" x14ac:dyDescent="0.25">
      <c r="A42" s="1557"/>
      <c r="B42" s="1557"/>
      <c r="C42" s="1557"/>
    </row>
    <row r="43" spans="1:3" x14ac:dyDescent="0.25">
      <c r="A43" s="1557"/>
      <c r="B43" s="1557"/>
      <c r="C43" s="1557"/>
    </row>
    <row r="44" spans="1:3" x14ac:dyDescent="0.25">
      <c r="A44" s="1557"/>
      <c r="B44" s="1557"/>
      <c r="C44" s="1557"/>
    </row>
    <row r="45" spans="1:3" x14ac:dyDescent="0.25">
      <c r="A45" s="1557"/>
      <c r="B45" s="1557"/>
      <c r="C45" s="1557"/>
    </row>
    <row r="46" spans="1:3" x14ac:dyDescent="0.25">
      <c r="A46" s="1557"/>
      <c r="B46" s="1557"/>
      <c r="C46" s="1557"/>
    </row>
    <row r="47" spans="1:3" x14ac:dyDescent="0.25">
      <c r="A47" s="1557"/>
      <c r="B47" s="1557"/>
      <c r="C47" s="1557"/>
    </row>
    <row r="48" spans="1:3" x14ac:dyDescent="0.25">
      <c r="A48" s="1557"/>
      <c r="B48" s="1557"/>
      <c r="C48" s="1557"/>
    </row>
    <row r="49" spans="1:3" x14ac:dyDescent="0.25">
      <c r="A49" s="1557"/>
      <c r="B49" s="1557"/>
      <c r="C49" s="1557"/>
    </row>
    <row r="50" spans="1:3" x14ac:dyDescent="0.25">
      <c r="A50" s="1557"/>
      <c r="B50" s="1557"/>
      <c r="C50" s="1557"/>
    </row>
    <row r="51" spans="1:3" x14ac:dyDescent="0.25">
      <c r="A51" s="1557"/>
      <c r="B51" s="1557"/>
      <c r="C51" s="1557"/>
    </row>
    <row r="52" spans="1:3" x14ac:dyDescent="0.25">
      <c r="A52" s="1557"/>
      <c r="B52" s="1557"/>
      <c r="C52" s="1557"/>
    </row>
    <row r="53" spans="1:3" x14ac:dyDescent="0.25">
      <c r="A53" s="1557"/>
      <c r="B53" s="1557"/>
      <c r="C53" s="1557"/>
    </row>
    <row r="54" spans="1:3" x14ac:dyDescent="0.25">
      <c r="A54" s="1557"/>
      <c r="B54" s="1557"/>
      <c r="C54" s="1557"/>
    </row>
    <row r="55" spans="1:3" x14ac:dyDescent="0.25">
      <c r="A55" s="1557"/>
      <c r="B55" s="1557"/>
      <c r="C55" s="1557"/>
    </row>
    <row r="56" spans="1:3" x14ac:dyDescent="0.25">
      <c r="A56" s="1557"/>
      <c r="B56" s="1557"/>
      <c r="C56" s="1557"/>
    </row>
    <row r="57" spans="1:3" x14ac:dyDescent="0.25">
      <c r="A57" s="1557"/>
      <c r="B57" s="1557"/>
      <c r="C57" s="1557"/>
    </row>
    <row r="58" spans="1:3" x14ac:dyDescent="0.25">
      <c r="A58" s="1557"/>
      <c r="B58" s="1557"/>
      <c r="C58" s="1557"/>
    </row>
    <row r="59" spans="1:3" x14ac:dyDescent="0.25">
      <c r="A59" s="1557"/>
      <c r="B59" s="1557"/>
      <c r="C59" s="1557"/>
    </row>
    <row r="60" spans="1:3" x14ac:dyDescent="0.25">
      <c r="A60" s="1557"/>
      <c r="B60" s="1557"/>
      <c r="C60" s="1557"/>
    </row>
    <row r="61" spans="1:3" x14ac:dyDescent="0.25">
      <c r="A61" s="1557"/>
      <c r="B61" s="1557"/>
      <c r="C61" s="1557"/>
    </row>
    <row r="62" spans="1:3" x14ac:dyDescent="0.25">
      <c r="A62" s="1557"/>
      <c r="B62" s="1557"/>
      <c r="C62" s="1557"/>
    </row>
    <row r="63" spans="1:3" x14ac:dyDescent="0.25">
      <c r="A63" s="1557"/>
      <c r="B63" s="1557"/>
      <c r="C63" s="1557"/>
    </row>
    <row r="64" spans="1:3" x14ac:dyDescent="0.25">
      <c r="A64" s="1557"/>
      <c r="B64" s="1557"/>
      <c r="C64" s="1557"/>
    </row>
    <row r="65" spans="1:3" x14ac:dyDescent="0.25">
      <c r="A65" s="1557"/>
      <c r="B65" s="1557"/>
      <c r="C65" s="1557"/>
    </row>
    <row r="66" spans="1:3" x14ac:dyDescent="0.25">
      <c r="A66" s="1557"/>
      <c r="B66" s="1557"/>
      <c r="C66" s="1557"/>
    </row>
    <row r="67" spans="1:3" x14ac:dyDescent="0.25">
      <c r="A67" s="1557"/>
      <c r="B67" s="1557"/>
      <c r="C67" s="1557"/>
    </row>
    <row r="68" spans="1:3" x14ac:dyDescent="0.25">
      <c r="A68" s="1557"/>
      <c r="B68" s="1557"/>
      <c r="C68" s="1557"/>
    </row>
    <row r="69" spans="1:3" x14ac:dyDescent="0.25">
      <c r="A69" s="1557"/>
      <c r="B69" s="1557"/>
      <c r="C69" s="1557"/>
    </row>
    <row r="70" spans="1:3" x14ac:dyDescent="0.25">
      <c r="A70" s="1557"/>
      <c r="B70" s="1557"/>
      <c r="C70" s="1557"/>
    </row>
    <row r="71" spans="1:3" x14ac:dyDescent="0.25">
      <c r="A71" s="1557"/>
      <c r="B71" s="1557"/>
      <c r="C71" s="1557"/>
    </row>
    <row r="72" spans="1:3" x14ac:dyDescent="0.25">
      <c r="A72" s="1557"/>
      <c r="B72" s="1557"/>
      <c r="C72" s="1557"/>
    </row>
    <row r="73" spans="1:3" x14ac:dyDescent="0.25">
      <c r="A73" s="1557"/>
      <c r="B73" s="1557"/>
      <c r="C73" s="1557"/>
    </row>
    <row r="74" spans="1:3" x14ac:dyDescent="0.25">
      <c r="A74" s="1557"/>
      <c r="B74" s="1557"/>
      <c r="C74" s="1557"/>
    </row>
    <row r="75" spans="1:3" x14ac:dyDescent="0.25">
      <c r="A75" s="1557"/>
      <c r="B75" s="1557"/>
      <c r="C75" s="1557"/>
    </row>
    <row r="76" spans="1:3" x14ac:dyDescent="0.25">
      <c r="A76" s="1557"/>
      <c r="B76" s="1557"/>
      <c r="C76" s="1557"/>
    </row>
    <row r="77" spans="1:3" x14ac:dyDescent="0.25">
      <c r="A77" s="1557"/>
      <c r="B77" s="1557"/>
      <c r="C77" s="1557"/>
    </row>
    <row r="78" spans="1:3" x14ac:dyDescent="0.25">
      <c r="A78" s="1557"/>
      <c r="B78" s="1557"/>
      <c r="C78" s="1557"/>
    </row>
    <row r="79" spans="1:3" x14ac:dyDescent="0.25">
      <c r="A79" s="1557"/>
      <c r="B79" s="1557"/>
      <c r="C79" s="1557"/>
    </row>
    <row r="80" spans="1:3" x14ac:dyDescent="0.25">
      <c r="A80" s="1557"/>
      <c r="B80" s="1557"/>
      <c r="C80" s="1557"/>
    </row>
    <row r="81" spans="1:3" x14ac:dyDescent="0.25">
      <c r="A81" s="1557"/>
      <c r="B81" s="1557"/>
      <c r="C81" s="1557"/>
    </row>
    <row r="82" spans="1:3" x14ac:dyDescent="0.25">
      <c r="A82" s="1557"/>
      <c r="B82" s="1557"/>
      <c r="C82" s="1557"/>
    </row>
    <row r="83" spans="1:3" x14ac:dyDescent="0.25">
      <c r="A83" s="1557"/>
      <c r="B83" s="1557"/>
      <c r="C83" s="1557"/>
    </row>
    <row r="84" spans="1:3" x14ac:dyDescent="0.25">
      <c r="A84" s="1557"/>
      <c r="B84" s="1557"/>
      <c r="C84" s="1557"/>
    </row>
    <row r="85" spans="1:3" x14ac:dyDescent="0.25">
      <c r="A85" s="1557"/>
      <c r="B85" s="1557"/>
      <c r="C85" s="1557"/>
    </row>
    <row r="86" spans="1:3" x14ac:dyDescent="0.25">
      <c r="A86" s="1557"/>
      <c r="B86" s="1557"/>
      <c r="C86" s="1557"/>
    </row>
    <row r="87" spans="1:3" x14ac:dyDescent="0.25">
      <c r="A87" s="1557"/>
      <c r="B87" s="1557"/>
      <c r="C87" s="1557"/>
    </row>
    <row r="88" spans="1:3" x14ac:dyDescent="0.25">
      <c r="A88" s="1557"/>
      <c r="B88" s="1557"/>
      <c r="C88" s="1557"/>
    </row>
    <row r="89" spans="1:3" x14ac:dyDescent="0.25">
      <c r="A89" s="1557"/>
      <c r="B89" s="1557"/>
      <c r="C89" s="1557"/>
    </row>
    <row r="90" spans="1:3" x14ac:dyDescent="0.25">
      <c r="A90" s="1557"/>
      <c r="B90" s="1557"/>
      <c r="C90" s="1557"/>
    </row>
    <row r="91" spans="1:3" x14ac:dyDescent="0.25">
      <c r="A91" s="1557"/>
      <c r="B91" s="1557"/>
      <c r="C91" s="1557"/>
    </row>
    <row r="92" spans="1:3" x14ac:dyDescent="0.25">
      <c r="A92" s="1557"/>
      <c r="B92" s="1557"/>
      <c r="C92" s="1557"/>
    </row>
    <row r="93" spans="1:3" x14ac:dyDescent="0.25">
      <c r="A93" s="1557"/>
      <c r="B93" s="1557"/>
      <c r="C93" s="1557"/>
    </row>
    <row r="94" spans="1:3" x14ac:dyDescent="0.25">
      <c r="A94" s="1557"/>
      <c r="B94" s="1557"/>
      <c r="C94" s="1557"/>
    </row>
    <row r="95" spans="1:3" x14ac:dyDescent="0.25">
      <c r="A95" s="1557"/>
      <c r="B95" s="1557"/>
      <c r="C95" s="1557"/>
    </row>
    <row r="96" spans="1:3" x14ac:dyDescent="0.25">
      <c r="A96" s="1557"/>
      <c r="B96" s="1557"/>
      <c r="C96" s="1557"/>
    </row>
    <row r="97" spans="1:3" x14ac:dyDescent="0.25">
      <c r="A97" s="1557"/>
      <c r="B97" s="1557"/>
      <c r="C97" s="1557"/>
    </row>
    <row r="98" spans="1:3" x14ac:dyDescent="0.25">
      <c r="A98" s="1557"/>
      <c r="B98" s="1557"/>
      <c r="C98" s="1557"/>
    </row>
    <row r="99" spans="1:3" x14ac:dyDescent="0.25">
      <c r="A99" s="1557"/>
      <c r="B99" s="1557"/>
      <c r="C99" s="1557"/>
    </row>
    <row r="100" spans="1:3" x14ac:dyDescent="0.25">
      <c r="A100" s="1557"/>
      <c r="B100" s="1557"/>
      <c r="C100" s="1557"/>
    </row>
    <row r="101" spans="1:3" x14ac:dyDescent="0.25">
      <c r="A101" s="1557"/>
      <c r="B101" s="1557"/>
      <c r="C101" s="1557"/>
    </row>
    <row r="102" spans="1:3" x14ac:dyDescent="0.25">
      <c r="A102" s="1557"/>
      <c r="B102" s="1557"/>
      <c r="C102" s="1557"/>
    </row>
    <row r="103" spans="1:3" x14ac:dyDescent="0.25">
      <c r="A103" s="1557"/>
      <c r="B103" s="1557"/>
      <c r="C103" s="1557"/>
    </row>
    <row r="104" spans="1:3" x14ac:dyDescent="0.25">
      <c r="A104" s="1557"/>
      <c r="B104" s="1557"/>
      <c r="C104" s="1557"/>
    </row>
    <row r="105" spans="1:3" x14ac:dyDescent="0.25">
      <c r="A105" s="1557"/>
      <c r="B105" s="1557"/>
      <c r="C105" s="1557"/>
    </row>
    <row r="106" spans="1:3" x14ac:dyDescent="0.25">
      <c r="A106" s="1557"/>
      <c r="B106" s="1557"/>
      <c r="C106" s="1557"/>
    </row>
    <row r="107" spans="1:3" x14ac:dyDescent="0.25">
      <c r="A107" s="1557"/>
      <c r="B107" s="1557"/>
      <c r="C107" s="1557"/>
    </row>
    <row r="108" spans="1:3" x14ac:dyDescent="0.25">
      <c r="A108" s="1557"/>
      <c r="B108" s="1557"/>
      <c r="C108" s="1557"/>
    </row>
    <row r="109" spans="1:3" x14ac:dyDescent="0.25">
      <c r="A109" s="1557"/>
      <c r="B109" s="1557"/>
      <c r="C109" s="1557"/>
    </row>
    <row r="110" spans="1:3" x14ac:dyDescent="0.25">
      <c r="A110" s="1557"/>
      <c r="B110" s="1557"/>
      <c r="C110" s="1557"/>
    </row>
    <row r="111" spans="1:3" x14ac:dyDescent="0.25">
      <c r="A111" s="1557"/>
      <c r="B111" s="1557"/>
      <c r="C111" s="1557"/>
    </row>
    <row r="112" spans="1:3" x14ac:dyDescent="0.25">
      <c r="A112" s="1557"/>
      <c r="B112" s="1557"/>
      <c r="C112" s="1557"/>
    </row>
    <row r="113" spans="1:3" x14ac:dyDescent="0.25">
      <c r="A113" s="1557"/>
      <c r="B113" s="1557"/>
      <c r="C113" s="1557"/>
    </row>
    <row r="114" spans="1:3" x14ac:dyDescent="0.25">
      <c r="A114" s="1557"/>
      <c r="B114" s="1557"/>
      <c r="C114" s="1557"/>
    </row>
    <row r="115" spans="1:3" x14ac:dyDescent="0.25">
      <c r="A115" s="1557"/>
      <c r="B115" s="1557"/>
      <c r="C115" s="1557"/>
    </row>
    <row r="116" spans="1:3" x14ac:dyDescent="0.25">
      <c r="A116" s="1557"/>
      <c r="B116" s="1557"/>
      <c r="C116" s="1557"/>
    </row>
    <row r="117" spans="1:3" x14ac:dyDescent="0.25">
      <c r="A117" s="1557"/>
      <c r="B117" s="1557"/>
      <c r="C117" s="1557"/>
    </row>
    <row r="118" spans="1:3" x14ac:dyDescent="0.25">
      <c r="A118" s="1557"/>
      <c r="B118" s="1557"/>
      <c r="C118" s="1557"/>
    </row>
    <row r="119" spans="1:3" x14ac:dyDescent="0.25">
      <c r="A119" s="1557"/>
      <c r="B119" s="1557"/>
      <c r="C119" s="1557"/>
    </row>
    <row r="120" spans="1:3" x14ac:dyDescent="0.25">
      <c r="A120" s="1557"/>
      <c r="B120" s="1557"/>
      <c r="C120" s="1557"/>
    </row>
    <row r="121" spans="1:3" x14ac:dyDescent="0.25">
      <c r="A121" s="1557"/>
      <c r="B121" s="1557"/>
      <c r="C121" s="1557"/>
    </row>
    <row r="122" spans="1:3" x14ac:dyDescent="0.25">
      <c r="A122" s="1557"/>
      <c r="B122" s="1557"/>
      <c r="C122" s="1557"/>
    </row>
    <row r="123" spans="1:3" x14ac:dyDescent="0.25">
      <c r="A123" s="1557"/>
      <c r="B123" s="1557"/>
      <c r="C123" s="1557"/>
    </row>
    <row r="124" spans="1:3" x14ac:dyDescent="0.25">
      <c r="A124" s="1557"/>
      <c r="B124" s="1557"/>
      <c r="C124" s="1557"/>
    </row>
    <row r="125" spans="1:3" x14ac:dyDescent="0.25">
      <c r="A125" s="1557"/>
      <c r="B125" s="1557"/>
      <c r="C125" s="1557"/>
    </row>
    <row r="126" spans="1:3" x14ac:dyDescent="0.25">
      <c r="A126" s="1557"/>
      <c r="B126" s="1557"/>
      <c r="C126" s="1557"/>
    </row>
    <row r="127" spans="1:3" x14ac:dyDescent="0.25">
      <c r="A127" s="1557"/>
      <c r="B127" s="1557"/>
      <c r="C127" s="1557"/>
    </row>
    <row r="128" spans="1:3" x14ac:dyDescent="0.25">
      <c r="A128" s="1557"/>
      <c r="B128" s="1557"/>
      <c r="C128" s="1557"/>
    </row>
    <row r="129" spans="1:3" x14ac:dyDescent="0.25">
      <c r="A129" s="1557"/>
      <c r="B129" s="1557"/>
      <c r="C129" s="1557"/>
    </row>
    <row r="130" spans="1:3" x14ac:dyDescent="0.25">
      <c r="A130" s="1557"/>
      <c r="B130" s="1557"/>
      <c r="C130" s="1557"/>
    </row>
    <row r="131" spans="1:3" x14ac:dyDescent="0.25">
      <c r="A131" s="1557"/>
      <c r="B131" s="1557"/>
      <c r="C131" s="1557"/>
    </row>
    <row r="132" spans="1:3" x14ac:dyDescent="0.25">
      <c r="A132" s="1557"/>
      <c r="B132" s="1557"/>
      <c r="C132" s="1557"/>
    </row>
    <row r="133" spans="1:3" x14ac:dyDescent="0.25">
      <c r="A133" s="1557"/>
      <c r="B133" s="1557"/>
      <c r="C133" s="1557"/>
    </row>
    <row r="134" spans="1:3" x14ac:dyDescent="0.25">
      <c r="A134" s="1557"/>
      <c r="B134" s="1557"/>
      <c r="C134" s="1557"/>
    </row>
    <row r="135" spans="1:3" x14ac:dyDescent="0.25">
      <c r="A135" s="1557"/>
      <c r="B135" s="1557"/>
      <c r="C135" s="1557"/>
    </row>
    <row r="136" spans="1:3" x14ac:dyDescent="0.25">
      <c r="A136" s="1557"/>
      <c r="B136" s="1557"/>
      <c r="C136" s="1557"/>
    </row>
    <row r="137" spans="1:3" x14ac:dyDescent="0.25">
      <c r="A137" s="1557"/>
      <c r="B137" s="1557"/>
      <c r="C137" s="1557"/>
    </row>
    <row r="138" spans="1:3" x14ac:dyDescent="0.25">
      <c r="A138" s="1557"/>
      <c r="B138" s="1557"/>
      <c r="C138" s="1557"/>
    </row>
    <row r="139" spans="1:3" x14ac:dyDescent="0.25">
      <c r="A139" s="1557"/>
      <c r="B139" s="1557"/>
      <c r="C139" s="1557"/>
    </row>
    <row r="140" spans="1:3" x14ac:dyDescent="0.25">
      <c r="A140" s="1557"/>
      <c r="B140" s="1557"/>
      <c r="C140" s="1557"/>
    </row>
    <row r="141" spans="1:3" x14ac:dyDescent="0.25">
      <c r="A141" s="1557"/>
      <c r="B141" s="1557"/>
      <c r="C141" s="1557"/>
    </row>
    <row r="142" spans="1:3" x14ac:dyDescent="0.25">
      <c r="A142" s="1557"/>
      <c r="B142" s="1557"/>
      <c r="C142" s="1557"/>
    </row>
    <row r="143" spans="1:3" x14ac:dyDescent="0.25">
      <c r="A143" s="1557"/>
      <c r="B143" s="1557"/>
      <c r="C143" s="1557"/>
    </row>
    <row r="144" spans="1:3" x14ac:dyDescent="0.25">
      <c r="A144" s="1557"/>
      <c r="B144" s="1557"/>
      <c r="C144" s="1557"/>
    </row>
    <row r="145" spans="1:3" x14ac:dyDescent="0.25">
      <c r="A145" s="1557"/>
      <c r="B145" s="1557"/>
      <c r="C145" s="1557"/>
    </row>
    <row r="146" spans="1:3" x14ac:dyDescent="0.25">
      <c r="A146" s="1557"/>
      <c r="B146" s="1557"/>
      <c r="C146" s="1557"/>
    </row>
    <row r="147" spans="1:3" x14ac:dyDescent="0.25">
      <c r="A147" s="1557"/>
      <c r="B147" s="1557"/>
      <c r="C147" s="1557"/>
    </row>
    <row r="148" spans="1:3" x14ac:dyDescent="0.25">
      <c r="A148" s="1557"/>
      <c r="B148" s="1557"/>
      <c r="C148" s="1557"/>
    </row>
    <row r="149" spans="1:3" x14ac:dyDescent="0.25">
      <c r="A149" s="1557"/>
      <c r="B149" s="1557"/>
      <c r="C149" s="1557"/>
    </row>
    <row r="150" spans="1:3" x14ac:dyDescent="0.25">
      <c r="A150" s="1557"/>
      <c r="B150" s="1557"/>
      <c r="C150" s="1557"/>
    </row>
    <row r="151" spans="1:3" x14ac:dyDescent="0.25">
      <c r="A151" s="1557"/>
      <c r="B151" s="1557"/>
      <c r="C151" s="1557"/>
    </row>
    <row r="152" spans="1:3" x14ac:dyDescent="0.25">
      <c r="A152" s="1557"/>
      <c r="B152" s="1557"/>
      <c r="C152" s="1557"/>
    </row>
    <row r="153" spans="1:3" x14ac:dyDescent="0.25">
      <c r="A153" s="1557"/>
      <c r="B153" s="1557"/>
      <c r="C153" s="1557"/>
    </row>
    <row r="154" spans="1:3" x14ac:dyDescent="0.25">
      <c r="A154" s="1557"/>
      <c r="B154" s="1557"/>
      <c r="C154" s="1557"/>
    </row>
    <row r="155" spans="1:3" x14ac:dyDescent="0.25">
      <c r="A155" s="1557"/>
      <c r="B155" s="1557"/>
      <c r="C155" s="1557"/>
    </row>
    <row r="156" spans="1:3" x14ac:dyDescent="0.25">
      <c r="A156" s="1557"/>
      <c r="B156" s="1557"/>
      <c r="C156" s="1557"/>
    </row>
    <row r="157" spans="1:3" x14ac:dyDescent="0.25">
      <c r="A157" s="1557"/>
      <c r="B157" s="1557"/>
      <c r="C157" s="1557"/>
    </row>
    <row r="158" spans="1:3" x14ac:dyDescent="0.25">
      <c r="A158" s="1557"/>
      <c r="B158" s="1557"/>
      <c r="C158" s="1557"/>
    </row>
    <row r="159" spans="1:3" x14ac:dyDescent="0.25">
      <c r="A159" s="1557"/>
      <c r="B159" s="1557"/>
      <c r="C159" s="1557"/>
    </row>
    <row r="160" spans="1:3" x14ac:dyDescent="0.25">
      <c r="A160" s="1557"/>
      <c r="B160" s="1557"/>
      <c r="C160" s="1557"/>
    </row>
    <row r="161" spans="1:3" x14ac:dyDescent="0.25">
      <c r="A161" s="1557"/>
      <c r="B161" s="1557"/>
      <c r="C161" s="1557"/>
    </row>
    <row r="162" spans="1:3" x14ac:dyDescent="0.25">
      <c r="A162" s="1557"/>
      <c r="B162" s="1557"/>
      <c r="C162" s="1557"/>
    </row>
    <row r="163" spans="1:3" x14ac:dyDescent="0.25">
      <c r="A163" s="1557"/>
      <c r="B163" s="1557"/>
      <c r="C163" s="1557"/>
    </row>
    <row r="164" spans="1:3" x14ac:dyDescent="0.25">
      <c r="A164" s="1557"/>
      <c r="B164" s="1557"/>
      <c r="C164" s="1557"/>
    </row>
    <row r="165" spans="1:3" x14ac:dyDescent="0.25">
      <c r="A165" s="1557"/>
      <c r="B165" s="1557"/>
      <c r="C165" s="1557"/>
    </row>
    <row r="166" spans="1:3" x14ac:dyDescent="0.25">
      <c r="A166" s="1557"/>
      <c r="B166" s="1557"/>
      <c r="C166" s="1557"/>
    </row>
    <row r="167" spans="1:3" x14ac:dyDescent="0.25">
      <c r="A167" s="1557"/>
      <c r="B167" s="1557"/>
      <c r="C167" s="1557"/>
    </row>
    <row r="168" spans="1:3" x14ac:dyDescent="0.25">
      <c r="A168" s="1557"/>
      <c r="B168" s="1557"/>
      <c r="C168" s="1557"/>
    </row>
    <row r="169" spans="1:3" x14ac:dyDescent="0.25">
      <c r="A169" s="1557"/>
      <c r="B169" s="1557"/>
      <c r="C169" s="1557"/>
    </row>
    <row r="170" spans="1:3" x14ac:dyDescent="0.25">
      <c r="A170" s="1557"/>
      <c r="B170" s="1557"/>
      <c r="C170" s="1557"/>
    </row>
    <row r="171" spans="1:3" x14ac:dyDescent="0.25">
      <c r="A171" s="1557"/>
      <c r="B171" s="1557"/>
      <c r="C171" s="1557"/>
    </row>
    <row r="172" spans="1:3" x14ac:dyDescent="0.25">
      <c r="A172" s="1557"/>
      <c r="B172" s="1557"/>
      <c r="C172" s="1557"/>
    </row>
    <row r="173" spans="1:3" x14ac:dyDescent="0.25">
      <c r="A173" s="1557"/>
      <c r="B173" s="1557"/>
      <c r="C173" s="1557"/>
    </row>
    <row r="174" spans="1:3" x14ac:dyDescent="0.25">
      <c r="A174" s="1557"/>
      <c r="B174" s="1557"/>
      <c r="C174" s="1557"/>
    </row>
    <row r="175" spans="1:3" x14ac:dyDescent="0.25">
      <c r="A175" s="1557"/>
      <c r="B175" s="1557"/>
      <c r="C175" s="1557"/>
    </row>
    <row r="176" spans="1:3" x14ac:dyDescent="0.25">
      <c r="A176" s="1557"/>
      <c r="B176" s="1557"/>
      <c r="C176" s="1557"/>
    </row>
    <row r="177" spans="1:3" x14ac:dyDescent="0.25">
      <c r="A177" s="1557"/>
      <c r="B177" s="1557"/>
      <c r="C177" s="1557"/>
    </row>
    <row r="178" spans="1:3" x14ac:dyDescent="0.25">
      <c r="A178" s="1557"/>
      <c r="B178" s="1557"/>
      <c r="C178" s="1557"/>
    </row>
    <row r="179" spans="1:3" x14ac:dyDescent="0.25">
      <c r="A179" s="1557"/>
      <c r="B179" s="1557"/>
      <c r="C179" s="1557"/>
    </row>
    <row r="180" spans="1:3" x14ac:dyDescent="0.25">
      <c r="A180" s="1557"/>
      <c r="B180" s="1557"/>
      <c r="C180" s="1557"/>
    </row>
    <row r="181" spans="1:3" x14ac:dyDescent="0.25">
      <c r="A181" s="1557"/>
      <c r="B181" s="1557"/>
      <c r="C181" s="1557"/>
    </row>
    <row r="182" spans="1:3" x14ac:dyDescent="0.25">
      <c r="A182" s="1557"/>
      <c r="B182" s="1557"/>
      <c r="C182" s="1557"/>
    </row>
    <row r="183" spans="1:3" x14ac:dyDescent="0.25">
      <c r="A183" s="1557"/>
      <c r="B183" s="1557"/>
      <c r="C183" s="1557"/>
    </row>
    <row r="184" spans="1:3" x14ac:dyDescent="0.25">
      <c r="A184" s="1557"/>
      <c r="B184" s="1557"/>
      <c r="C184" s="1557"/>
    </row>
    <row r="185" spans="1:3" x14ac:dyDescent="0.25">
      <c r="A185" s="1557"/>
      <c r="B185" s="1557"/>
      <c r="C185" s="1557"/>
    </row>
    <row r="186" spans="1:3" x14ac:dyDescent="0.25">
      <c r="A186" s="1557"/>
      <c r="B186" s="1557"/>
      <c r="C186" s="1557"/>
    </row>
    <row r="187" spans="1:3" x14ac:dyDescent="0.25">
      <c r="A187" s="1557"/>
      <c r="B187" s="1557"/>
      <c r="C187" s="1557"/>
    </row>
    <row r="188" spans="1:3" x14ac:dyDescent="0.25">
      <c r="A188" s="1557"/>
      <c r="B188" s="1557"/>
      <c r="C188" s="1557"/>
    </row>
    <row r="189" spans="1:3" x14ac:dyDescent="0.25">
      <c r="A189" s="1557"/>
      <c r="B189" s="1557"/>
      <c r="C189" s="1557"/>
    </row>
    <row r="190" spans="1:3" x14ac:dyDescent="0.25">
      <c r="A190" s="1557"/>
      <c r="B190" s="1557"/>
      <c r="C190" s="1557"/>
    </row>
    <row r="191" spans="1:3" x14ac:dyDescent="0.25">
      <c r="A191" s="1557"/>
      <c r="B191" s="1557"/>
      <c r="C191" s="1557"/>
    </row>
    <row r="192" spans="1:3" x14ac:dyDescent="0.25">
      <c r="A192" s="1557"/>
      <c r="B192" s="1557"/>
      <c r="C192" s="1557"/>
    </row>
    <row r="193" spans="1:3" x14ac:dyDescent="0.25">
      <c r="A193" s="1557"/>
      <c r="B193" s="1557"/>
      <c r="C193" s="1557"/>
    </row>
    <row r="194" spans="1:3" x14ac:dyDescent="0.25">
      <c r="A194" s="1557"/>
      <c r="B194" s="1557"/>
      <c r="C194" s="1557"/>
    </row>
    <row r="195" spans="1:3" x14ac:dyDescent="0.25">
      <c r="A195" s="1557"/>
      <c r="B195" s="1557"/>
      <c r="C195" s="1557"/>
    </row>
    <row r="196" spans="1:3" x14ac:dyDescent="0.25">
      <c r="A196" s="1557"/>
      <c r="B196" s="1557"/>
      <c r="C196" s="1557"/>
    </row>
    <row r="197" spans="1:3" x14ac:dyDescent="0.25">
      <c r="A197" s="1557"/>
      <c r="B197" s="1557"/>
      <c r="C197" s="1557"/>
    </row>
    <row r="198" spans="1:3" x14ac:dyDescent="0.25">
      <c r="A198" s="1557"/>
      <c r="B198" s="1557"/>
      <c r="C198" s="1557"/>
    </row>
    <row r="199" spans="1:3" x14ac:dyDescent="0.25">
      <c r="A199" s="1557"/>
      <c r="B199" s="1557"/>
      <c r="C199" s="1557"/>
    </row>
    <row r="200" spans="1:3" x14ac:dyDescent="0.25">
      <c r="A200" s="1557"/>
      <c r="B200" s="1557"/>
      <c r="C200" s="1557"/>
    </row>
    <row r="201" spans="1:3" x14ac:dyDescent="0.25">
      <c r="A201" s="1557"/>
      <c r="B201" s="1557"/>
      <c r="C201" s="1557"/>
    </row>
    <row r="202" spans="1:3" x14ac:dyDescent="0.25">
      <c r="A202" s="1557"/>
      <c r="B202" s="1557"/>
      <c r="C202" s="1557"/>
    </row>
    <row r="203" spans="1:3" x14ac:dyDescent="0.25">
      <c r="A203" s="1557"/>
      <c r="B203" s="1557"/>
      <c r="C203" s="1557"/>
    </row>
    <row r="204" spans="1:3" x14ac:dyDescent="0.25">
      <c r="A204" s="1557"/>
      <c r="B204" s="1557"/>
      <c r="C204" s="1557"/>
    </row>
    <row r="205" spans="1:3" x14ac:dyDescent="0.25">
      <c r="A205" s="1557"/>
      <c r="B205" s="1557"/>
      <c r="C205" s="1557"/>
    </row>
    <row r="206" spans="1:3" x14ac:dyDescent="0.25">
      <c r="A206" s="1557"/>
      <c r="B206" s="1557"/>
      <c r="C206" s="1557"/>
    </row>
    <row r="207" spans="1:3" x14ac:dyDescent="0.25">
      <c r="A207" s="1557"/>
      <c r="B207" s="1557"/>
      <c r="C207" s="1557"/>
    </row>
    <row r="208" spans="1:3" x14ac:dyDescent="0.25">
      <c r="A208" s="1557"/>
      <c r="B208" s="1557"/>
      <c r="C208" s="1557"/>
    </row>
    <row r="209" spans="1:3" x14ac:dyDescent="0.25">
      <c r="A209" s="1557"/>
      <c r="B209" s="1557"/>
      <c r="C209" s="1557"/>
    </row>
    <row r="210" spans="1:3" x14ac:dyDescent="0.25">
      <c r="A210" s="1557"/>
      <c r="B210" s="1557"/>
      <c r="C210" s="1557"/>
    </row>
    <row r="211" spans="1:3" x14ac:dyDescent="0.25">
      <c r="A211" s="1556"/>
      <c r="B211" s="1556"/>
      <c r="C211" s="1556"/>
    </row>
    <row r="212" spans="1:3" x14ac:dyDescent="0.25">
      <c r="A212" s="1556"/>
      <c r="B212" s="1556"/>
      <c r="C212" s="1556"/>
    </row>
    <row r="213" spans="1:3" x14ac:dyDescent="0.25">
      <c r="A213" s="1556"/>
      <c r="B213" s="1556"/>
      <c r="C213" s="1556"/>
    </row>
    <row r="214" spans="1:3" x14ac:dyDescent="0.25">
      <c r="A214" s="1556"/>
      <c r="B214" s="1556"/>
      <c r="C214" s="1556"/>
    </row>
    <row r="215" spans="1:3" x14ac:dyDescent="0.25">
      <c r="A215" s="1556"/>
      <c r="B215" s="1556"/>
      <c r="C215" s="1556"/>
    </row>
    <row r="216" spans="1:3" x14ac:dyDescent="0.25">
      <c r="A216" s="1556"/>
      <c r="B216" s="1556"/>
      <c r="C216" s="1556"/>
    </row>
    <row r="217" spans="1:3" x14ac:dyDescent="0.25">
      <c r="A217" s="1556"/>
      <c r="B217" s="1556"/>
      <c r="C217" s="1556"/>
    </row>
    <row r="218" spans="1:3" x14ac:dyDescent="0.25">
      <c r="A218" s="1556"/>
      <c r="B218" s="1556"/>
      <c r="C218" s="1556"/>
    </row>
    <row r="219" spans="1:3" x14ac:dyDescent="0.25">
      <c r="A219" s="1556"/>
      <c r="B219" s="1556"/>
      <c r="C219" s="1556"/>
    </row>
    <row r="220" spans="1:3" x14ac:dyDescent="0.25">
      <c r="A220" s="1556"/>
      <c r="B220" s="1556"/>
      <c r="C220" s="1556"/>
    </row>
    <row r="221" spans="1:3" x14ac:dyDescent="0.25">
      <c r="A221" s="1556"/>
      <c r="B221" s="1556"/>
      <c r="C221" s="1556"/>
    </row>
    <row r="222" spans="1:3" x14ac:dyDescent="0.25">
      <c r="A222" s="1556"/>
      <c r="B222" s="1556"/>
      <c r="C222" s="1556"/>
    </row>
    <row r="223" spans="1:3" x14ac:dyDescent="0.25">
      <c r="A223" s="1556"/>
      <c r="B223" s="1556"/>
      <c r="C223" s="1556"/>
    </row>
    <row r="224" spans="1:3" x14ac:dyDescent="0.25">
      <c r="A224" s="1556"/>
      <c r="B224" s="1556"/>
      <c r="C224" s="1556"/>
    </row>
    <row r="225" spans="1:3" x14ac:dyDescent="0.25">
      <c r="A225" s="1556"/>
      <c r="B225" s="1556"/>
      <c r="C225" s="1556"/>
    </row>
    <row r="226" spans="1:3" x14ac:dyDescent="0.25">
      <c r="A226" s="1556"/>
      <c r="B226" s="1556"/>
      <c r="C226" s="1556"/>
    </row>
    <row r="227" spans="1:3" x14ac:dyDescent="0.25">
      <c r="A227" s="1556"/>
      <c r="B227" s="1556"/>
      <c r="C227" s="1556"/>
    </row>
    <row r="228" spans="1:3" x14ac:dyDescent="0.25">
      <c r="A228" s="1556"/>
      <c r="B228" s="1556"/>
      <c r="C228" s="1556"/>
    </row>
    <row r="229" spans="1:3" x14ac:dyDescent="0.25">
      <c r="A229" s="1556"/>
      <c r="B229" s="1556"/>
      <c r="C229" s="1556"/>
    </row>
    <row r="230" spans="1:3" x14ac:dyDescent="0.25">
      <c r="A230" s="1556"/>
      <c r="B230" s="1556"/>
      <c r="C230" s="1556"/>
    </row>
    <row r="231" spans="1:3" x14ac:dyDescent="0.25">
      <c r="A231" s="1556"/>
      <c r="B231" s="1556"/>
      <c r="C231" s="1556"/>
    </row>
    <row r="232" spans="1:3" x14ac:dyDescent="0.25">
      <c r="A232" s="1556"/>
      <c r="B232" s="1556"/>
      <c r="C232" s="1556"/>
    </row>
    <row r="233" spans="1:3" x14ac:dyDescent="0.25">
      <c r="A233" s="1556"/>
      <c r="B233" s="1556"/>
      <c r="C233" s="1556"/>
    </row>
    <row r="234" spans="1:3" x14ac:dyDescent="0.25">
      <c r="A234" s="1556"/>
      <c r="B234" s="1556"/>
      <c r="C234" s="1556"/>
    </row>
    <row r="235" spans="1:3" x14ac:dyDescent="0.25">
      <c r="A235" s="1556"/>
      <c r="B235" s="1556"/>
      <c r="C235" s="1556"/>
    </row>
    <row r="236" spans="1:3" x14ac:dyDescent="0.25">
      <c r="A236" s="1556"/>
      <c r="B236" s="1556"/>
      <c r="C236" s="1556"/>
    </row>
    <row r="237" spans="1:3" x14ac:dyDescent="0.25">
      <c r="A237" s="1556"/>
      <c r="B237" s="1556"/>
      <c r="C237" s="1556"/>
    </row>
    <row r="238" spans="1:3" x14ac:dyDescent="0.25">
      <c r="A238" s="1556"/>
      <c r="B238" s="1556"/>
      <c r="C238" s="1556"/>
    </row>
    <row r="239" spans="1:3" x14ac:dyDescent="0.25">
      <c r="A239" s="1556"/>
      <c r="B239" s="1556"/>
      <c r="C239" s="1556"/>
    </row>
    <row r="240" spans="1:3" x14ac:dyDescent="0.25">
      <c r="A240" s="1556"/>
      <c r="B240" s="1556"/>
      <c r="C240" s="1556"/>
    </row>
    <row r="241" spans="1:3" x14ac:dyDescent="0.25">
      <c r="A241" s="1556"/>
      <c r="B241" s="1556"/>
      <c r="C241" s="1556"/>
    </row>
    <row r="242" spans="1:3" x14ac:dyDescent="0.25">
      <c r="A242" s="1556"/>
      <c r="B242" s="1556"/>
      <c r="C242" s="1556"/>
    </row>
    <row r="243" spans="1:3" x14ac:dyDescent="0.25">
      <c r="A243" s="1556"/>
      <c r="B243" s="1556"/>
      <c r="C243" s="1556"/>
    </row>
    <row r="244" spans="1:3" x14ac:dyDescent="0.25">
      <c r="A244" s="1556"/>
      <c r="B244" s="1556"/>
      <c r="C244" s="1556"/>
    </row>
    <row r="245" spans="1:3" x14ac:dyDescent="0.25">
      <c r="A245" s="1556"/>
      <c r="B245" s="1556"/>
      <c r="C245" s="1556"/>
    </row>
    <row r="246" spans="1:3" x14ac:dyDescent="0.25">
      <c r="A246" s="1556"/>
      <c r="B246" s="1556"/>
      <c r="C246" s="1556"/>
    </row>
    <row r="247" spans="1:3" x14ac:dyDescent="0.25">
      <c r="A247" s="1556"/>
      <c r="B247" s="1556"/>
      <c r="C247" s="1556"/>
    </row>
    <row r="248" spans="1:3" x14ac:dyDescent="0.25">
      <c r="A248" s="1556"/>
      <c r="B248" s="1556"/>
      <c r="C248" s="1556"/>
    </row>
    <row r="249" spans="1:3" x14ac:dyDescent="0.25">
      <c r="A249" s="1556"/>
      <c r="B249" s="1556"/>
      <c r="C249" s="1556"/>
    </row>
    <row r="250" spans="1:3" x14ac:dyDescent="0.25">
      <c r="A250" s="1556"/>
      <c r="B250" s="1556"/>
      <c r="C250" s="1556"/>
    </row>
    <row r="251" spans="1:3" x14ac:dyDescent="0.25">
      <c r="A251" s="1556"/>
      <c r="B251" s="1556"/>
      <c r="C251" s="1556"/>
    </row>
    <row r="252" spans="1:3" x14ac:dyDescent="0.25">
      <c r="A252" s="1556"/>
      <c r="B252" s="1556"/>
      <c r="C252" s="1556"/>
    </row>
    <row r="253" spans="1:3" x14ac:dyDescent="0.25">
      <c r="A253" s="1556"/>
      <c r="B253" s="1556"/>
      <c r="C253" s="1556"/>
    </row>
    <row r="254" spans="1:3" x14ac:dyDescent="0.25">
      <c r="A254" s="1556"/>
      <c r="B254" s="1556"/>
      <c r="C254" s="1556"/>
    </row>
    <row r="255" spans="1:3" x14ac:dyDescent="0.25">
      <c r="A255" s="1556"/>
      <c r="B255" s="1556"/>
      <c r="C255" s="1556"/>
    </row>
    <row r="256" spans="1:3" x14ac:dyDescent="0.25">
      <c r="A256" s="1556"/>
      <c r="B256" s="1556"/>
      <c r="C256" s="1556"/>
    </row>
    <row r="257" spans="1:3" x14ac:dyDescent="0.25">
      <c r="A257" s="1556"/>
      <c r="B257" s="1556"/>
      <c r="C257" s="1556"/>
    </row>
    <row r="258" spans="1:3" x14ac:dyDescent="0.25">
      <c r="A258" s="1556"/>
      <c r="B258" s="1556"/>
      <c r="C258" s="1556"/>
    </row>
    <row r="259" spans="1:3" x14ac:dyDescent="0.25">
      <c r="A259" s="1556"/>
      <c r="B259" s="1556"/>
      <c r="C259" s="1556"/>
    </row>
    <row r="260" spans="1:3" x14ac:dyDescent="0.25">
      <c r="A260" s="1556"/>
      <c r="B260" s="1556"/>
      <c r="C260" s="1556"/>
    </row>
    <row r="261" spans="1:3" x14ac:dyDescent="0.25">
      <c r="A261" s="1556"/>
      <c r="B261" s="1556"/>
      <c r="C261" s="1556"/>
    </row>
    <row r="262" spans="1:3" x14ac:dyDescent="0.25">
      <c r="A262" s="1556"/>
      <c r="B262" s="1556"/>
      <c r="C262" s="1556"/>
    </row>
    <row r="263" spans="1:3" x14ac:dyDescent="0.25">
      <c r="A263" s="1556"/>
      <c r="B263" s="1556"/>
      <c r="C263" s="1556"/>
    </row>
    <row r="264" spans="1:3" x14ac:dyDescent="0.25">
      <c r="A264" s="1556"/>
      <c r="B264" s="1556"/>
      <c r="C264" s="1556"/>
    </row>
    <row r="265" spans="1:3" x14ac:dyDescent="0.25">
      <c r="A265" s="1556"/>
      <c r="B265" s="1556"/>
      <c r="C265" s="1556"/>
    </row>
    <row r="266" spans="1:3" x14ac:dyDescent="0.25">
      <c r="A266" s="1556"/>
      <c r="B266" s="1556"/>
      <c r="C266" s="1556"/>
    </row>
    <row r="267" spans="1:3" x14ac:dyDescent="0.25">
      <c r="A267" s="1556"/>
      <c r="B267" s="1556"/>
      <c r="C267" s="1556"/>
    </row>
    <row r="268" spans="1:3" x14ac:dyDescent="0.25">
      <c r="A268" s="1556"/>
      <c r="B268" s="1556"/>
      <c r="C268" s="1556"/>
    </row>
    <row r="269" spans="1:3" x14ac:dyDescent="0.25">
      <c r="A269" s="1556"/>
      <c r="B269" s="1556"/>
      <c r="C269" s="1556"/>
    </row>
    <row r="270" spans="1:3" x14ac:dyDescent="0.25">
      <c r="A270" s="1556"/>
      <c r="B270" s="1556"/>
      <c r="C270" s="1556"/>
    </row>
    <row r="271" spans="1:3" x14ac:dyDescent="0.25">
      <c r="A271" s="1556"/>
      <c r="B271" s="1556"/>
      <c r="C271" s="1556"/>
    </row>
    <row r="272" spans="1:3" x14ac:dyDescent="0.25">
      <c r="A272" s="1556"/>
      <c r="B272" s="1556"/>
      <c r="C272" s="1556"/>
    </row>
    <row r="273" spans="1:3" x14ac:dyDescent="0.25">
      <c r="A273" s="1556"/>
      <c r="B273" s="1556"/>
      <c r="C273" s="1556"/>
    </row>
    <row r="274" spans="1:3" x14ac:dyDescent="0.25">
      <c r="A274" s="1556"/>
      <c r="B274" s="1556"/>
      <c r="C274" s="1556"/>
    </row>
    <row r="275" spans="1:3" x14ac:dyDescent="0.25">
      <c r="A275" s="1556"/>
      <c r="B275" s="1556"/>
      <c r="C275" s="1556"/>
    </row>
    <row r="276" spans="1:3" x14ac:dyDescent="0.25">
      <c r="A276" s="1556"/>
      <c r="B276" s="1556"/>
      <c r="C276" s="1556"/>
    </row>
    <row r="277" spans="1:3" x14ac:dyDescent="0.25">
      <c r="A277" s="1556"/>
      <c r="B277" s="1556"/>
      <c r="C277" s="1556"/>
    </row>
    <row r="278" spans="1:3" x14ac:dyDescent="0.25">
      <c r="A278" s="1556"/>
      <c r="B278" s="1556"/>
      <c r="C278" s="1556"/>
    </row>
    <row r="279" spans="1:3" x14ac:dyDescent="0.25">
      <c r="A279" s="1556"/>
      <c r="B279" s="1556"/>
      <c r="C279" s="1556"/>
    </row>
    <row r="280" spans="1:3" x14ac:dyDescent="0.25">
      <c r="A280" s="1556"/>
      <c r="B280" s="1556"/>
      <c r="C280" s="1556"/>
    </row>
    <row r="281" spans="1:3" x14ac:dyDescent="0.25">
      <c r="A281" s="1556"/>
      <c r="B281" s="1556"/>
      <c r="C281" s="1556"/>
    </row>
    <row r="282" spans="1:3" x14ac:dyDescent="0.25">
      <c r="A282" s="1556"/>
      <c r="B282" s="1556"/>
      <c r="C282" s="1556"/>
    </row>
    <row r="283" spans="1:3" x14ac:dyDescent="0.25">
      <c r="A283" s="1556"/>
      <c r="B283" s="1556"/>
      <c r="C283" s="1556"/>
    </row>
    <row r="284" spans="1:3" x14ac:dyDescent="0.25">
      <c r="A284" s="1556"/>
      <c r="B284" s="1556"/>
      <c r="C284" s="1556"/>
    </row>
    <row r="285" spans="1:3" x14ac:dyDescent="0.25">
      <c r="A285" s="1556"/>
      <c r="B285" s="1556"/>
      <c r="C285" s="1556"/>
    </row>
    <row r="286" spans="1:3" x14ac:dyDescent="0.25">
      <c r="A286" s="1556"/>
      <c r="B286" s="1556"/>
      <c r="C286" s="1556"/>
    </row>
    <row r="287" spans="1:3" x14ac:dyDescent="0.25">
      <c r="A287" s="1556"/>
      <c r="B287" s="1556"/>
      <c r="C287" s="1556"/>
    </row>
    <row r="288" spans="1:3" x14ac:dyDescent="0.25">
      <c r="A288" s="1556"/>
      <c r="B288" s="1556"/>
      <c r="C288" s="1556"/>
    </row>
    <row r="289" spans="1:3" x14ac:dyDescent="0.25">
      <c r="A289" s="1556"/>
      <c r="B289" s="1556"/>
      <c r="C289" s="1556"/>
    </row>
    <row r="290" spans="1:3" x14ac:dyDescent="0.25">
      <c r="A290" s="1556"/>
      <c r="B290" s="1556"/>
      <c r="C290" s="1556"/>
    </row>
    <row r="291" spans="1:3" x14ac:dyDescent="0.25">
      <c r="A291" s="1556"/>
      <c r="B291" s="1556"/>
      <c r="C291" s="1556"/>
    </row>
    <row r="292" spans="1:3" x14ac:dyDescent="0.25">
      <c r="A292" s="1556"/>
      <c r="B292" s="1556"/>
      <c r="C292" s="1556"/>
    </row>
    <row r="293" spans="1:3" x14ac:dyDescent="0.25">
      <c r="A293" s="1556"/>
      <c r="B293" s="1556"/>
      <c r="C293" s="1556"/>
    </row>
    <row r="294" spans="1:3" x14ac:dyDescent="0.25">
      <c r="A294" s="1556"/>
      <c r="B294" s="1556"/>
      <c r="C294" s="1556"/>
    </row>
    <row r="295" spans="1:3" x14ac:dyDescent="0.25">
      <c r="A295" s="1556"/>
      <c r="B295" s="1556"/>
      <c r="C295" s="1556"/>
    </row>
    <row r="296" spans="1:3" x14ac:dyDescent="0.25">
      <c r="A296" s="1556"/>
      <c r="B296" s="1556"/>
      <c r="C296" s="1556"/>
    </row>
    <row r="297" spans="1:3" x14ac:dyDescent="0.25">
      <c r="A297" s="1556"/>
      <c r="B297" s="1556"/>
      <c r="C297" s="1556"/>
    </row>
    <row r="298" spans="1:3" x14ac:dyDescent="0.25">
      <c r="A298" s="1556"/>
      <c r="B298" s="1556"/>
      <c r="C298" s="1556"/>
    </row>
    <row r="299" spans="1:3" x14ac:dyDescent="0.25">
      <c r="A299" s="1556"/>
      <c r="B299" s="1556"/>
      <c r="C299" s="1556"/>
    </row>
    <row r="300" spans="1:3" x14ac:dyDescent="0.25">
      <c r="A300" s="1556"/>
      <c r="B300" s="1556"/>
      <c r="C300" s="1556"/>
    </row>
    <row r="301" spans="1:3" x14ac:dyDescent="0.25">
      <c r="A301" s="1556"/>
      <c r="B301" s="1556"/>
      <c r="C301" s="1556"/>
    </row>
    <row r="302" spans="1:3" x14ac:dyDescent="0.25">
      <c r="A302" s="1556"/>
      <c r="B302" s="1556"/>
      <c r="C302" s="1556"/>
    </row>
    <row r="303" spans="1:3" x14ac:dyDescent="0.25">
      <c r="A303" s="1556"/>
      <c r="B303" s="1556"/>
      <c r="C303" s="1556"/>
    </row>
    <row r="304" spans="1:3" x14ac:dyDescent="0.25">
      <c r="A304" s="1556"/>
      <c r="B304" s="1556"/>
      <c r="C304" s="1556"/>
    </row>
    <row r="305" spans="1:3" x14ac:dyDescent="0.25">
      <c r="A305" s="1556"/>
      <c r="B305" s="1556"/>
      <c r="C305" s="1556"/>
    </row>
    <row r="306" spans="1:3" x14ac:dyDescent="0.25">
      <c r="A306" s="1556"/>
      <c r="B306" s="1556"/>
      <c r="C306" s="1556"/>
    </row>
    <row r="307" spans="1:3" x14ac:dyDescent="0.25">
      <c r="A307" s="1556"/>
      <c r="B307" s="1556"/>
      <c r="C307" s="1556"/>
    </row>
    <row r="308" spans="1:3" x14ac:dyDescent="0.25">
      <c r="A308" s="1556"/>
      <c r="B308" s="1556"/>
      <c r="C308" s="1556"/>
    </row>
    <row r="309" spans="1:3" x14ac:dyDescent="0.25">
      <c r="A309" s="1556"/>
      <c r="B309" s="1556"/>
      <c r="C309" s="1556"/>
    </row>
    <row r="310" spans="1:3" x14ac:dyDescent="0.25">
      <c r="A310" s="1556"/>
      <c r="B310" s="1556"/>
      <c r="C310" s="1556"/>
    </row>
    <row r="311" spans="1:3" x14ac:dyDescent="0.25">
      <c r="A311" s="1556"/>
      <c r="B311" s="1556"/>
      <c r="C311" s="1556"/>
    </row>
    <row r="312" spans="1:3" x14ac:dyDescent="0.25">
      <c r="A312" s="1556"/>
      <c r="B312" s="1556"/>
      <c r="C312" s="1556"/>
    </row>
    <row r="313" spans="1:3" x14ac:dyDescent="0.25">
      <c r="A313" s="1556"/>
      <c r="B313" s="1556"/>
      <c r="C313" s="1556"/>
    </row>
    <row r="314" spans="1:3" x14ac:dyDescent="0.25">
      <c r="A314" s="1556"/>
      <c r="B314" s="1556"/>
      <c r="C314" s="1556"/>
    </row>
    <row r="315" spans="1:3" x14ac:dyDescent="0.25">
      <c r="A315" s="1556"/>
      <c r="B315" s="1556"/>
      <c r="C315" s="1556"/>
    </row>
    <row r="316" spans="1:3" x14ac:dyDescent="0.25">
      <c r="A316" s="1556"/>
      <c r="B316" s="1556"/>
      <c r="C316" s="1556"/>
    </row>
    <row r="317" spans="1:3" x14ac:dyDescent="0.25">
      <c r="A317" s="1556"/>
      <c r="B317" s="1556"/>
      <c r="C317" s="1556"/>
    </row>
    <row r="318" spans="1:3" x14ac:dyDescent="0.25">
      <c r="A318" s="1556"/>
      <c r="B318" s="1556"/>
      <c r="C318" s="1556"/>
    </row>
    <row r="319" spans="1:3" x14ac:dyDescent="0.25">
      <c r="A319" s="1556"/>
      <c r="B319" s="1556"/>
      <c r="C319" s="1556"/>
    </row>
    <row r="320" spans="1:3" x14ac:dyDescent="0.25">
      <c r="A320" s="1556"/>
      <c r="B320" s="1556"/>
      <c r="C320" s="1556"/>
    </row>
    <row r="321" spans="1:3" x14ac:dyDescent="0.25">
      <c r="A321" s="1556"/>
      <c r="B321" s="1556"/>
      <c r="C321" s="1556"/>
    </row>
    <row r="322" spans="1:3" x14ac:dyDescent="0.25">
      <c r="A322" s="1556"/>
      <c r="B322" s="1556"/>
      <c r="C322" s="1556"/>
    </row>
    <row r="323" spans="1:3" x14ac:dyDescent="0.25">
      <c r="A323" s="1556"/>
      <c r="B323" s="1556"/>
      <c r="C323" s="1556"/>
    </row>
    <row r="324" spans="1:3" x14ac:dyDescent="0.25">
      <c r="A324" s="1556"/>
      <c r="B324" s="1556"/>
      <c r="C324" s="1556"/>
    </row>
    <row r="325" spans="1:3" x14ac:dyDescent="0.25">
      <c r="A325" s="1556"/>
      <c r="B325" s="1556"/>
      <c r="C325" s="1556"/>
    </row>
    <row r="326" spans="1:3" x14ac:dyDescent="0.25">
      <c r="A326" s="1556"/>
      <c r="B326" s="1556"/>
      <c r="C326" s="1556"/>
    </row>
    <row r="327" spans="1:3" x14ac:dyDescent="0.25">
      <c r="A327" s="1556"/>
      <c r="B327" s="1556"/>
      <c r="C327" s="1556"/>
    </row>
    <row r="328" spans="1:3" x14ac:dyDescent="0.25">
      <c r="A328" s="1556"/>
      <c r="B328" s="1556"/>
      <c r="C328" s="1556"/>
    </row>
    <row r="329" spans="1:3" x14ac:dyDescent="0.25">
      <c r="A329" s="1556"/>
      <c r="B329" s="1556"/>
      <c r="C329" s="1556"/>
    </row>
    <row r="330" spans="1:3" x14ac:dyDescent="0.25">
      <c r="A330" s="1556"/>
      <c r="B330" s="1556"/>
      <c r="C330" s="1556"/>
    </row>
    <row r="331" spans="1:3" x14ac:dyDescent="0.25">
      <c r="A331" s="1556"/>
      <c r="B331" s="1556"/>
      <c r="C331" s="1556"/>
    </row>
    <row r="332" spans="1:3" x14ac:dyDescent="0.25">
      <c r="A332" s="1556"/>
      <c r="B332" s="1556"/>
      <c r="C332" s="1556"/>
    </row>
    <row r="333" spans="1:3" x14ac:dyDescent="0.25">
      <c r="A333" s="1556"/>
      <c r="B333" s="1556"/>
      <c r="C333" s="1556"/>
    </row>
    <row r="334" spans="1:3" x14ac:dyDescent="0.25">
      <c r="A334" s="1556"/>
      <c r="B334" s="1556"/>
      <c r="C334" s="1556"/>
    </row>
    <row r="335" spans="1:3" x14ac:dyDescent="0.25">
      <c r="A335" s="1556"/>
      <c r="B335" s="1556"/>
      <c r="C335" s="1556"/>
    </row>
    <row r="336" spans="1:3" x14ac:dyDescent="0.25">
      <c r="A336" s="1556"/>
      <c r="B336" s="1556"/>
      <c r="C336" s="1556"/>
    </row>
    <row r="337" spans="1:3" x14ac:dyDescent="0.25">
      <c r="A337" s="1556"/>
      <c r="B337" s="1556"/>
      <c r="C337" s="1556"/>
    </row>
    <row r="338" spans="1:3" x14ac:dyDescent="0.25">
      <c r="A338" s="1556"/>
      <c r="B338" s="1556"/>
      <c r="C338" s="1556"/>
    </row>
    <row r="339" spans="1:3" x14ac:dyDescent="0.25">
      <c r="A339" s="1556"/>
      <c r="B339" s="1556"/>
      <c r="C339" s="1556"/>
    </row>
    <row r="340" spans="1:3" x14ac:dyDescent="0.25">
      <c r="A340" s="1556"/>
      <c r="B340" s="1556"/>
      <c r="C340" s="1556"/>
    </row>
    <row r="341" spans="1:3" x14ac:dyDescent="0.25">
      <c r="A341" s="1556"/>
      <c r="B341" s="1556"/>
      <c r="C341" s="1556"/>
    </row>
    <row r="342" spans="1:3" x14ac:dyDescent="0.25">
      <c r="A342" s="1556"/>
      <c r="B342" s="1556"/>
      <c r="C342" s="1556"/>
    </row>
    <row r="343" spans="1:3" x14ac:dyDescent="0.25">
      <c r="A343" s="1556"/>
      <c r="B343" s="1556"/>
      <c r="C343" s="1556"/>
    </row>
    <row r="344" spans="1:3" x14ac:dyDescent="0.25">
      <c r="A344" s="1556"/>
      <c r="B344" s="1556"/>
      <c r="C344" s="1556"/>
    </row>
    <row r="345" spans="1:3" x14ac:dyDescent="0.25">
      <c r="A345" s="1556"/>
      <c r="B345" s="1556"/>
      <c r="C345" s="1556"/>
    </row>
    <row r="346" spans="1:3" x14ac:dyDescent="0.25">
      <c r="A346" s="1556"/>
      <c r="B346" s="1556"/>
      <c r="C346" s="1556"/>
    </row>
    <row r="347" spans="1:3" x14ac:dyDescent="0.25">
      <c r="A347" s="1556"/>
      <c r="B347" s="1556"/>
      <c r="C347" s="1556"/>
    </row>
    <row r="348" spans="1:3" x14ac:dyDescent="0.25">
      <c r="A348" s="1556"/>
      <c r="B348" s="1556"/>
      <c r="C348" s="1556"/>
    </row>
    <row r="349" spans="1:3" x14ac:dyDescent="0.25">
      <c r="A349" s="1556"/>
      <c r="B349" s="1556"/>
      <c r="C349" s="1556"/>
    </row>
    <row r="350" spans="1:3" x14ac:dyDescent="0.25">
      <c r="A350" s="1556"/>
      <c r="B350" s="1556"/>
      <c r="C350" s="1556"/>
    </row>
    <row r="351" spans="1:3" x14ac:dyDescent="0.25">
      <c r="A351" s="1556"/>
      <c r="B351" s="1556"/>
      <c r="C351" s="1556"/>
    </row>
    <row r="352" spans="1:3" x14ac:dyDescent="0.25">
      <c r="A352" s="1556"/>
      <c r="B352" s="1556"/>
      <c r="C352" s="1556"/>
    </row>
    <row r="353" spans="1:3" x14ac:dyDescent="0.25">
      <c r="A353" s="1556"/>
      <c r="B353" s="1556"/>
      <c r="C353" s="1556"/>
    </row>
    <row r="354" spans="1:3" x14ac:dyDescent="0.25">
      <c r="A354" s="1556"/>
      <c r="B354" s="1556"/>
      <c r="C354" s="1556"/>
    </row>
    <row r="355" spans="1:3" x14ac:dyDescent="0.25">
      <c r="A355" s="1556"/>
      <c r="B355" s="1556"/>
      <c r="C355" s="1556"/>
    </row>
    <row r="356" spans="1:3" x14ac:dyDescent="0.25">
      <c r="A356" s="1556"/>
      <c r="B356" s="1556"/>
      <c r="C356" s="1556"/>
    </row>
    <row r="357" spans="1:3" x14ac:dyDescent="0.25">
      <c r="A357" s="1556"/>
      <c r="B357" s="1556"/>
      <c r="C357" s="1556"/>
    </row>
    <row r="358" spans="1:3" x14ac:dyDescent="0.25">
      <c r="A358" s="1556"/>
      <c r="B358" s="1556"/>
      <c r="C358" s="1556"/>
    </row>
    <row r="359" spans="1:3" x14ac:dyDescent="0.25">
      <c r="A359" s="1556"/>
      <c r="B359" s="1556"/>
      <c r="C359" s="1556"/>
    </row>
    <row r="360" spans="1:3" x14ac:dyDescent="0.25">
      <c r="A360" s="1556"/>
      <c r="B360" s="1556"/>
      <c r="C360" s="1556"/>
    </row>
    <row r="361" spans="1:3" x14ac:dyDescent="0.25">
      <c r="A361" s="1556"/>
      <c r="B361" s="1556"/>
      <c r="C361" s="1556"/>
    </row>
    <row r="362" spans="1:3" x14ac:dyDescent="0.25">
      <c r="A362" s="1556"/>
      <c r="B362" s="1556"/>
      <c r="C362" s="1556"/>
    </row>
    <row r="363" spans="1:3" x14ac:dyDescent="0.25">
      <c r="A363" s="1556"/>
      <c r="B363" s="1556"/>
      <c r="C363" s="1556"/>
    </row>
    <row r="364" spans="1:3" x14ac:dyDescent="0.25">
      <c r="A364" s="1556"/>
      <c r="B364" s="1556"/>
      <c r="C364" s="1556"/>
    </row>
    <row r="365" spans="1:3" x14ac:dyDescent="0.25">
      <c r="A365" s="1556"/>
      <c r="B365" s="1556"/>
      <c r="C365" s="1556"/>
    </row>
    <row r="366" spans="1:3" x14ac:dyDescent="0.25">
      <c r="A366" s="1556"/>
      <c r="B366" s="1556"/>
      <c r="C366" s="1556"/>
    </row>
    <row r="367" spans="1:3" x14ac:dyDescent="0.25">
      <c r="A367" s="1556"/>
      <c r="B367" s="1556"/>
      <c r="C367" s="1556"/>
    </row>
    <row r="368" spans="1:3" x14ac:dyDescent="0.25">
      <c r="A368" s="1556"/>
      <c r="B368" s="1556"/>
      <c r="C368" s="1556"/>
    </row>
    <row r="369" spans="1:3" x14ac:dyDescent="0.25">
      <c r="A369" s="1556"/>
      <c r="B369" s="1556"/>
      <c r="C369" s="1556"/>
    </row>
    <row r="370" spans="1:3" x14ac:dyDescent="0.25">
      <c r="A370" s="1556"/>
      <c r="B370" s="1556"/>
      <c r="C370" s="1556"/>
    </row>
    <row r="371" spans="1:3" x14ac:dyDescent="0.25">
      <c r="A371" s="1556"/>
      <c r="B371" s="1556"/>
      <c r="C371" s="1556"/>
    </row>
    <row r="372" spans="1:3" x14ac:dyDescent="0.25">
      <c r="A372" s="1556"/>
      <c r="B372" s="1556"/>
      <c r="C372" s="1556"/>
    </row>
    <row r="373" spans="1:3" x14ac:dyDescent="0.25">
      <c r="A373" s="1556"/>
      <c r="B373" s="1556"/>
      <c r="C373" s="1556"/>
    </row>
    <row r="374" spans="1:3" x14ac:dyDescent="0.25">
      <c r="A374" s="1556"/>
      <c r="B374" s="1556"/>
      <c r="C374" s="1556"/>
    </row>
    <row r="375" spans="1:3" x14ac:dyDescent="0.25">
      <c r="A375" s="1556"/>
      <c r="B375" s="1556"/>
      <c r="C375" s="1556"/>
    </row>
    <row r="376" spans="1:3" x14ac:dyDescent="0.25">
      <c r="A376" s="1556"/>
      <c r="B376" s="1556"/>
      <c r="C376" s="1556"/>
    </row>
    <row r="377" spans="1:3" x14ac:dyDescent="0.25">
      <c r="A377" s="1556"/>
      <c r="B377" s="1556"/>
      <c r="C377" s="1556"/>
    </row>
    <row r="378" spans="1:3" x14ac:dyDescent="0.25">
      <c r="A378" s="1556"/>
      <c r="B378" s="1556"/>
      <c r="C378" s="1556"/>
    </row>
    <row r="379" spans="1:3" x14ac:dyDescent="0.25">
      <c r="A379" s="1556"/>
      <c r="B379" s="1556"/>
      <c r="C379" s="1556"/>
    </row>
    <row r="380" spans="1:3" x14ac:dyDescent="0.25">
      <c r="A380" s="1556"/>
      <c r="B380" s="1556"/>
      <c r="C380" s="1556"/>
    </row>
    <row r="381" spans="1:3" x14ac:dyDescent="0.25">
      <c r="A381" s="1556"/>
      <c r="B381" s="1556"/>
      <c r="C381" s="1556"/>
    </row>
    <row r="382" spans="1:3" x14ac:dyDescent="0.25">
      <c r="A382" s="1556"/>
      <c r="B382" s="1556"/>
      <c r="C382" s="1556"/>
    </row>
    <row r="383" spans="1:3" x14ac:dyDescent="0.25">
      <c r="A383" s="1556"/>
      <c r="B383" s="1556"/>
      <c r="C383" s="1556"/>
    </row>
    <row r="384" spans="1:3" x14ac:dyDescent="0.25">
      <c r="A384" s="1556"/>
      <c r="B384" s="1556"/>
      <c r="C384" s="1556"/>
    </row>
    <row r="385" spans="1:3" x14ac:dyDescent="0.25">
      <c r="A385" s="1556"/>
      <c r="B385" s="1556"/>
      <c r="C385" s="1556"/>
    </row>
    <row r="386" spans="1:3" x14ac:dyDescent="0.25">
      <c r="A386" s="1556"/>
      <c r="B386" s="1556"/>
      <c r="C386" s="1556"/>
    </row>
    <row r="387" spans="1:3" x14ac:dyDescent="0.25">
      <c r="A387" s="1556"/>
      <c r="B387" s="1556"/>
      <c r="C387" s="1556"/>
    </row>
    <row r="388" spans="1:3" x14ac:dyDescent="0.25">
      <c r="A388" s="1556"/>
      <c r="B388" s="1556"/>
      <c r="C388" s="1556"/>
    </row>
    <row r="389" spans="1:3" x14ac:dyDescent="0.25">
      <c r="A389" s="1556"/>
      <c r="B389" s="1556"/>
      <c r="C389" s="1556"/>
    </row>
    <row r="390" spans="1:3" x14ac:dyDescent="0.25">
      <c r="A390" s="1556"/>
      <c r="B390" s="1556"/>
      <c r="C390" s="1556"/>
    </row>
    <row r="391" spans="1:3" x14ac:dyDescent="0.25">
      <c r="A391" s="1556"/>
      <c r="B391" s="1556"/>
      <c r="C391" s="1556"/>
    </row>
    <row r="392" spans="1:3" x14ac:dyDescent="0.25">
      <c r="A392" s="1556"/>
      <c r="B392" s="1556"/>
      <c r="C392" s="1556"/>
    </row>
    <row r="393" spans="1:3" x14ac:dyDescent="0.25">
      <c r="A393" s="1556"/>
      <c r="B393" s="1556"/>
      <c r="C393" s="1556"/>
    </row>
    <row r="394" spans="1:3" x14ac:dyDescent="0.25">
      <c r="A394" s="1556"/>
      <c r="B394" s="1556"/>
      <c r="C394" s="1556"/>
    </row>
    <row r="395" spans="1:3" x14ac:dyDescent="0.25">
      <c r="A395" s="1556"/>
      <c r="B395" s="1556"/>
      <c r="C395" s="1556"/>
    </row>
    <row r="396" spans="1:3" x14ac:dyDescent="0.25">
      <c r="A396" s="1556"/>
      <c r="B396" s="1556"/>
      <c r="C396" s="1556"/>
    </row>
    <row r="397" spans="1:3" x14ac:dyDescent="0.25">
      <c r="A397" s="1556"/>
      <c r="B397" s="1556"/>
      <c r="C397" s="1556"/>
    </row>
    <row r="398" spans="1:3" x14ac:dyDescent="0.25">
      <c r="A398" s="1556"/>
      <c r="B398" s="1556"/>
      <c r="C398" s="1556"/>
    </row>
    <row r="399" spans="1:3" x14ac:dyDescent="0.25">
      <c r="A399" s="1556"/>
      <c r="B399" s="1556"/>
      <c r="C399" s="1556"/>
    </row>
    <row r="400" spans="1:3" x14ac:dyDescent="0.25">
      <c r="A400" s="1556"/>
      <c r="B400" s="1556"/>
      <c r="C400" s="1556"/>
    </row>
    <row r="401" spans="1:3" x14ac:dyDescent="0.25">
      <c r="A401" s="1556"/>
      <c r="B401" s="1556"/>
      <c r="C401" s="1556"/>
    </row>
    <row r="402" spans="1:3" x14ac:dyDescent="0.25">
      <c r="A402" s="1556"/>
      <c r="B402" s="1556"/>
      <c r="C402" s="1556"/>
    </row>
    <row r="403" spans="1:3" x14ac:dyDescent="0.25">
      <c r="A403" s="1556"/>
      <c r="B403" s="1556"/>
      <c r="C403" s="1556"/>
    </row>
    <row r="404" spans="1:3" x14ac:dyDescent="0.25">
      <c r="A404" s="1556"/>
      <c r="B404" s="1556"/>
      <c r="C404" s="1556"/>
    </row>
    <row r="405" spans="1:3" x14ac:dyDescent="0.25">
      <c r="A405" s="1556"/>
      <c r="B405" s="1556"/>
      <c r="C405" s="1556"/>
    </row>
    <row r="406" spans="1:3" x14ac:dyDescent="0.25">
      <c r="A406" s="1556"/>
      <c r="B406" s="1556"/>
      <c r="C406" s="1556"/>
    </row>
    <row r="407" spans="1:3" x14ac:dyDescent="0.25">
      <c r="A407" s="1556"/>
      <c r="B407" s="1556"/>
      <c r="C407" s="1556"/>
    </row>
    <row r="408" spans="1:3" x14ac:dyDescent="0.25">
      <c r="A408" s="1556"/>
      <c r="B408" s="1556"/>
      <c r="C408" s="1556"/>
    </row>
    <row r="409" spans="1:3" x14ac:dyDescent="0.25">
      <c r="A409" s="1556"/>
      <c r="B409" s="1556"/>
      <c r="C409" s="1556"/>
    </row>
    <row r="410" spans="1:3" x14ac:dyDescent="0.25">
      <c r="A410" s="1556"/>
      <c r="B410" s="1556"/>
      <c r="C410" s="1556"/>
    </row>
    <row r="411" spans="1:3" x14ac:dyDescent="0.25">
      <c r="A411" s="1556"/>
      <c r="B411" s="1556"/>
      <c r="C411" s="1556"/>
    </row>
    <row r="412" spans="1:3" x14ac:dyDescent="0.25">
      <c r="A412" s="1556"/>
      <c r="B412" s="1556"/>
      <c r="C412" s="1556"/>
    </row>
    <row r="413" spans="1:3" x14ac:dyDescent="0.25">
      <c r="A413" s="1556"/>
      <c r="B413" s="1556"/>
      <c r="C413" s="1556"/>
    </row>
    <row r="414" spans="1:3" x14ac:dyDescent="0.25">
      <c r="A414" s="1556"/>
      <c r="B414" s="1556"/>
      <c r="C414" s="1556"/>
    </row>
    <row r="415" spans="1:3" x14ac:dyDescent="0.25">
      <c r="A415" s="1556"/>
      <c r="B415" s="1556"/>
      <c r="C415" s="1556"/>
    </row>
    <row r="416" spans="1:3" x14ac:dyDescent="0.25">
      <c r="A416" s="1556"/>
      <c r="B416" s="1556"/>
      <c r="C416" s="1556"/>
    </row>
    <row r="417" spans="1:3" x14ac:dyDescent="0.25">
      <c r="A417" s="1556"/>
      <c r="B417" s="1556"/>
      <c r="C417" s="1556"/>
    </row>
    <row r="418" spans="1:3" x14ac:dyDescent="0.25">
      <c r="A418" s="1556"/>
      <c r="B418" s="1556"/>
      <c r="C418" s="1556"/>
    </row>
    <row r="419" spans="1:3" x14ac:dyDescent="0.25">
      <c r="A419" s="1556"/>
      <c r="B419" s="1556"/>
      <c r="C419" s="1556"/>
    </row>
    <row r="420" spans="1:3" x14ac:dyDescent="0.25">
      <c r="A420" s="1556"/>
      <c r="B420" s="1556"/>
      <c r="C420" s="1556"/>
    </row>
    <row r="421" spans="1:3" x14ac:dyDescent="0.25">
      <c r="A421" s="1556"/>
      <c r="B421" s="1556"/>
      <c r="C421" s="1556"/>
    </row>
    <row r="422" spans="1:3" x14ac:dyDescent="0.25">
      <c r="A422" s="1556"/>
      <c r="B422" s="1556"/>
      <c r="C422" s="1556"/>
    </row>
    <row r="423" spans="1:3" x14ac:dyDescent="0.25">
      <c r="A423" s="1556"/>
      <c r="B423" s="1556"/>
      <c r="C423" s="1556"/>
    </row>
    <row r="424" spans="1:3" x14ac:dyDescent="0.25">
      <c r="A424" s="1556"/>
      <c r="B424" s="1556"/>
      <c r="C424" s="1556"/>
    </row>
    <row r="425" spans="1:3" x14ac:dyDescent="0.25">
      <c r="A425" s="1556"/>
      <c r="B425" s="1556"/>
      <c r="C425" s="1556"/>
    </row>
    <row r="426" spans="1:3" x14ac:dyDescent="0.25">
      <c r="A426" s="1556"/>
      <c r="B426" s="1556"/>
      <c r="C426" s="1556"/>
    </row>
    <row r="427" spans="1:3" x14ac:dyDescent="0.25">
      <c r="A427" s="1556"/>
      <c r="B427" s="1556"/>
      <c r="C427" s="1556"/>
    </row>
    <row r="428" spans="1:3" x14ac:dyDescent="0.25">
      <c r="A428" s="1556"/>
      <c r="B428" s="1556"/>
      <c r="C428" s="1556"/>
    </row>
    <row r="429" spans="1:3" x14ac:dyDescent="0.25">
      <c r="A429" s="1556"/>
      <c r="B429" s="1556"/>
      <c r="C429" s="1556"/>
    </row>
    <row r="430" spans="1:3" x14ac:dyDescent="0.25">
      <c r="A430" s="1556"/>
      <c r="B430" s="1556"/>
      <c r="C430" s="1556"/>
    </row>
    <row r="431" spans="1:3" x14ac:dyDescent="0.25">
      <c r="A431" s="1556"/>
      <c r="B431" s="1556"/>
      <c r="C431" s="1556"/>
    </row>
    <row r="432" spans="1:3" x14ac:dyDescent="0.25">
      <c r="A432" s="1556"/>
      <c r="B432" s="1556"/>
      <c r="C432" s="1556"/>
    </row>
    <row r="433" spans="1:3" x14ac:dyDescent="0.25">
      <c r="A433" s="1556"/>
      <c r="B433" s="1556"/>
      <c r="C433" s="1556"/>
    </row>
    <row r="434" spans="1:3" x14ac:dyDescent="0.25">
      <c r="A434" s="1556"/>
      <c r="B434" s="1556"/>
      <c r="C434" s="1556"/>
    </row>
    <row r="435" spans="1:3" x14ac:dyDescent="0.25">
      <c r="A435" s="1556"/>
      <c r="B435" s="1556"/>
      <c r="C435" s="1556"/>
    </row>
    <row r="436" spans="1:3" x14ac:dyDescent="0.25">
      <c r="A436" s="1556"/>
      <c r="B436" s="1556"/>
      <c r="C436" s="1556"/>
    </row>
    <row r="437" spans="1:3" x14ac:dyDescent="0.25">
      <c r="A437" s="1556"/>
      <c r="B437" s="1556"/>
      <c r="C437" s="1556"/>
    </row>
    <row r="438" spans="1:3" x14ac:dyDescent="0.25">
      <c r="A438" s="1556"/>
      <c r="B438" s="1556"/>
      <c r="C438" s="1556"/>
    </row>
    <row r="439" spans="1:3" x14ac:dyDescent="0.25">
      <c r="A439" s="1556"/>
      <c r="B439" s="1556"/>
      <c r="C439" s="1556"/>
    </row>
    <row r="440" spans="1:3" x14ac:dyDescent="0.25">
      <c r="A440" s="1556"/>
      <c r="B440" s="1556"/>
      <c r="C440" s="1556"/>
    </row>
    <row r="441" spans="1:3" x14ac:dyDescent="0.25">
      <c r="A441" s="1556"/>
      <c r="B441" s="1556"/>
      <c r="C441" s="1556"/>
    </row>
    <row r="442" spans="1:3" x14ac:dyDescent="0.25">
      <c r="A442" s="1556"/>
      <c r="B442" s="1556"/>
      <c r="C442" s="1556"/>
    </row>
    <row r="443" spans="1:3" x14ac:dyDescent="0.25">
      <c r="A443" s="1556"/>
      <c r="B443" s="1556"/>
      <c r="C443" s="1556"/>
    </row>
    <row r="444" spans="1:3" x14ac:dyDescent="0.25">
      <c r="A444" s="1556"/>
      <c r="B444" s="1556"/>
      <c r="C444" s="1556"/>
    </row>
    <row r="445" spans="1:3" x14ac:dyDescent="0.25">
      <c r="A445" s="1556"/>
      <c r="B445" s="1556"/>
      <c r="C445" s="1556"/>
    </row>
    <row r="446" spans="1:3" x14ac:dyDescent="0.25">
      <c r="A446" s="1556"/>
      <c r="B446" s="1556"/>
      <c r="C446" s="1556"/>
    </row>
    <row r="447" spans="1:3" x14ac:dyDescent="0.25">
      <c r="A447" s="1556"/>
      <c r="B447" s="1556"/>
      <c r="C447" s="1556"/>
    </row>
    <row r="448" spans="1:3" x14ac:dyDescent="0.25">
      <c r="A448" s="1556"/>
      <c r="B448" s="1556"/>
      <c r="C448" s="1556"/>
    </row>
    <row r="449" spans="1:3" x14ac:dyDescent="0.25">
      <c r="A449" s="1556"/>
      <c r="B449" s="1556"/>
      <c r="C449" s="1556"/>
    </row>
    <row r="450" spans="1:3" x14ac:dyDescent="0.25">
      <c r="A450" s="1556"/>
      <c r="B450" s="1556"/>
      <c r="C450" s="1556"/>
    </row>
    <row r="451" spans="1:3" x14ac:dyDescent="0.25">
      <c r="A451" s="1556"/>
      <c r="B451" s="1556"/>
      <c r="C451" s="1556"/>
    </row>
    <row r="452" spans="1:3" x14ac:dyDescent="0.25">
      <c r="A452" s="1556"/>
      <c r="B452" s="1556"/>
      <c r="C452" s="1556"/>
    </row>
    <row r="453" spans="1:3" x14ac:dyDescent="0.25">
      <c r="A453" s="1556"/>
      <c r="B453" s="1556"/>
      <c r="C453" s="1556"/>
    </row>
    <row r="454" spans="1:3" x14ac:dyDescent="0.25">
      <c r="A454" s="1556"/>
      <c r="B454" s="1556"/>
      <c r="C454" s="1556"/>
    </row>
    <row r="455" spans="1:3" x14ac:dyDescent="0.25">
      <c r="A455" s="1556"/>
      <c r="B455" s="1556"/>
      <c r="C455" s="1556"/>
    </row>
    <row r="456" spans="1:3" x14ac:dyDescent="0.25">
      <c r="A456" s="1556"/>
      <c r="B456" s="1556"/>
      <c r="C456" s="1556"/>
    </row>
    <row r="457" spans="1:3" x14ac:dyDescent="0.25">
      <c r="A457" s="1556"/>
      <c r="B457" s="1556"/>
      <c r="C457" s="1556"/>
    </row>
    <row r="458" spans="1:3" x14ac:dyDescent="0.25">
      <c r="A458" s="1556"/>
      <c r="B458" s="1556"/>
      <c r="C458" s="1556"/>
    </row>
    <row r="459" spans="1:3" x14ac:dyDescent="0.25">
      <c r="A459" s="1556"/>
      <c r="B459" s="1556"/>
      <c r="C459" s="1556"/>
    </row>
    <row r="460" spans="1:3" x14ac:dyDescent="0.25">
      <c r="A460" s="1556"/>
      <c r="B460" s="1556"/>
      <c r="C460" s="1556"/>
    </row>
    <row r="461" spans="1:3" x14ac:dyDescent="0.25">
      <c r="A461" s="1556"/>
      <c r="B461" s="1556"/>
      <c r="C461" s="1556"/>
    </row>
    <row r="462" spans="1:3" x14ac:dyDescent="0.25">
      <c r="A462" s="1556"/>
      <c r="B462" s="1556"/>
      <c r="C462" s="1556"/>
    </row>
    <row r="463" spans="1:3" x14ac:dyDescent="0.25">
      <c r="A463" s="1556"/>
      <c r="B463" s="1556"/>
      <c r="C463" s="1556"/>
    </row>
    <row r="464" spans="1:3" x14ac:dyDescent="0.25">
      <c r="A464" s="1556"/>
      <c r="B464" s="1556"/>
      <c r="C464" s="1556"/>
    </row>
    <row r="465" spans="1:3" x14ac:dyDescent="0.25">
      <c r="A465" s="1556"/>
      <c r="B465" s="1556"/>
      <c r="C465" s="1556"/>
    </row>
    <row r="466" spans="1:3" x14ac:dyDescent="0.25">
      <c r="A466" s="1556"/>
      <c r="B466" s="1556"/>
      <c r="C466" s="1556"/>
    </row>
    <row r="467" spans="1:3" x14ac:dyDescent="0.25">
      <c r="A467" s="1556"/>
      <c r="B467" s="1556"/>
      <c r="C467" s="1556"/>
    </row>
    <row r="468" spans="1:3" x14ac:dyDescent="0.25">
      <c r="A468" s="1556"/>
      <c r="B468" s="1556"/>
      <c r="C468" s="1556"/>
    </row>
    <row r="469" spans="1:3" x14ac:dyDescent="0.25">
      <c r="A469" s="1556"/>
      <c r="B469" s="1556"/>
      <c r="C469" s="1556"/>
    </row>
    <row r="470" spans="1:3" x14ac:dyDescent="0.25">
      <c r="A470" s="1556"/>
      <c r="B470" s="1556"/>
      <c r="C470" s="1556"/>
    </row>
    <row r="471" spans="1:3" x14ac:dyDescent="0.25">
      <c r="A471" s="1556"/>
      <c r="B471" s="1556"/>
      <c r="C471" s="1556"/>
    </row>
    <row r="472" spans="1:3" x14ac:dyDescent="0.25">
      <c r="A472" s="1556"/>
      <c r="B472" s="1556"/>
      <c r="C472" s="1556"/>
    </row>
    <row r="473" spans="1:3" x14ac:dyDescent="0.25">
      <c r="A473" s="1556"/>
      <c r="B473" s="1556"/>
      <c r="C473" s="1556"/>
    </row>
    <row r="474" spans="1:3" x14ac:dyDescent="0.25">
      <c r="A474" s="1556"/>
      <c r="B474" s="1556"/>
      <c r="C474" s="1556"/>
    </row>
    <row r="475" spans="1:3" x14ac:dyDescent="0.25">
      <c r="A475" s="1556"/>
      <c r="B475" s="1556"/>
      <c r="C475" s="1556"/>
    </row>
    <row r="476" spans="1:3" x14ac:dyDescent="0.25">
      <c r="A476" s="1556"/>
      <c r="B476" s="1556"/>
      <c r="C476" s="1556"/>
    </row>
    <row r="477" spans="1:3" x14ac:dyDescent="0.25">
      <c r="A477" s="1556"/>
      <c r="B477" s="1556"/>
      <c r="C477" s="1556"/>
    </row>
    <row r="478" spans="1:3" x14ac:dyDescent="0.25">
      <c r="A478" s="1556"/>
      <c r="B478" s="1556"/>
      <c r="C478" s="1556"/>
    </row>
    <row r="479" spans="1:3" x14ac:dyDescent="0.25">
      <c r="A479" s="1556"/>
      <c r="B479" s="1556"/>
      <c r="C479" s="1556"/>
    </row>
    <row r="480" spans="1:3" x14ac:dyDescent="0.25">
      <c r="A480" s="1556"/>
      <c r="B480" s="1556"/>
      <c r="C480" s="1556"/>
    </row>
    <row r="481" spans="1:3" x14ac:dyDescent="0.25">
      <c r="A481" s="1556"/>
      <c r="B481" s="1556"/>
      <c r="C481" s="1556"/>
    </row>
    <row r="482" spans="1:3" x14ac:dyDescent="0.25">
      <c r="A482" s="1556"/>
      <c r="B482" s="1556"/>
      <c r="C482" s="1556"/>
    </row>
    <row r="483" spans="1:3" x14ac:dyDescent="0.25">
      <c r="A483" s="1556"/>
      <c r="B483" s="1556"/>
      <c r="C483" s="1556"/>
    </row>
    <row r="484" spans="1:3" x14ac:dyDescent="0.25">
      <c r="A484" s="1556"/>
      <c r="B484" s="1556"/>
      <c r="C484" s="1556"/>
    </row>
    <row r="485" spans="1:3" x14ac:dyDescent="0.25">
      <c r="A485" s="1556"/>
      <c r="B485" s="1556"/>
      <c r="C485" s="1556"/>
    </row>
    <row r="486" spans="1:3" x14ac:dyDescent="0.25">
      <c r="A486" s="1556"/>
      <c r="B486" s="1556"/>
      <c r="C486" s="1556"/>
    </row>
    <row r="487" spans="1:3" x14ac:dyDescent="0.25">
      <c r="A487" s="1556"/>
      <c r="B487" s="1556"/>
      <c r="C487" s="1556"/>
    </row>
    <row r="488" spans="1:3" x14ac:dyDescent="0.25">
      <c r="A488" s="1556"/>
      <c r="B488" s="1556"/>
      <c r="C488" s="1556"/>
    </row>
    <row r="489" spans="1:3" x14ac:dyDescent="0.25">
      <c r="A489" s="1556"/>
      <c r="B489" s="1556"/>
      <c r="C489" s="1556"/>
    </row>
    <row r="490" spans="1:3" x14ac:dyDescent="0.25">
      <c r="A490" s="1556"/>
      <c r="B490" s="1556"/>
      <c r="C490" s="1556"/>
    </row>
    <row r="491" spans="1:3" x14ac:dyDescent="0.25">
      <c r="A491" s="1556"/>
      <c r="B491" s="1556"/>
      <c r="C491" s="1556"/>
    </row>
    <row r="492" spans="1:3" x14ac:dyDescent="0.25">
      <c r="A492" s="1556"/>
      <c r="B492" s="1556"/>
      <c r="C492" s="1556"/>
    </row>
    <row r="493" spans="1:3" x14ac:dyDescent="0.25">
      <c r="A493" s="1556"/>
      <c r="B493" s="1556"/>
      <c r="C493" s="1556"/>
    </row>
    <row r="494" spans="1:3" x14ac:dyDescent="0.25">
      <c r="A494" s="1556"/>
      <c r="B494" s="1556"/>
      <c r="C494" s="1556"/>
    </row>
    <row r="495" spans="1:3" x14ac:dyDescent="0.25">
      <c r="A495" s="1556"/>
      <c r="B495" s="1556"/>
      <c r="C495" s="1556"/>
    </row>
    <row r="496" spans="1:3" x14ac:dyDescent="0.25">
      <c r="A496" s="1556"/>
      <c r="B496" s="1556"/>
      <c r="C496" s="1556"/>
    </row>
    <row r="497" spans="1:3" x14ac:dyDescent="0.25">
      <c r="A497" s="1556"/>
      <c r="B497" s="1556"/>
      <c r="C497" s="1556"/>
    </row>
    <row r="498" spans="1:3" x14ac:dyDescent="0.25">
      <c r="A498" s="1556"/>
      <c r="B498" s="1556"/>
      <c r="C498" s="1556"/>
    </row>
    <row r="499" spans="1:3" x14ac:dyDescent="0.25">
      <c r="A499" s="1556"/>
      <c r="B499" s="1556"/>
      <c r="C499" s="1556"/>
    </row>
    <row r="500" spans="1:3" x14ac:dyDescent="0.25">
      <c r="A500" s="1556"/>
      <c r="B500" s="1556"/>
      <c r="C500" s="1556"/>
    </row>
    <row r="501" spans="1:3" x14ac:dyDescent="0.25">
      <c r="A501" s="1556"/>
      <c r="B501" s="1556"/>
      <c r="C501" s="1556"/>
    </row>
    <row r="502" spans="1:3" x14ac:dyDescent="0.25">
      <c r="A502" s="1556"/>
      <c r="B502" s="1556"/>
      <c r="C502" s="1556"/>
    </row>
    <row r="503" spans="1:3" x14ac:dyDescent="0.25">
      <c r="A503" s="1556"/>
      <c r="B503" s="1556"/>
      <c r="C503" s="1556"/>
    </row>
    <row r="504" spans="1:3" x14ac:dyDescent="0.25">
      <c r="A504" s="1556"/>
      <c r="B504" s="1556"/>
      <c r="C504" s="1556"/>
    </row>
    <row r="505" spans="1:3" x14ac:dyDescent="0.25">
      <c r="A505" s="1556"/>
      <c r="B505" s="1556"/>
      <c r="C505" s="1556"/>
    </row>
    <row r="506" spans="1:3" x14ac:dyDescent="0.25">
      <c r="A506" s="1556"/>
      <c r="B506" s="1556"/>
      <c r="C506" s="1556"/>
    </row>
    <row r="507" spans="1:3" x14ac:dyDescent="0.25">
      <c r="A507" s="1556"/>
      <c r="B507" s="1556"/>
      <c r="C507" s="1556"/>
    </row>
    <row r="508" spans="1:3" x14ac:dyDescent="0.25">
      <c r="A508" s="1556"/>
      <c r="B508" s="1556"/>
      <c r="C508" s="1556"/>
    </row>
    <row r="509" spans="1:3" x14ac:dyDescent="0.25">
      <c r="A509" s="1556"/>
      <c r="B509" s="1556"/>
      <c r="C509" s="1556"/>
    </row>
    <row r="510" spans="1:3" x14ac:dyDescent="0.25">
      <c r="A510" s="1556"/>
      <c r="B510" s="1556"/>
      <c r="C510" s="1556"/>
    </row>
    <row r="511" spans="1:3" x14ac:dyDescent="0.25">
      <c r="A511" s="1556"/>
      <c r="B511" s="1556"/>
      <c r="C511" s="1556"/>
    </row>
    <row r="512" spans="1:3" x14ac:dyDescent="0.25">
      <c r="A512" s="1556"/>
      <c r="B512" s="1556"/>
      <c r="C512" s="1556"/>
    </row>
    <row r="513" spans="1:3" x14ac:dyDescent="0.25">
      <c r="A513" s="1556"/>
      <c r="B513" s="1556"/>
      <c r="C513" s="1556"/>
    </row>
    <row r="514" spans="1:3" x14ac:dyDescent="0.25">
      <c r="A514" s="1556"/>
      <c r="B514" s="1556"/>
      <c r="C514" s="1556"/>
    </row>
    <row r="515" spans="1:3" x14ac:dyDescent="0.25">
      <c r="A515" s="1556"/>
      <c r="B515" s="1556"/>
      <c r="C515" s="1556"/>
    </row>
    <row r="516" spans="1:3" x14ac:dyDescent="0.25">
      <c r="A516" s="1556"/>
      <c r="B516" s="1556"/>
      <c r="C516" s="1556"/>
    </row>
    <row r="517" spans="1:3" x14ac:dyDescent="0.25">
      <c r="A517" s="1556"/>
      <c r="B517" s="1556"/>
      <c r="C517" s="1556"/>
    </row>
    <row r="518" spans="1:3" x14ac:dyDescent="0.25">
      <c r="A518" s="1556"/>
      <c r="B518" s="1556"/>
      <c r="C518" s="1556"/>
    </row>
    <row r="519" spans="1:3" x14ac:dyDescent="0.25">
      <c r="A519" s="1556"/>
      <c r="B519" s="1556"/>
      <c r="C519" s="1556"/>
    </row>
    <row r="520" spans="1:3" x14ac:dyDescent="0.25">
      <c r="A520" s="1556"/>
      <c r="B520" s="1556"/>
      <c r="C520" s="1556"/>
    </row>
    <row r="521" spans="1:3" x14ac:dyDescent="0.25">
      <c r="A521" s="1556"/>
      <c r="B521" s="1556"/>
      <c r="C521" s="1556"/>
    </row>
    <row r="522" spans="1:3" x14ac:dyDescent="0.25">
      <c r="A522" s="1556"/>
      <c r="B522" s="1556"/>
      <c r="C522" s="1556"/>
    </row>
    <row r="523" spans="1:3" x14ac:dyDescent="0.25">
      <c r="A523" s="1556"/>
      <c r="B523" s="1556"/>
      <c r="C523" s="1556"/>
    </row>
    <row r="524" spans="1:3" x14ac:dyDescent="0.25">
      <c r="A524" s="1556"/>
      <c r="B524" s="1556"/>
      <c r="C524" s="1556"/>
    </row>
    <row r="525" spans="1:3" x14ac:dyDescent="0.25">
      <c r="A525" s="1556"/>
      <c r="B525" s="1556"/>
      <c r="C525" s="1556"/>
    </row>
    <row r="526" spans="1:3" x14ac:dyDescent="0.25">
      <c r="A526" s="1556"/>
      <c r="B526" s="1556"/>
      <c r="C526" s="1556"/>
    </row>
    <row r="527" spans="1:3" x14ac:dyDescent="0.25">
      <c r="A527" s="1556"/>
      <c r="B527" s="1556"/>
      <c r="C527" s="1556"/>
    </row>
    <row r="528" spans="1:3" x14ac:dyDescent="0.25">
      <c r="A528" s="1556"/>
      <c r="B528" s="1556"/>
      <c r="C528" s="1556"/>
    </row>
    <row r="529" spans="1:3" x14ac:dyDescent="0.25">
      <c r="A529" s="1556"/>
      <c r="B529" s="1556"/>
      <c r="C529" s="1556"/>
    </row>
    <row r="530" spans="1:3" x14ac:dyDescent="0.25">
      <c r="A530" s="1556"/>
      <c r="B530" s="1556"/>
      <c r="C530" s="1556"/>
    </row>
    <row r="531" spans="1:3" x14ac:dyDescent="0.25">
      <c r="A531" s="1556"/>
      <c r="B531" s="1556"/>
      <c r="C531" s="1556"/>
    </row>
    <row r="532" spans="1:3" x14ac:dyDescent="0.25">
      <c r="A532" s="1556"/>
      <c r="B532" s="1556"/>
      <c r="C532" s="1556"/>
    </row>
    <row r="533" spans="1:3" x14ac:dyDescent="0.25">
      <c r="A533" s="1556"/>
      <c r="B533" s="1556"/>
      <c r="C533" s="1556"/>
    </row>
    <row r="534" spans="1:3" x14ac:dyDescent="0.25">
      <c r="A534" s="1556"/>
      <c r="B534" s="1556"/>
      <c r="C534" s="1556"/>
    </row>
    <row r="535" spans="1:3" x14ac:dyDescent="0.25">
      <c r="A535" s="1556"/>
      <c r="B535" s="1556"/>
      <c r="C535" s="1556"/>
    </row>
    <row r="536" spans="1:3" x14ac:dyDescent="0.25">
      <c r="A536" s="1556"/>
      <c r="B536" s="1556"/>
      <c r="C536" s="1556"/>
    </row>
    <row r="537" spans="1:3" x14ac:dyDescent="0.25">
      <c r="A537" s="1556"/>
      <c r="B537" s="1556"/>
      <c r="C537" s="1556"/>
    </row>
    <row r="538" spans="1:3" x14ac:dyDescent="0.25">
      <c r="A538" s="1556"/>
      <c r="B538" s="1556"/>
      <c r="C538" s="1556"/>
    </row>
    <row r="539" spans="1:3" x14ac:dyDescent="0.25">
      <c r="A539" s="1556"/>
      <c r="B539" s="1556"/>
      <c r="C539" s="1556"/>
    </row>
    <row r="540" spans="1:3" x14ac:dyDescent="0.25">
      <c r="A540" s="1556"/>
      <c r="B540" s="1556"/>
      <c r="C540" s="1556"/>
    </row>
    <row r="541" spans="1:3" x14ac:dyDescent="0.25">
      <c r="A541" s="1556"/>
      <c r="B541" s="1556"/>
      <c r="C541" s="1556"/>
    </row>
    <row r="542" spans="1:3" x14ac:dyDescent="0.25">
      <c r="A542" s="1556"/>
      <c r="B542" s="1556"/>
      <c r="C542" s="1556"/>
    </row>
    <row r="543" spans="1:3" x14ac:dyDescent="0.25">
      <c r="A543" s="1556"/>
      <c r="B543" s="1556"/>
      <c r="C543" s="1556"/>
    </row>
    <row r="544" spans="1:3" x14ac:dyDescent="0.25">
      <c r="A544" s="1556"/>
      <c r="B544" s="1556"/>
      <c r="C544" s="1556"/>
    </row>
    <row r="545" spans="1:3" x14ac:dyDescent="0.25">
      <c r="A545" s="1556"/>
      <c r="B545" s="1556"/>
      <c r="C545" s="1556"/>
    </row>
    <row r="546" spans="1:3" x14ac:dyDescent="0.25">
      <c r="A546" s="1556"/>
      <c r="B546" s="1556"/>
      <c r="C546" s="1556"/>
    </row>
    <row r="547" spans="1:3" x14ac:dyDescent="0.25">
      <c r="A547" s="1556"/>
      <c r="B547" s="1556"/>
      <c r="C547" s="1556"/>
    </row>
    <row r="548" spans="1:3" x14ac:dyDescent="0.25">
      <c r="A548" s="1556"/>
      <c r="B548" s="1556"/>
      <c r="C548" s="1556"/>
    </row>
    <row r="549" spans="1:3" x14ac:dyDescent="0.25">
      <c r="A549" s="1556"/>
      <c r="B549" s="1556"/>
      <c r="C549" s="1556"/>
    </row>
    <row r="550" spans="1:3" x14ac:dyDescent="0.25">
      <c r="A550" s="1556"/>
      <c r="B550" s="1556"/>
      <c r="C550" s="1556"/>
    </row>
    <row r="551" spans="1:3" x14ac:dyDescent="0.25">
      <c r="A551" s="1556"/>
      <c r="B551" s="1556"/>
      <c r="C551" s="1556"/>
    </row>
    <row r="552" spans="1:3" x14ac:dyDescent="0.25">
      <c r="A552" s="1556"/>
      <c r="B552" s="1556"/>
      <c r="C552" s="1556"/>
    </row>
    <row r="553" spans="1:3" x14ac:dyDescent="0.25">
      <c r="A553" s="1556"/>
      <c r="B553" s="1556"/>
      <c r="C553" s="1556"/>
    </row>
    <row r="554" spans="1:3" x14ac:dyDescent="0.25">
      <c r="A554" s="1556"/>
      <c r="B554" s="1556"/>
      <c r="C554" s="1556"/>
    </row>
    <row r="555" spans="1:3" x14ac:dyDescent="0.25">
      <c r="A555" s="1556"/>
      <c r="B555" s="1556"/>
      <c r="C555" s="1556"/>
    </row>
    <row r="556" spans="1:3" x14ac:dyDescent="0.25">
      <c r="A556" s="1556"/>
      <c r="B556" s="1556"/>
      <c r="C556" s="1556"/>
    </row>
    <row r="557" spans="1:3" x14ac:dyDescent="0.25">
      <c r="A557" s="1556"/>
      <c r="B557" s="1556"/>
      <c r="C557" s="1556"/>
    </row>
    <row r="558" spans="1:3" x14ac:dyDescent="0.25">
      <c r="A558" s="1556"/>
      <c r="B558" s="1556"/>
      <c r="C558" s="1556"/>
    </row>
    <row r="559" spans="1:3" x14ac:dyDescent="0.25">
      <c r="A559" s="1556"/>
      <c r="B559" s="1556"/>
      <c r="C559" s="1556"/>
    </row>
    <row r="560" spans="1:3" x14ac:dyDescent="0.25">
      <c r="A560" s="1556"/>
      <c r="B560" s="1556"/>
      <c r="C560" s="1556"/>
    </row>
    <row r="561" spans="1:3" x14ac:dyDescent="0.25">
      <c r="A561" s="1556"/>
      <c r="B561" s="1556"/>
      <c r="C561" s="1556"/>
    </row>
    <row r="562" spans="1:3" x14ac:dyDescent="0.25">
      <c r="A562" s="1556"/>
      <c r="B562" s="1556"/>
      <c r="C562" s="1556"/>
    </row>
    <row r="563" spans="1:3" x14ac:dyDescent="0.25">
      <c r="A563" s="1556"/>
      <c r="B563" s="1556"/>
      <c r="C563" s="1556"/>
    </row>
    <row r="564" spans="1:3" x14ac:dyDescent="0.25">
      <c r="A564" s="1556"/>
      <c r="B564" s="1556"/>
      <c r="C564" s="1556"/>
    </row>
    <row r="565" spans="1:3" x14ac:dyDescent="0.25">
      <c r="A565" s="1556"/>
      <c r="B565" s="1556"/>
      <c r="C565" s="1556"/>
    </row>
    <row r="566" spans="1:3" x14ac:dyDescent="0.25">
      <c r="A566" s="1556"/>
      <c r="B566" s="1556"/>
      <c r="C566" s="1556"/>
    </row>
    <row r="567" spans="1:3" x14ac:dyDescent="0.25">
      <c r="A567" s="1556"/>
      <c r="B567" s="1556"/>
      <c r="C567" s="1556"/>
    </row>
    <row r="568" spans="1:3" x14ac:dyDescent="0.25">
      <c r="A568" s="1556"/>
      <c r="B568" s="1556"/>
      <c r="C568" s="1556"/>
    </row>
    <row r="569" spans="1:3" x14ac:dyDescent="0.25">
      <c r="A569" s="1556"/>
      <c r="B569" s="1556"/>
      <c r="C569" s="1556"/>
    </row>
    <row r="570" spans="1:3" x14ac:dyDescent="0.25">
      <c r="A570" s="1556"/>
      <c r="B570" s="1556"/>
      <c r="C570" s="1556"/>
    </row>
    <row r="571" spans="1:3" x14ac:dyDescent="0.25">
      <c r="A571" s="1556"/>
      <c r="B571" s="1556"/>
      <c r="C571" s="1556"/>
    </row>
    <row r="572" spans="1:3" x14ac:dyDescent="0.25">
      <c r="A572" s="1556"/>
      <c r="B572" s="1556"/>
      <c r="C572" s="1556"/>
    </row>
    <row r="573" spans="1:3" x14ac:dyDescent="0.25">
      <c r="A573" s="1556"/>
      <c r="B573" s="1556"/>
      <c r="C573" s="1556"/>
    </row>
    <row r="574" spans="1:3" x14ac:dyDescent="0.25">
      <c r="A574" s="1556"/>
      <c r="B574" s="1556"/>
      <c r="C574" s="1556"/>
    </row>
    <row r="575" spans="1:3" x14ac:dyDescent="0.25">
      <c r="A575" s="1556"/>
      <c r="B575" s="1556"/>
      <c r="C575" s="1556"/>
    </row>
    <row r="576" spans="1:3" x14ac:dyDescent="0.25">
      <c r="A576" s="1556"/>
      <c r="B576" s="1556"/>
      <c r="C576" s="1556"/>
    </row>
    <row r="577" spans="1:3" x14ac:dyDescent="0.25">
      <c r="A577" s="1556"/>
      <c r="B577" s="1556"/>
      <c r="C577" s="1556"/>
    </row>
    <row r="578" spans="1:3" x14ac:dyDescent="0.25">
      <c r="A578" s="1556"/>
      <c r="B578" s="1556"/>
      <c r="C578" s="1556"/>
    </row>
    <row r="579" spans="1:3" x14ac:dyDescent="0.25">
      <c r="A579" s="1556"/>
      <c r="B579" s="1556"/>
      <c r="C579" s="1556"/>
    </row>
    <row r="580" spans="1:3" x14ac:dyDescent="0.25">
      <c r="A580" s="1556"/>
      <c r="B580" s="1556"/>
      <c r="C580" s="1556"/>
    </row>
    <row r="581" spans="1:3" x14ac:dyDescent="0.25">
      <c r="A581" s="1556"/>
      <c r="B581" s="1556"/>
      <c r="C581" s="1556"/>
    </row>
    <row r="582" spans="1:3" x14ac:dyDescent="0.25">
      <c r="A582" s="1556"/>
      <c r="B582" s="1556"/>
      <c r="C582" s="1556"/>
    </row>
    <row r="583" spans="1:3" x14ac:dyDescent="0.25">
      <c r="A583" s="1556"/>
      <c r="B583" s="1556"/>
      <c r="C583" s="1556"/>
    </row>
    <row r="584" spans="1:3" x14ac:dyDescent="0.25">
      <c r="A584" s="1556"/>
      <c r="B584" s="1556"/>
      <c r="C584" s="1556"/>
    </row>
    <row r="585" spans="1:3" x14ac:dyDescent="0.25">
      <c r="A585" s="1556"/>
      <c r="B585" s="1556"/>
      <c r="C585" s="1556"/>
    </row>
    <row r="586" spans="1:3" x14ac:dyDescent="0.25">
      <c r="A586" s="1556"/>
      <c r="B586" s="1556"/>
      <c r="C586" s="1556"/>
    </row>
    <row r="587" spans="1:3" x14ac:dyDescent="0.25">
      <c r="A587" s="1556"/>
      <c r="B587" s="1556"/>
      <c r="C587" s="1556"/>
    </row>
    <row r="588" spans="1:3" x14ac:dyDescent="0.25">
      <c r="A588" s="1556"/>
      <c r="B588" s="1556"/>
      <c r="C588" s="1556"/>
    </row>
    <row r="589" spans="1:3" x14ac:dyDescent="0.25">
      <c r="A589" s="1556"/>
      <c r="B589" s="1556"/>
      <c r="C589" s="1556"/>
    </row>
    <row r="590" spans="1:3" x14ac:dyDescent="0.25">
      <c r="A590" s="1556"/>
      <c r="B590" s="1556"/>
      <c r="C590" s="1556"/>
    </row>
    <row r="591" spans="1:3" x14ac:dyDescent="0.25">
      <c r="A591" s="1556"/>
      <c r="B591" s="1556"/>
      <c r="C591" s="1556"/>
    </row>
    <row r="592" spans="1:3" x14ac:dyDescent="0.25">
      <c r="A592" s="1556"/>
      <c r="B592" s="1556"/>
      <c r="C592" s="1556"/>
    </row>
    <row r="593" spans="1:3" x14ac:dyDescent="0.25">
      <c r="A593" s="1556"/>
      <c r="B593" s="1556"/>
      <c r="C593" s="1556"/>
    </row>
    <row r="594" spans="1:3" x14ac:dyDescent="0.25">
      <c r="A594" s="1556"/>
      <c r="B594" s="1556"/>
      <c r="C594" s="1556"/>
    </row>
    <row r="595" spans="1:3" x14ac:dyDescent="0.25">
      <c r="A595" s="1556"/>
      <c r="B595" s="1556"/>
      <c r="C595" s="1556"/>
    </row>
    <row r="596" spans="1:3" x14ac:dyDescent="0.25">
      <c r="A596" s="1556"/>
      <c r="B596" s="1556"/>
      <c r="C596" s="1556"/>
    </row>
    <row r="597" spans="1:3" x14ac:dyDescent="0.25">
      <c r="A597" s="1556"/>
      <c r="B597" s="1556"/>
      <c r="C597" s="1556"/>
    </row>
    <row r="598" spans="1:3" x14ac:dyDescent="0.25">
      <c r="A598" s="1556"/>
      <c r="B598" s="1556"/>
      <c r="C598" s="1556"/>
    </row>
    <row r="599" spans="1:3" x14ac:dyDescent="0.25">
      <c r="A599" s="1556"/>
      <c r="B599" s="1556"/>
      <c r="C599" s="1556"/>
    </row>
    <row r="600" spans="1:3" x14ac:dyDescent="0.25">
      <c r="A600" s="1556"/>
      <c r="B600" s="1556"/>
      <c r="C600" s="1556"/>
    </row>
    <row r="601" spans="1:3" x14ac:dyDescent="0.25">
      <c r="A601" s="1556"/>
      <c r="B601" s="1556"/>
      <c r="C601" s="1556"/>
    </row>
    <row r="602" spans="1:3" x14ac:dyDescent="0.25">
      <c r="A602" s="1556"/>
      <c r="B602" s="1556"/>
      <c r="C602" s="1556"/>
    </row>
    <row r="603" spans="1:3" x14ac:dyDescent="0.25">
      <c r="A603" s="1556"/>
      <c r="B603" s="1556"/>
      <c r="C603" s="1556"/>
    </row>
    <row r="604" spans="1:3" x14ac:dyDescent="0.25">
      <c r="A604" s="1556"/>
      <c r="B604" s="1556"/>
      <c r="C604" s="1556"/>
    </row>
    <row r="605" spans="1:3" x14ac:dyDescent="0.25">
      <c r="A605" s="1556"/>
      <c r="B605" s="1556"/>
      <c r="C605" s="1556"/>
    </row>
    <row r="606" spans="1:3" x14ac:dyDescent="0.25">
      <c r="A606" s="1556"/>
      <c r="B606" s="1556"/>
      <c r="C606" s="1556"/>
    </row>
    <row r="607" spans="1:3" x14ac:dyDescent="0.25">
      <c r="A607" s="1556"/>
      <c r="B607" s="1556"/>
      <c r="C607" s="1556"/>
    </row>
    <row r="608" spans="1:3" x14ac:dyDescent="0.25">
      <c r="A608" s="1556"/>
      <c r="B608" s="1556"/>
      <c r="C608" s="1556"/>
    </row>
    <row r="609" spans="1:3" x14ac:dyDescent="0.25">
      <c r="A609" s="1556"/>
      <c r="B609" s="1556"/>
      <c r="C609" s="1556"/>
    </row>
    <row r="610" spans="1:3" x14ac:dyDescent="0.25">
      <c r="A610" s="1556"/>
      <c r="B610" s="1556"/>
      <c r="C610" s="1556"/>
    </row>
    <row r="611" spans="1:3" x14ac:dyDescent="0.25">
      <c r="A611" s="1556"/>
      <c r="B611" s="1556"/>
      <c r="C611" s="1556"/>
    </row>
  </sheetData>
  <mergeCells count="23">
    <mergeCell ref="A31:D31"/>
    <mergeCell ref="A23:D23"/>
    <mergeCell ref="A24:D24"/>
    <mergeCell ref="A25:D25"/>
    <mergeCell ref="A26:D26"/>
    <mergeCell ref="A27:D27"/>
    <mergeCell ref="A28:D28"/>
    <mergeCell ref="A30:D30"/>
    <mergeCell ref="A9:D9"/>
    <mergeCell ref="A10:D10"/>
    <mergeCell ref="A11:D11"/>
    <mergeCell ref="A13:B15"/>
    <mergeCell ref="A29:D29"/>
    <mergeCell ref="C14:C15"/>
    <mergeCell ref="D14:D15"/>
    <mergeCell ref="A6:D6"/>
    <mergeCell ref="A7:D7"/>
    <mergeCell ref="A8:D8"/>
    <mergeCell ref="C1:D1"/>
    <mergeCell ref="C2:D2"/>
    <mergeCell ref="A3:C3"/>
    <mergeCell ref="A4:B4"/>
    <mergeCell ref="C4:D4"/>
  </mergeCells>
  <hyperlinks>
    <hyperlink ref="C1" r:id="rId1" xr:uid="{79F8CA7B-9FF4-4A9F-A1E9-9A6FFF22F4CF}"/>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0DBA6-7DFC-4E43-AF68-208CB2D9AF05}">
  <dimension ref="A1:D87"/>
  <sheetViews>
    <sheetView view="pageBreakPreview" zoomScaleNormal="100" zoomScaleSheetLayoutView="100" workbookViewId="0">
      <selection activeCell="D9" sqref="D9"/>
    </sheetView>
  </sheetViews>
  <sheetFormatPr defaultColWidth="9.109375" defaultRowHeight="13.2" x14ac:dyDescent="0.25"/>
  <cols>
    <col min="1" max="1" width="19.88671875" style="20" customWidth="1"/>
    <col min="2" max="2" width="2.44140625" style="20" bestFit="1" customWidth="1"/>
    <col min="3" max="4" width="53.33203125" style="20" customWidth="1"/>
    <col min="5" max="16384" width="9.109375" style="20"/>
  </cols>
  <sheetData>
    <row r="1" spans="1:4" ht="29.25" customHeight="1" x14ac:dyDescent="0.25">
      <c r="A1" s="498" t="s">
        <v>836</v>
      </c>
      <c r="B1" s="483"/>
      <c r="C1" s="1747" t="s">
        <v>775</v>
      </c>
      <c r="D1" s="1748"/>
    </row>
    <row r="2" spans="1:4" x14ac:dyDescent="0.25">
      <c r="A2" s="1133" t="s">
        <v>892</v>
      </c>
      <c r="B2" s="1132"/>
      <c r="C2" s="1225"/>
      <c r="D2" s="141"/>
    </row>
    <row r="3" spans="1:4" ht="13.8" thickBot="1" x14ac:dyDescent="0.3">
      <c r="A3" s="1730"/>
      <c r="B3" s="1731"/>
      <c r="C3" s="1731"/>
      <c r="D3" s="1380"/>
    </row>
    <row r="4" spans="1:4" ht="39" customHeight="1" thickBot="1" x14ac:dyDescent="0.3">
      <c r="A4" s="1381" t="s">
        <v>885</v>
      </c>
      <c r="B4" s="1732" t="s">
        <v>837</v>
      </c>
      <c r="C4" s="1733"/>
      <c r="D4" s="1734"/>
    </row>
    <row r="5" spans="1:4" ht="13.8" thickBot="1" x14ac:dyDescent="0.3">
      <c r="A5" s="111" t="s">
        <v>573</v>
      </c>
      <c r="B5" s="978"/>
      <c r="C5" s="246" t="s">
        <v>2838</v>
      </c>
      <c r="D5" s="453"/>
    </row>
    <row r="6" spans="1:4" ht="24" customHeight="1" thickBot="1" x14ac:dyDescent="0.3">
      <c r="A6" s="1755" t="s">
        <v>1971</v>
      </c>
      <c r="B6" s="1756"/>
      <c r="C6" s="1756"/>
      <c r="D6" s="1385"/>
    </row>
    <row r="7" spans="1:4" ht="40.5" customHeight="1" thickBot="1" x14ac:dyDescent="0.3">
      <c r="A7" s="1755" t="s">
        <v>1972</v>
      </c>
      <c r="B7" s="1756"/>
      <c r="C7" s="1756"/>
      <c r="D7" s="1385"/>
    </row>
    <row r="8" spans="1:4" ht="15.75" customHeight="1" thickBot="1" x14ac:dyDescent="0.3">
      <c r="A8" s="1755" t="s">
        <v>1961</v>
      </c>
      <c r="B8" s="1756"/>
      <c r="C8" s="1756"/>
      <c r="D8" s="1385"/>
    </row>
    <row r="9" spans="1:4" ht="13.8" thickBot="1" x14ac:dyDescent="0.3">
      <c r="A9" s="1755" t="s">
        <v>1962</v>
      </c>
      <c r="B9" s="1756"/>
      <c r="C9" s="1756"/>
      <c r="D9" s="1385"/>
    </row>
    <row r="10" spans="1:4" ht="13.8" thickBot="1" x14ac:dyDescent="0.3">
      <c r="A10" s="1755" t="s">
        <v>1963</v>
      </c>
      <c r="B10" s="1756"/>
      <c r="C10" s="1756"/>
      <c r="D10" s="1385"/>
    </row>
    <row r="11" spans="1:4" ht="34.5" customHeight="1" thickBot="1" x14ac:dyDescent="0.3">
      <c r="A11" s="1745" t="s">
        <v>1108</v>
      </c>
      <c r="B11" s="1746"/>
      <c r="C11" s="1746"/>
      <c r="D11" s="1398"/>
    </row>
    <row r="12" spans="1:4" ht="106.2" thickBot="1" x14ac:dyDescent="0.3">
      <c r="A12" s="495" t="s">
        <v>770</v>
      </c>
      <c r="B12" s="1390" t="s">
        <v>753</v>
      </c>
      <c r="C12" s="1390" t="s">
        <v>838</v>
      </c>
      <c r="D12" s="1390" t="s">
        <v>3023</v>
      </c>
    </row>
    <row r="13" spans="1:4" ht="93" thickBot="1" x14ac:dyDescent="0.3">
      <c r="A13" s="1377" t="s">
        <v>758</v>
      </c>
      <c r="B13" s="1376" t="s">
        <v>759</v>
      </c>
      <c r="C13" s="1376" t="s">
        <v>839</v>
      </c>
      <c r="D13" s="1376" t="s">
        <v>3022</v>
      </c>
    </row>
    <row r="14" spans="1:4" ht="66" x14ac:dyDescent="0.25">
      <c r="A14" s="1722" t="s">
        <v>840</v>
      </c>
      <c r="B14" s="1725" t="s">
        <v>762</v>
      </c>
      <c r="C14" s="488" t="s">
        <v>841</v>
      </c>
      <c r="D14" s="488" t="s">
        <v>3021</v>
      </c>
    </row>
    <row r="15" spans="1:4" ht="40.200000000000003" thickBot="1" x14ac:dyDescent="0.3">
      <c r="A15" s="1724"/>
      <c r="B15" s="1727"/>
      <c r="C15" s="487" t="s">
        <v>842</v>
      </c>
      <c r="D15" s="487"/>
    </row>
    <row r="17" spans="1:1" x14ac:dyDescent="0.25">
      <c r="A17" s="497"/>
    </row>
    <row r="87" spans="2:4" ht="96" customHeight="1" x14ac:dyDescent="0.25">
      <c r="B87" s="173"/>
      <c r="C87" s="173"/>
      <c r="D87" s="173"/>
    </row>
  </sheetData>
  <mergeCells count="11">
    <mergeCell ref="A9:C9"/>
    <mergeCell ref="A10:C10"/>
    <mergeCell ref="A11:C11"/>
    <mergeCell ref="A14:A15"/>
    <mergeCell ref="B14:B15"/>
    <mergeCell ref="A8:C8"/>
    <mergeCell ref="C1:D1"/>
    <mergeCell ref="A3:C3"/>
    <mergeCell ref="B4:D4"/>
    <mergeCell ref="A6:C6"/>
    <mergeCell ref="A7:C7"/>
  </mergeCells>
  <hyperlinks>
    <hyperlink ref="C1" r:id="rId1" xr:uid="{7BEC152C-71F6-4B23-9BFC-521651539A24}"/>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topLeftCell="A8" zoomScaleNormal="100" zoomScaleSheetLayoutView="100" workbookViewId="0"/>
  </sheetViews>
  <sheetFormatPr defaultColWidth="9.109375" defaultRowHeight="13.2" x14ac:dyDescent="0.25"/>
  <cols>
    <col min="1" max="1" width="4" style="20" customWidth="1"/>
    <col min="2" max="2" width="41.44140625" style="20" customWidth="1"/>
    <col min="3" max="3" width="25.6640625" style="23" customWidth="1"/>
    <col min="4" max="4" width="25.6640625" style="20" customWidth="1"/>
    <col min="5" max="16384" width="9.109375" style="20"/>
  </cols>
  <sheetData>
    <row r="1" spans="1:4" ht="24.75" customHeight="1" x14ac:dyDescent="0.25">
      <c r="A1" s="498" t="s">
        <v>1385</v>
      </c>
      <c r="B1" s="483"/>
      <c r="C1" s="1747" t="s">
        <v>775</v>
      </c>
      <c r="D1" s="1748"/>
    </row>
    <row r="2" spans="1:4" ht="15" customHeight="1" x14ac:dyDescent="0.25">
      <c r="A2" s="142" t="s">
        <v>1383</v>
      </c>
      <c r="B2" s="245"/>
      <c r="C2" s="2477"/>
      <c r="D2" s="2478"/>
    </row>
    <row r="3" spans="1:4" ht="13.8" thickBot="1" x14ac:dyDescent="0.3">
      <c r="A3" s="2367"/>
      <c r="B3" s="2368"/>
      <c r="C3" s="2368"/>
      <c r="D3" s="814"/>
    </row>
    <row r="4" spans="1:4" ht="40.5" customHeight="1" thickBot="1" x14ac:dyDescent="0.3">
      <c r="A4" s="1732" t="s">
        <v>628</v>
      </c>
      <c r="B4" s="1908"/>
      <c r="C4" s="1732" t="s">
        <v>1416</v>
      </c>
      <c r="D4" s="1734"/>
    </row>
    <row r="5" spans="1:4" ht="15" customHeight="1" thickBot="1" x14ac:dyDescent="0.3">
      <c r="A5" s="111" t="s">
        <v>573</v>
      </c>
      <c r="B5" s="246"/>
      <c r="C5" s="246" t="s">
        <v>5</v>
      </c>
      <c r="D5" s="634"/>
    </row>
    <row r="6" spans="1:4" ht="44.25" customHeight="1" thickBot="1" x14ac:dyDescent="0.3">
      <c r="A6" s="2338" t="s">
        <v>2284</v>
      </c>
      <c r="B6" s="2339"/>
      <c r="C6" s="2339"/>
      <c r="D6" s="2340"/>
    </row>
    <row r="7" spans="1:4" ht="13.8" thickBot="1" x14ac:dyDescent="0.3">
      <c r="A7" s="2338" t="s">
        <v>2285</v>
      </c>
      <c r="B7" s="2339"/>
      <c r="C7" s="2339"/>
      <c r="D7" s="2340"/>
    </row>
    <row r="8" spans="1:4" ht="13.8" thickBot="1" x14ac:dyDescent="0.3">
      <c r="A8" s="2338" t="s">
        <v>2286</v>
      </c>
      <c r="B8" s="2339"/>
      <c r="C8" s="2339"/>
      <c r="D8" s="2340"/>
    </row>
    <row r="9" spans="1:4" ht="13.8" thickBot="1" x14ac:dyDescent="0.3">
      <c r="A9" s="2338" t="s">
        <v>2060</v>
      </c>
      <c r="B9" s="2339"/>
      <c r="C9" s="2339"/>
      <c r="D9" s="2340"/>
    </row>
    <row r="10" spans="1:4" ht="30" customHeight="1" thickBot="1" x14ac:dyDescent="0.3">
      <c r="A10" s="2338" t="s">
        <v>2287</v>
      </c>
      <c r="B10" s="2339"/>
      <c r="C10" s="2339"/>
      <c r="D10" s="2340"/>
    </row>
    <row r="11" spans="1:4" ht="31.5" customHeight="1" thickBot="1" x14ac:dyDescent="0.3">
      <c r="A11" s="2338" t="s">
        <v>2175</v>
      </c>
      <c r="B11" s="2339"/>
      <c r="C11" s="2339"/>
      <c r="D11" s="2340"/>
    </row>
    <row r="12" spans="1:4" ht="13.8" thickBot="1" x14ac:dyDescent="0.3">
      <c r="A12" s="709"/>
      <c r="B12" s="710"/>
      <c r="C12" s="550"/>
      <c r="D12" s="543"/>
    </row>
    <row r="13" spans="1:4" ht="13.8" thickBot="1" x14ac:dyDescent="0.3">
      <c r="A13" s="2376" t="s">
        <v>1399</v>
      </c>
      <c r="B13" s="2310"/>
      <c r="C13" s="543" t="s">
        <v>803</v>
      </c>
      <c r="D13" s="543" t="s">
        <v>804</v>
      </c>
    </row>
    <row r="14" spans="1:4" ht="27" thickBot="1" x14ac:dyDescent="0.3">
      <c r="A14" s="2377"/>
      <c r="B14" s="2312"/>
      <c r="C14" s="543" t="s">
        <v>1361</v>
      </c>
      <c r="D14" s="543" t="s">
        <v>961</v>
      </c>
    </row>
    <row r="15" spans="1:4" ht="27" thickBot="1" x14ac:dyDescent="0.3">
      <c r="A15" s="703">
        <v>1</v>
      </c>
      <c r="B15" s="690" t="s">
        <v>1386</v>
      </c>
      <c r="C15" s="711"/>
      <c r="D15" s="546"/>
    </row>
    <row r="16" spans="1:4" ht="53.4" thickBot="1" x14ac:dyDescent="0.3">
      <c r="A16" s="673">
        <v>2</v>
      </c>
      <c r="B16" s="534" t="s">
        <v>1387</v>
      </c>
      <c r="C16" s="546"/>
      <c r="D16" s="546"/>
    </row>
    <row r="17" spans="1:4" ht="13.8" thickBot="1" x14ac:dyDescent="0.3">
      <c r="A17" s="673">
        <v>3</v>
      </c>
      <c r="B17" s="534" t="s">
        <v>1388</v>
      </c>
      <c r="C17" s="546"/>
      <c r="D17" s="546"/>
    </row>
    <row r="18" spans="1:4" ht="13.8" thickBot="1" x14ac:dyDescent="0.3">
      <c r="A18" s="673">
        <v>4</v>
      </c>
      <c r="B18" s="534" t="s">
        <v>1389</v>
      </c>
      <c r="C18" s="546"/>
      <c r="D18" s="546"/>
    </row>
    <row r="19" spans="1:4" ht="13.8" thickBot="1" x14ac:dyDescent="0.3">
      <c r="A19" s="673">
        <v>5</v>
      </c>
      <c r="B19" s="534" t="s">
        <v>1390</v>
      </c>
      <c r="C19" s="546"/>
      <c r="D19" s="546"/>
    </row>
    <row r="20" spans="1:4" ht="27" thickBot="1" x14ac:dyDescent="0.3">
      <c r="A20" s="673">
        <v>6</v>
      </c>
      <c r="B20" s="534" t="s">
        <v>1391</v>
      </c>
      <c r="C20" s="546"/>
      <c r="D20" s="546"/>
    </row>
    <row r="21" spans="1:4" ht="13.8" thickBot="1" x14ac:dyDescent="0.3">
      <c r="A21" s="673">
        <v>7</v>
      </c>
      <c r="B21" s="534" t="s">
        <v>1392</v>
      </c>
      <c r="C21" s="546"/>
      <c r="D21" s="711"/>
    </row>
    <row r="22" spans="1:4" ht="13.8" thickBot="1" x14ac:dyDescent="0.3">
      <c r="A22" s="673">
        <v>8</v>
      </c>
      <c r="B22" s="534" t="s">
        <v>1393</v>
      </c>
      <c r="C22" s="546"/>
      <c r="D22" s="546"/>
    </row>
    <row r="23" spans="1:4" ht="27" thickBot="1" x14ac:dyDescent="0.3">
      <c r="A23" s="673">
        <v>9</v>
      </c>
      <c r="B23" s="534" t="s">
        <v>1394</v>
      </c>
      <c r="C23" s="546"/>
      <c r="D23" s="546"/>
    </row>
    <row r="24" spans="1:4" ht="27" thickBot="1" x14ac:dyDescent="0.3">
      <c r="A24" s="673">
        <v>10</v>
      </c>
      <c r="B24" s="534" t="s">
        <v>1395</v>
      </c>
      <c r="C24" s="711"/>
      <c r="D24" s="546"/>
    </row>
    <row r="25" spans="1:4" ht="13.8" thickBot="1" x14ac:dyDescent="0.3">
      <c r="A25" s="703">
        <v>11</v>
      </c>
      <c r="B25" s="712" t="s">
        <v>1396</v>
      </c>
      <c r="C25" s="711"/>
      <c r="D25" s="546"/>
    </row>
    <row r="26" spans="1:4" ht="53.4" thickBot="1" x14ac:dyDescent="0.3">
      <c r="A26" s="673">
        <v>12</v>
      </c>
      <c r="B26" s="534" t="s">
        <v>1397</v>
      </c>
      <c r="C26" s="546"/>
      <c r="D26" s="546"/>
    </row>
    <row r="27" spans="1:4" ht="13.8" thickBot="1" x14ac:dyDescent="0.3">
      <c r="A27" s="673">
        <v>13</v>
      </c>
      <c r="B27" s="534" t="s">
        <v>1388</v>
      </c>
      <c r="C27" s="546"/>
      <c r="D27" s="546"/>
    </row>
    <row r="28" spans="1:4" ht="13.8" thickBot="1" x14ac:dyDescent="0.3">
      <c r="A28" s="673">
        <v>14</v>
      </c>
      <c r="B28" s="534" t="s">
        <v>1389</v>
      </c>
      <c r="C28" s="546"/>
      <c r="D28" s="546"/>
    </row>
    <row r="29" spans="1:4" ht="13.8" thickBot="1" x14ac:dyDescent="0.3">
      <c r="A29" s="673">
        <v>15</v>
      </c>
      <c r="B29" s="534" t="s">
        <v>1390</v>
      </c>
      <c r="C29" s="546"/>
      <c r="D29" s="546"/>
    </row>
    <row r="30" spans="1:4" ht="27" thickBot="1" x14ac:dyDescent="0.3">
      <c r="A30" s="673">
        <v>16</v>
      </c>
      <c r="B30" s="534" t="s">
        <v>1391</v>
      </c>
      <c r="C30" s="546"/>
      <c r="D30" s="546"/>
    </row>
    <row r="31" spans="1:4" ht="13.8" thickBot="1" x14ac:dyDescent="0.3">
      <c r="A31" s="673">
        <v>17</v>
      </c>
      <c r="B31" s="534" t="s">
        <v>1392</v>
      </c>
      <c r="C31" s="546"/>
      <c r="D31" s="713"/>
    </row>
    <row r="32" spans="1:4" ht="13.8" thickBot="1" x14ac:dyDescent="0.3">
      <c r="A32" s="673">
        <v>18</v>
      </c>
      <c r="B32" s="534" t="s">
        <v>1393</v>
      </c>
      <c r="C32" s="546"/>
      <c r="D32" s="546"/>
    </row>
    <row r="33" spans="1:4" ht="27" thickBot="1" x14ac:dyDescent="0.3">
      <c r="A33" s="673">
        <v>19</v>
      </c>
      <c r="B33" s="534" t="s">
        <v>1394</v>
      </c>
      <c r="C33" s="546"/>
      <c r="D33" s="546"/>
    </row>
    <row r="34" spans="1:4" ht="27" thickBot="1" x14ac:dyDescent="0.3">
      <c r="A34" s="673">
        <v>20</v>
      </c>
      <c r="B34" s="534" t="s">
        <v>1398</v>
      </c>
      <c r="C34" s="546"/>
      <c r="D34" s="546"/>
    </row>
    <row r="35" spans="1:4" x14ac:dyDescent="0.25">
      <c r="A35" s="6"/>
      <c r="B35" s="6"/>
      <c r="C35" s="2"/>
    </row>
    <row r="36" spans="1:4" ht="134.25" customHeight="1" x14ac:dyDescent="0.25">
      <c r="A36" s="2476" t="s">
        <v>1384</v>
      </c>
      <c r="B36" s="2476"/>
      <c r="C36" s="2476"/>
      <c r="D36" s="2476"/>
    </row>
    <row r="37" spans="1:4" ht="15" customHeight="1" x14ac:dyDescent="0.25">
      <c r="A37" s="2479" t="s">
        <v>928</v>
      </c>
      <c r="B37" s="2479"/>
      <c r="C37" s="2479"/>
      <c r="D37" s="2479"/>
    </row>
    <row r="38" spans="1:4" ht="99.75" customHeight="1" x14ac:dyDescent="0.25">
      <c r="A38" s="1905" t="s">
        <v>2288</v>
      </c>
      <c r="B38" s="1905"/>
      <c r="C38" s="1905"/>
      <c r="D38" s="1905"/>
    </row>
    <row r="39" spans="1:4" ht="79.5" customHeight="1" x14ac:dyDescent="0.25">
      <c r="A39" s="1905" t="s">
        <v>2289</v>
      </c>
      <c r="B39" s="1905"/>
      <c r="C39" s="1905"/>
      <c r="D39" s="1905"/>
    </row>
    <row r="40" spans="1:4" ht="25.5" customHeight="1" x14ac:dyDescent="0.25">
      <c r="A40" s="1905" t="s">
        <v>2290</v>
      </c>
      <c r="B40" s="1905"/>
      <c r="C40" s="1905"/>
      <c r="D40" s="1905"/>
    </row>
    <row r="41" spans="1:4" ht="117" customHeight="1" x14ac:dyDescent="0.25">
      <c r="A41" s="1905" t="s">
        <v>2291</v>
      </c>
      <c r="B41" s="1905"/>
      <c r="C41" s="1905"/>
      <c r="D41" s="1905"/>
    </row>
    <row r="42" spans="1:4" ht="27" customHeight="1" x14ac:dyDescent="0.25">
      <c r="A42" s="1905" t="s">
        <v>2292</v>
      </c>
      <c r="B42" s="1905"/>
      <c r="C42" s="1905"/>
      <c r="D42" s="1905"/>
    </row>
    <row r="43" spans="1:4" ht="54.75" customHeight="1" x14ac:dyDescent="0.25">
      <c r="A43" s="1905" t="s">
        <v>2293</v>
      </c>
      <c r="B43" s="1905"/>
      <c r="C43" s="1905"/>
      <c r="D43" s="1905"/>
    </row>
    <row r="44" spans="1:4" ht="15.75" customHeight="1" x14ac:dyDescent="0.25">
      <c r="A44" s="1905" t="s">
        <v>2294</v>
      </c>
      <c r="B44" s="1905"/>
      <c r="C44" s="1905"/>
      <c r="D44" s="1905"/>
    </row>
    <row r="45" spans="1:4" ht="18" customHeight="1" x14ac:dyDescent="0.25">
      <c r="A45" s="1905" t="s">
        <v>2295</v>
      </c>
      <c r="B45" s="1905"/>
      <c r="C45" s="1905"/>
      <c r="D45" s="1905"/>
    </row>
    <row r="46" spans="1:4" ht="27.75" customHeight="1" x14ac:dyDescent="0.25">
      <c r="A46" s="1905" t="s">
        <v>2296</v>
      </c>
      <c r="B46" s="1905"/>
      <c r="C46" s="1905"/>
      <c r="D46" s="190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1"/>
    </row>
    <row r="186" spans="1:3" x14ac:dyDescent="0.25">
      <c r="A186" s="8"/>
      <c r="B186" s="8"/>
      <c r="C186" s="11"/>
    </row>
    <row r="187" spans="1:3" x14ac:dyDescent="0.25">
      <c r="A187" s="8"/>
      <c r="B187" s="8"/>
      <c r="C187" s="11"/>
    </row>
    <row r="188" spans="1:3" x14ac:dyDescent="0.25">
      <c r="A188" s="8"/>
      <c r="B188" s="8"/>
      <c r="C188" s="11"/>
    </row>
    <row r="189" spans="1:3" x14ac:dyDescent="0.25">
      <c r="A189" s="8"/>
      <c r="B189" s="8"/>
      <c r="C189" s="11"/>
    </row>
    <row r="190" spans="1:3" x14ac:dyDescent="0.25">
      <c r="A190" s="8"/>
      <c r="B190" s="8"/>
      <c r="C190" s="11"/>
    </row>
    <row r="191" spans="1:3" x14ac:dyDescent="0.25">
      <c r="A191" s="8"/>
      <c r="B191" s="8"/>
      <c r="C191" s="11"/>
    </row>
    <row r="192" spans="1:3" x14ac:dyDescent="0.25">
      <c r="A192" s="8"/>
      <c r="B192" s="8"/>
      <c r="C192" s="11"/>
    </row>
    <row r="193" spans="1:3" x14ac:dyDescent="0.25">
      <c r="A193" s="8"/>
      <c r="B193" s="8"/>
      <c r="C193" s="11"/>
    </row>
    <row r="194" spans="1:3" x14ac:dyDescent="0.25">
      <c r="A194" s="8"/>
      <c r="B194" s="8"/>
      <c r="C194" s="11"/>
    </row>
    <row r="195" spans="1:3" x14ac:dyDescent="0.25">
      <c r="A195" s="8"/>
      <c r="B195" s="8"/>
      <c r="C195" s="11"/>
    </row>
    <row r="196" spans="1:3" x14ac:dyDescent="0.25">
      <c r="A196" s="8"/>
      <c r="B196" s="8"/>
      <c r="C196" s="11"/>
    </row>
    <row r="197" spans="1:3" x14ac:dyDescent="0.25">
      <c r="A197" s="8"/>
      <c r="B197" s="8"/>
      <c r="C197" s="11"/>
    </row>
    <row r="198" spans="1:3" x14ac:dyDescent="0.25">
      <c r="A198" s="8"/>
      <c r="B198" s="8"/>
      <c r="C198" s="11"/>
    </row>
    <row r="199" spans="1:3" x14ac:dyDescent="0.25">
      <c r="A199" s="8"/>
      <c r="B199" s="8"/>
      <c r="C199" s="11"/>
    </row>
    <row r="200" spans="1:3" x14ac:dyDescent="0.25">
      <c r="A200" s="8"/>
      <c r="B200" s="8"/>
      <c r="C200" s="11"/>
    </row>
    <row r="201" spans="1:3" x14ac:dyDescent="0.25">
      <c r="A201" s="8"/>
      <c r="B201" s="8"/>
      <c r="C201" s="11"/>
    </row>
    <row r="202" spans="1:3" x14ac:dyDescent="0.25">
      <c r="A202" s="8"/>
      <c r="B202" s="8"/>
      <c r="C202" s="11"/>
    </row>
    <row r="203" spans="1:3" x14ac:dyDescent="0.25">
      <c r="A203" s="8"/>
      <c r="B203" s="8"/>
      <c r="C203" s="11"/>
    </row>
    <row r="204" spans="1:3" x14ac:dyDescent="0.25">
      <c r="A204" s="8"/>
      <c r="B204" s="8"/>
      <c r="C204" s="11"/>
    </row>
    <row r="205" spans="1:3" x14ac:dyDescent="0.25">
      <c r="A205" s="8"/>
      <c r="B205" s="8"/>
      <c r="C205" s="11"/>
    </row>
    <row r="206" spans="1:3" x14ac:dyDescent="0.25">
      <c r="A206" s="8"/>
      <c r="B206" s="8"/>
      <c r="C206" s="11"/>
    </row>
    <row r="207" spans="1:3" x14ac:dyDescent="0.25">
      <c r="A207" s="8"/>
      <c r="B207" s="8"/>
      <c r="C207" s="11"/>
    </row>
    <row r="208" spans="1:3" x14ac:dyDescent="0.25">
      <c r="A208" s="8"/>
      <c r="B208" s="8"/>
      <c r="C208" s="11"/>
    </row>
    <row r="209" spans="1:3" x14ac:dyDescent="0.25">
      <c r="A209" s="8"/>
      <c r="B209" s="8"/>
      <c r="C209" s="11"/>
    </row>
    <row r="210" spans="1:3" x14ac:dyDescent="0.25">
      <c r="A210" s="8"/>
      <c r="B210" s="8"/>
      <c r="C210" s="11"/>
    </row>
    <row r="211" spans="1:3" x14ac:dyDescent="0.25">
      <c r="A211" s="8"/>
      <c r="B211" s="8"/>
      <c r="C211" s="11"/>
    </row>
    <row r="212" spans="1:3" x14ac:dyDescent="0.25">
      <c r="A212" s="8"/>
      <c r="B212" s="8"/>
      <c r="C212" s="11"/>
    </row>
    <row r="213" spans="1:3" x14ac:dyDescent="0.25">
      <c r="A213" s="8"/>
      <c r="B213" s="8"/>
      <c r="C213" s="11"/>
    </row>
    <row r="214" spans="1:3" x14ac:dyDescent="0.25">
      <c r="A214" s="8"/>
      <c r="B214" s="8"/>
      <c r="C214" s="11"/>
    </row>
    <row r="215" spans="1:3" x14ac:dyDescent="0.25">
      <c r="A215" s="8"/>
      <c r="B215" s="8"/>
      <c r="C215" s="11"/>
    </row>
    <row r="216" spans="1:3" x14ac:dyDescent="0.25">
      <c r="A216" s="8"/>
      <c r="B216" s="8"/>
      <c r="C216" s="11"/>
    </row>
    <row r="217" spans="1:3" x14ac:dyDescent="0.25">
      <c r="A217" s="8"/>
      <c r="B217" s="8"/>
      <c r="C217" s="11"/>
    </row>
    <row r="218" spans="1:3" x14ac:dyDescent="0.25">
      <c r="A218" s="8"/>
      <c r="B218" s="8"/>
      <c r="C218" s="11"/>
    </row>
    <row r="219" spans="1:3" x14ac:dyDescent="0.25">
      <c r="A219" s="8"/>
      <c r="B219" s="8"/>
      <c r="C219" s="11"/>
    </row>
    <row r="220" spans="1:3" x14ac:dyDescent="0.25">
      <c r="A220" s="8"/>
      <c r="B220" s="8"/>
      <c r="C220" s="11"/>
    </row>
    <row r="221" spans="1:3" x14ac:dyDescent="0.25">
      <c r="A221" s="8"/>
      <c r="B221" s="8"/>
      <c r="C221" s="11"/>
    </row>
    <row r="222" spans="1:3" x14ac:dyDescent="0.25">
      <c r="A222" s="8"/>
      <c r="B222" s="8"/>
      <c r="C222" s="11"/>
    </row>
    <row r="223" spans="1:3" x14ac:dyDescent="0.25">
      <c r="A223" s="8"/>
      <c r="B223" s="8"/>
      <c r="C223" s="11"/>
    </row>
    <row r="224" spans="1:3" x14ac:dyDescent="0.25">
      <c r="A224" s="8"/>
      <c r="B224" s="8"/>
      <c r="C224" s="11"/>
    </row>
    <row r="225" spans="1:3" x14ac:dyDescent="0.25">
      <c r="A225" s="8"/>
      <c r="B225" s="8"/>
      <c r="C225" s="11"/>
    </row>
    <row r="226" spans="1:3" x14ac:dyDescent="0.25">
      <c r="A226" s="8"/>
      <c r="B226" s="8"/>
      <c r="C226" s="11"/>
    </row>
    <row r="227" spans="1:3" x14ac:dyDescent="0.25">
      <c r="A227" s="8"/>
      <c r="B227" s="8"/>
      <c r="C227" s="11"/>
    </row>
    <row r="228" spans="1:3" x14ac:dyDescent="0.25">
      <c r="A228" s="8"/>
      <c r="B228" s="8"/>
      <c r="C228" s="11"/>
    </row>
    <row r="229" spans="1:3" x14ac:dyDescent="0.25">
      <c r="A229" s="8"/>
      <c r="B229" s="8"/>
      <c r="C229" s="11"/>
    </row>
    <row r="230" spans="1:3" x14ac:dyDescent="0.25">
      <c r="A230" s="8"/>
      <c r="B230" s="8"/>
      <c r="C230" s="11"/>
    </row>
    <row r="231" spans="1:3" x14ac:dyDescent="0.25">
      <c r="A231" s="8"/>
      <c r="B231" s="8"/>
      <c r="C231" s="11"/>
    </row>
    <row r="232" spans="1:3" x14ac:dyDescent="0.25">
      <c r="A232" s="8"/>
      <c r="B232" s="8"/>
      <c r="C232" s="11"/>
    </row>
    <row r="233" spans="1:3" x14ac:dyDescent="0.25">
      <c r="A233" s="8"/>
      <c r="B233" s="8"/>
      <c r="C233" s="11"/>
    </row>
    <row r="234" spans="1:3" x14ac:dyDescent="0.25">
      <c r="A234" s="8"/>
      <c r="B234" s="8"/>
      <c r="C234" s="11"/>
    </row>
    <row r="235" spans="1:3" x14ac:dyDescent="0.25">
      <c r="A235" s="8"/>
      <c r="B235" s="8"/>
      <c r="C235" s="11"/>
    </row>
    <row r="236" spans="1:3" x14ac:dyDescent="0.25">
      <c r="A236" s="8"/>
      <c r="B236" s="8"/>
      <c r="C236" s="11"/>
    </row>
    <row r="237" spans="1:3" x14ac:dyDescent="0.25">
      <c r="A237" s="8"/>
      <c r="B237" s="8"/>
      <c r="C237" s="11"/>
    </row>
    <row r="238" spans="1:3" x14ac:dyDescent="0.25">
      <c r="A238" s="8"/>
      <c r="B238" s="8"/>
      <c r="C238" s="11"/>
    </row>
    <row r="239" spans="1:3" x14ac:dyDescent="0.25">
      <c r="A239" s="8"/>
      <c r="B239" s="8"/>
      <c r="C239" s="11"/>
    </row>
    <row r="240" spans="1:3" x14ac:dyDescent="0.25">
      <c r="A240" s="8"/>
      <c r="B240" s="8"/>
      <c r="C240" s="11"/>
    </row>
    <row r="241" spans="1:3" x14ac:dyDescent="0.25">
      <c r="A241" s="8"/>
      <c r="B241" s="8"/>
      <c r="C241" s="11"/>
    </row>
    <row r="242" spans="1:3" x14ac:dyDescent="0.25">
      <c r="A242" s="8"/>
      <c r="B242" s="8"/>
      <c r="C242" s="11"/>
    </row>
    <row r="243" spans="1:3" x14ac:dyDescent="0.25">
      <c r="A243" s="8"/>
      <c r="B243" s="8"/>
      <c r="C243" s="11"/>
    </row>
    <row r="244" spans="1:3" x14ac:dyDescent="0.25">
      <c r="A244" s="8"/>
      <c r="B244" s="8"/>
      <c r="C244" s="11"/>
    </row>
    <row r="245" spans="1:3" x14ac:dyDescent="0.25">
      <c r="A245" s="8"/>
      <c r="B245" s="8"/>
      <c r="C245" s="11"/>
    </row>
    <row r="246" spans="1:3" x14ac:dyDescent="0.25">
      <c r="A246" s="8"/>
      <c r="B246" s="8"/>
      <c r="C246" s="11"/>
    </row>
    <row r="247" spans="1:3" x14ac:dyDescent="0.25">
      <c r="A247" s="8"/>
      <c r="B247" s="8"/>
      <c r="C247" s="11"/>
    </row>
    <row r="248" spans="1:3" x14ac:dyDescent="0.25">
      <c r="A248" s="8"/>
      <c r="B248" s="8"/>
      <c r="C248" s="11"/>
    </row>
    <row r="249" spans="1:3" x14ac:dyDescent="0.25">
      <c r="A249" s="8"/>
      <c r="B249" s="8"/>
      <c r="C249" s="11"/>
    </row>
    <row r="250" spans="1:3" x14ac:dyDescent="0.25">
      <c r="A250" s="8"/>
      <c r="B250" s="8"/>
      <c r="C250" s="11"/>
    </row>
    <row r="251" spans="1:3" x14ac:dyDescent="0.25">
      <c r="A251" s="8"/>
      <c r="B251" s="8"/>
      <c r="C251" s="11"/>
    </row>
    <row r="252" spans="1:3" x14ac:dyDescent="0.25">
      <c r="A252" s="8"/>
      <c r="B252" s="8"/>
      <c r="C252" s="11"/>
    </row>
    <row r="253" spans="1:3" x14ac:dyDescent="0.25">
      <c r="A253" s="8"/>
      <c r="B253" s="8"/>
      <c r="C253" s="11"/>
    </row>
    <row r="254" spans="1:3" x14ac:dyDescent="0.25">
      <c r="A254" s="8"/>
      <c r="B254" s="8"/>
      <c r="C254" s="11"/>
    </row>
    <row r="255" spans="1:3" x14ac:dyDescent="0.25">
      <c r="A255" s="8"/>
      <c r="B255" s="8"/>
      <c r="C255" s="11"/>
    </row>
    <row r="256" spans="1:3" x14ac:dyDescent="0.25">
      <c r="A256" s="8"/>
      <c r="B256" s="8"/>
      <c r="C256" s="11"/>
    </row>
    <row r="257" spans="1:3" x14ac:dyDescent="0.25">
      <c r="A257" s="8"/>
      <c r="B257" s="8"/>
      <c r="C257" s="11"/>
    </row>
    <row r="258" spans="1:3" x14ac:dyDescent="0.25">
      <c r="A258" s="8"/>
      <c r="B258" s="8"/>
      <c r="C258" s="11"/>
    </row>
    <row r="259" spans="1:3" x14ac:dyDescent="0.25">
      <c r="A259" s="8"/>
      <c r="B259" s="8"/>
      <c r="C259" s="11"/>
    </row>
    <row r="260" spans="1:3" x14ac:dyDescent="0.25">
      <c r="A260" s="8"/>
      <c r="B260" s="8"/>
      <c r="C260" s="11"/>
    </row>
    <row r="261" spans="1:3" x14ac:dyDescent="0.25">
      <c r="A261" s="8"/>
      <c r="B261" s="8"/>
      <c r="C261" s="11"/>
    </row>
    <row r="262" spans="1:3" x14ac:dyDescent="0.25">
      <c r="A262" s="8"/>
      <c r="B262" s="8"/>
      <c r="C262" s="11"/>
    </row>
    <row r="263" spans="1:3" x14ac:dyDescent="0.25">
      <c r="A263" s="8"/>
      <c r="B263" s="8"/>
      <c r="C263" s="11"/>
    </row>
    <row r="264" spans="1:3" x14ac:dyDescent="0.25">
      <c r="A264" s="8"/>
      <c r="B264" s="8"/>
      <c r="C264" s="11"/>
    </row>
    <row r="265" spans="1:3" x14ac:dyDescent="0.25">
      <c r="A265" s="8"/>
      <c r="B265" s="8"/>
      <c r="C265" s="11"/>
    </row>
    <row r="266" spans="1:3" x14ac:dyDescent="0.25">
      <c r="A266" s="8"/>
      <c r="B266" s="8"/>
      <c r="C266" s="11"/>
    </row>
    <row r="267" spans="1:3" x14ac:dyDescent="0.25">
      <c r="A267" s="8"/>
      <c r="B267" s="8"/>
      <c r="C267" s="11"/>
    </row>
    <row r="268" spans="1:3" x14ac:dyDescent="0.25">
      <c r="A268" s="8"/>
      <c r="B268" s="8"/>
      <c r="C268" s="11"/>
    </row>
    <row r="269" spans="1:3" x14ac:dyDescent="0.25">
      <c r="A269" s="8"/>
      <c r="B269" s="8"/>
      <c r="C269" s="11"/>
    </row>
    <row r="270" spans="1:3" x14ac:dyDescent="0.25">
      <c r="A270" s="8"/>
      <c r="B270" s="8"/>
      <c r="C270" s="11"/>
    </row>
    <row r="271" spans="1:3" x14ac:dyDescent="0.25">
      <c r="A271" s="8"/>
      <c r="B271" s="8"/>
      <c r="C271" s="11"/>
    </row>
    <row r="272" spans="1:3" x14ac:dyDescent="0.25">
      <c r="A272" s="8"/>
      <c r="B272" s="8"/>
      <c r="C272" s="11"/>
    </row>
    <row r="273" spans="1:3" x14ac:dyDescent="0.25">
      <c r="A273" s="8"/>
      <c r="B273" s="8"/>
      <c r="C273" s="11"/>
    </row>
    <row r="274" spans="1:3" x14ac:dyDescent="0.25">
      <c r="A274" s="8"/>
      <c r="B274" s="8"/>
      <c r="C274" s="11"/>
    </row>
    <row r="275" spans="1:3" x14ac:dyDescent="0.25">
      <c r="A275" s="8"/>
      <c r="B275" s="8"/>
      <c r="C275" s="11"/>
    </row>
    <row r="276" spans="1:3" x14ac:dyDescent="0.25">
      <c r="A276" s="8"/>
      <c r="B276" s="8"/>
      <c r="C276" s="11"/>
    </row>
    <row r="277" spans="1:3" x14ac:dyDescent="0.25">
      <c r="A277" s="8"/>
      <c r="B277" s="8"/>
      <c r="C277" s="11"/>
    </row>
    <row r="278" spans="1:3" x14ac:dyDescent="0.25">
      <c r="A278" s="8"/>
      <c r="B278" s="8"/>
      <c r="C278" s="11"/>
    </row>
    <row r="279" spans="1:3" x14ac:dyDescent="0.25">
      <c r="A279" s="8"/>
      <c r="B279" s="8"/>
      <c r="C279" s="11"/>
    </row>
    <row r="280" spans="1:3" x14ac:dyDescent="0.25">
      <c r="A280" s="8"/>
      <c r="B280" s="8"/>
      <c r="C280" s="11"/>
    </row>
    <row r="281" spans="1:3" x14ac:dyDescent="0.25">
      <c r="A281" s="8"/>
      <c r="B281" s="8"/>
      <c r="C281" s="11"/>
    </row>
    <row r="282" spans="1:3" x14ac:dyDescent="0.25">
      <c r="A282" s="8"/>
      <c r="B282" s="8"/>
      <c r="C282" s="11"/>
    </row>
    <row r="283" spans="1:3" x14ac:dyDescent="0.25">
      <c r="A283" s="8"/>
      <c r="B283" s="8"/>
      <c r="C283" s="11"/>
    </row>
    <row r="284" spans="1:3" x14ac:dyDescent="0.25">
      <c r="A284" s="8"/>
      <c r="B284" s="8"/>
      <c r="C284" s="11"/>
    </row>
    <row r="285" spans="1:3" x14ac:dyDescent="0.25">
      <c r="A285" s="8"/>
      <c r="B285" s="8"/>
      <c r="C285" s="11"/>
    </row>
    <row r="286" spans="1:3" x14ac:dyDescent="0.25">
      <c r="A286" s="8"/>
      <c r="B286" s="8"/>
      <c r="C286" s="11"/>
    </row>
    <row r="287" spans="1:3" x14ac:dyDescent="0.25">
      <c r="A287" s="8"/>
      <c r="B287" s="8"/>
      <c r="C287" s="11"/>
    </row>
    <row r="288" spans="1:3" x14ac:dyDescent="0.25">
      <c r="A288" s="8"/>
      <c r="B288" s="8"/>
      <c r="C288" s="11"/>
    </row>
    <row r="289" spans="1:3" x14ac:dyDescent="0.25">
      <c r="A289" s="8"/>
      <c r="B289" s="8"/>
      <c r="C289" s="11"/>
    </row>
    <row r="290" spans="1:3" x14ac:dyDescent="0.25">
      <c r="A290" s="8"/>
      <c r="B290" s="8"/>
      <c r="C290" s="11"/>
    </row>
    <row r="291" spans="1:3" x14ac:dyDescent="0.25">
      <c r="A291" s="8"/>
      <c r="B291" s="8"/>
      <c r="C291" s="11"/>
    </row>
    <row r="292" spans="1:3" x14ac:dyDescent="0.25">
      <c r="A292" s="8"/>
      <c r="B292" s="8"/>
      <c r="C292" s="11"/>
    </row>
    <row r="293" spans="1:3" x14ac:dyDescent="0.25">
      <c r="A293" s="8"/>
      <c r="B293" s="8"/>
      <c r="C293" s="11"/>
    </row>
    <row r="294" spans="1:3" x14ac:dyDescent="0.25">
      <c r="A294" s="8"/>
      <c r="B294" s="8"/>
      <c r="C294" s="11"/>
    </row>
    <row r="295" spans="1:3" x14ac:dyDescent="0.25">
      <c r="A295" s="8"/>
      <c r="B295" s="8"/>
      <c r="C295" s="11"/>
    </row>
    <row r="296" spans="1:3" x14ac:dyDescent="0.25">
      <c r="A296" s="8"/>
      <c r="B296" s="8"/>
      <c r="C296" s="11"/>
    </row>
    <row r="297" spans="1:3" x14ac:dyDescent="0.25">
      <c r="A297" s="8"/>
      <c r="B297" s="8"/>
      <c r="C297" s="11"/>
    </row>
    <row r="298" spans="1:3" x14ac:dyDescent="0.25">
      <c r="A298" s="8"/>
      <c r="B298" s="8"/>
      <c r="C298" s="11"/>
    </row>
    <row r="299" spans="1:3" x14ac:dyDescent="0.25">
      <c r="A299" s="8"/>
      <c r="B299" s="8"/>
      <c r="C299" s="11"/>
    </row>
    <row r="300" spans="1:3" x14ac:dyDescent="0.25">
      <c r="A300" s="8"/>
      <c r="B300" s="8"/>
      <c r="C300" s="11"/>
    </row>
    <row r="301" spans="1:3" x14ac:dyDescent="0.25">
      <c r="A301" s="8"/>
      <c r="B301" s="8"/>
      <c r="C301" s="11"/>
    </row>
    <row r="302" spans="1:3" x14ac:dyDescent="0.25">
      <c r="A302" s="8"/>
      <c r="B302" s="8"/>
      <c r="C302" s="11"/>
    </row>
    <row r="303" spans="1:3" x14ac:dyDescent="0.25">
      <c r="A303" s="8"/>
      <c r="B303" s="8"/>
      <c r="C303" s="11"/>
    </row>
    <row r="304" spans="1:3" x14ac:dyDescent="0.25">
      <c r="A304" s="8"/>
      <c r="B304" s="8"/>
      <c r="C304" s="11"/>
    </row>
    <row r="305" spans="1:3" x14ac:dyDescent="0.25">
      <c r="A305" s="8"/>
      <c r="B305" s="8"/>
      <c r="C305" s="11"/>
    </row>
    <row r="306" spans="1:3" x14ac:dyDescent="0.25">
      <c r="A306" s="8"/>
      <c r="B306" s="8"/>
      <c r="C306" s="11"/>
    </row>
    <row r="307" spans="1:3" x14ac:dyDescent="0.25">
      <c r="A307" s="8"/>
      <c r="B307" s="8"/>
      <c r="C307" s="11"/>
    </row>
    <row r="308" spans="1:3" x14ac:dyDescent="0.25">
      <c r="A308" s="8"/>
      <c r="B308" s="8"/>
      <c r="C308" s="11"/>
    </row>
    <row r="309" spans="1:3" x14ac:dyDescent="0.25">
      <c r="A309" s="8"/>
      <c r="B309" s="8"/>
      <c r="C309" s="11"/>
    </row>
    <row r="310" spans="1:3" x14ac:dyDescent="0.25">
      <c r="A310" s="8"/>
      <c r="B310" s="8"/>
      <c r="C310" s="11"/>
    </row>
    <row r="311" spans="1:3" x14ac:dyDescent="0.25">
      <c r="A311" s="8"/>
      <c r="B311" s="8"/>
      <c r="C311" s="11"/>
    </row>
    <row r="312" spans="1:3" x14ac:dyDescent="0.25">
      <c r="A312" s="8"/>
      <c r="B312" s="8"/>
      <c r="C312" s="11"/>
    </row>
    <row r="313" spans="1:3" x14ac:dyDescent="0.25">
      <c r="A313" s="8"/>
      <c r="B313" s="8"/>
      <c r="C313" s="11"/>
    </row>
    <row r="314" spans="1:3" x14ac:dyDescent="0.25">
      <c r="A314" s="8"/>
      <c r="B314" s="8"/>
      <c r="C314" s="11"/>
    </row>
    <row r="315" spans="1:3" x14ac:dyDescent="0.25">
      <c r="A315" s="8"/>
      <c r="B315" s="8"/>
      <c r="C315" s="11"/>
    </row>
    <row r="316" spans="1:3" x14ac:dyDescent="0.25">
      <c r="A316" s="8"/>
      <c r="B316" s="8"/>
      <c r="C316" s="11"/>
    </row>
    <row r="317" spans="1:3" x14ac:dyDescent="0.25">
      <c r="A317" s="8"/>
      <c r="B317" s="8"/>
      <c r="C317" s="11"/>
    </row>
    <row r="318" spans="1:3" x14ac:dyDescent="0.25">
      <c r="A318" s="8"/>
      <c r="B318" s="8"/>
      <c r="C318" s="11"/>
    </row>
    <row r="319" spans="1:3" x14ac:dyDescent="0.25">
      <c r="A319" s="8"/>
      <c r="B319" s="8"/>
      <c r="C319" s="11"/>
    </row>
    <row r="320" spans="1:3" x14ac:dyDescent="0.25">
      <c r="A320" s="8"/>
      <c r="B320" s="8"/>
      <c r="C320" s="11"/>
    </row>
    <row r="321" spans="1:3" x14ac:dyDescent="0.25">
      <c r="A321" s="8"/>
      <c r="B321" s="8"/>
      <c r="C321" s="11"/>
    </row>
    <row r="322" spans="1:3" x14ac:dyDescent="0.25">
      <c r="A322" s="8"/>
      <c r="B322" s="8"/>
      <c r="C322" s="11"/>
    </row>
    <row r="323" spans="1:3" x14ac:dyDescent="0.25">
      <c r="A323" s="8"/>
      <c r="B323" s="8"/>
      <c r="C323" s="11"/>
    </row>
    <row r="324" spans="1:3" x14ac:dyDescent="0.25">
      <c r="A324" s="8"/>
      <c r="B324" s="8"/>
      <c r="C324" s="11"/>
    </row>
    <row r="325" spans="1:3" x14ac:dyDescent="0.25">
      <c r="A325" s="8"/>
      <c r="B325" s="8"/>
      <c r="C325" s="11"/>
    </row>
    <row r="326" spans="1:3" x14ac:dyDescent="0.25">
      <c r="A326" s="8"/>
      <c r="B326" s="8"/>
      <c r="C326" s="11"/>
    </row>
    <row r="327" spans="1:3" x14ac:dyDescent="0.25">
      <c r="A327" s="8"/>
      <c r="B327" s="8"/>
      <c r="C327" s="11"/>
    </row>
    <row r="328" spans="1:3" x14ac:dyDescent="0.25">
      <c r="A328" s="8"/>
      <c r="B328" s="8"/>
      <c r="C328" s="11"/>
    </row>
    <row r="329" spans="1:3" x14ac:dyDescent="0.25">
      <c r="A329" s="8"/>
      <c r="B329" s="8"/>
      <c r="C329" s="11"/>
    </row>
    <row r="330" spans="1:3" x14ac:dyDescent="0.25">
      <c r="A330" s="8"/>
      <c r="B330" s="8"/>
      <c r="C330" s="11"/>
    </row>
    <row r="331" spans="1:3" x14ac:dyDescent="0.25">
      <c r="A331" s="8"/>
      <c r="B331" s="8"/>
      <c r="C331" s="11"/>
    </row>
    <row r="332" spans="1:3" x14ac:dyDescent="0.25">
      <c r="A332" s="8"/>
      <c r="B332" s="8"/>
      <c r="C332" s="11"/>
    </row>
    <row r="333" spans="1:3" x14ac:dyDescent="0.25">
      <c r="A333" s="8"/>
      <c r="B333" s="8"/>
      <c r="C333" s="11"/>
    </row>
    <row r="334" spans="1:3" x14ac:dyDescent="0.25">
      <c r="A334" s="8"/>
      <c r="B334" s="8"/>
      <c r="C334" s="11"/>
    </row>
    <row r="335" spans="1:3" x14ac:dyDescent="0.25">
      <c r="A335" s="8"/>
      <c r="B335" s="8"/>
      <c r="C335" s="11"/>
    </row>
    <row r="336" spans="1:3" x14ac:dyDescent="0.25">
      <c r="A336" s="8"/>
      <c r="B336" s="8"/>
      <c r="C336" s="11"/>
    </row>
    <row r="337" spans="1:3" x14ac:dyDescent="0.25">
      <c r="A337" s="8"/>
      <c r="B337" s="8"/>
      <c r="C337" s="11"/>
    </row>
    <row r="338" spans="1:3" x14ac:dyDescent="0.25">
      <c r="A338" s="8"/>
      <c r="B338" s="8"/>
      <c r="C338" s="11"/>
    </row>
    <row r="339" spans="1:3" x14ac:dyDescent="0.25">
      <c r="A339" s="8"/>
      <c r="B339" s="8"/>
      <c r="C339" s="11"/>
    </row>
    <row r="340" spans="1:3" x14ac:dyDescent="0.25">
      <c r="A340" s="8"/>
      <c r="B340" s="8"/>
      <c r="C340" s="11"/>
    </row>
    <row r="341" spans="1:3" x14ac:dyDescent="0.25">
      <c r="A341" s="8"/>
      <c r="B341" s="8"/>
      <c r="C341" s="11"/>
    </row>
    <row r="342" spans="1:3" x14ac:dyDescent="0.25">
      <c r="A342" s="8"/>
      <c r="B342" s="8"/>
      <c r="C342" s="11"/>
    </row>
    <row r="343" spans="1:3" x14ac:dyDescent="0.25">
      <c r="A343" s="8"/>
      <c r="B343" s="8"/>
      <c r="C343" s="11"/>
    </row>
    <row r="344" spans="1:3" x14ac:dyDescent="0.25">
      <c r="A344" s="8"/>
      <c r="B344" s="8"/>
      <c r="C344" s="11"/>
    </row>
    <row r="345" spans="1:3" x14ac:dyDescent="0.25">
      <c r="A345" s="8"/>
      <c r="B345" s="8"/>
      <c r="C345" s="11"/>
    </row>
    <row r="346" spans="1:3" x14ac:dyDescent="0.25">
      <c r="A346" s="8"/>
      <c r="B346" s="8"/>
      <c r="C346" s="11"/>
    </row>
    <row r="347" spans="1:3" x14ac:dyDescent="0.25">
      <c r="A347" s="8"/>
      <c r="B347" s="8"/>
      <c r="C347" s="11"/>
    </row>
    <row r="348" spans="1:3" x14ac:dyDescent="0.25">
      <c r="A348" s="8"/>
      <c r="B348" s="8"/>
      <c r="C348" s="11"/>
    </row>
    <row r="349" spans="1:3" x14ac:dyDescent="0.25">
      <c r="A349" s="8"/>
      <c r="B349" s="8"/>
      <c r="C349" s="11"/>
    </row>
    <row r="350" spans="1:3" x14ac:dyDescent="0.25">
      <c r="A350" s="8"/>
      <c r="B350" s="8"/>
      <c r="C350" s="11"/>
    </row>
    <row r="351" spans="1:3" x14ac:dyDescent="0.25">
      <c r="A351" s="8"/>
      <c r="B351" s="8"/>
      <c r="C351" s="11"/>
    </row>
    <row r="352" spans="1:3" x14ac:dyDescent="0.25">
      <c r="A352" s="8"/>
      <c r="B352" s="8"/>
      <c r="C352" s="11"/>
    </row>
    <row r="353" spans="1:3" x14ac:dyDescent="0.25">
      <c r="A353" s="8"/>
      <c r="B353" s="8"/>
      <c r="C353" s="11"/>
    </row>
    <row r="354" spans="1:3" x14ac:dyDescent="0.25">
      <c r="A354" s="8"/>
      <c r="B354" s="8"/>
      <c r="C354" s="11"/>
    </row>
    <row r="355" spans="1:3" x14ac:dyDescent="0.25">
      <c r="A355" s="8"/>
      <c r="B355" s="8"/>
      <c r="C355" s="11"/>
    </row>
    <row r="356" spans="1:3" x14ac:dyDescent="0.25">
      <c r="A356" s="8"/>
      <c r="B356" s="8"/>
      <c r="C356" s="11"/>
    </row>
    <row r="357" spans="1:3" x14ac:dyDescent="0.25">
      <c r="A357" s="8"/>
      <c r="B357" s="8"/>
      <c r="C357" s="11"/>
    </row>
    <row r="358" spans="1:3" x14ac:dyDescent="0.25">
      <c r="A358" s="8"/>
      <c r="B358" s="8"/>
      <c r="C358" s="11"/>
    </row>
    <row r="359" spans="1:3" x14ac:dyDescent="0.25">
      <c r="A359" s="8"/>
      <c r="B359" s="8"/>
      <c r="C359" s="11"/>
    </row>
    <row r="360" spans="1:3" x14ac:dyDescent="0.25">
      <c r="A360" s="8"/>
      <c r="B360" s="8"/>
      <c r="C360" s="11"/>
    </row>
    <row r="361" spans="1:3" x14ac:dyDescent="0.25">
      <c r="A361" s="8"/>
      <c r="B361" s="8"/>
      <c r="C361" s="11"/>
    </row>
    <row r="362" spans="1:3" x14ac:dyDescent="0.25">
      <c r="A362" s="8"/>
      <c r="B362" s="8"/>
      <c r="C362" s="11"/>
    </row>
    <row r="363" spans="1:3" x14ac:dyDescent="0.25">
      <c r="A363" s="8"/>
      <c r="B363" s="8"/>
      <c r="C363" s="11"/>
    </row>
    <row r="364" spans="1:3" x14ac:dyDescent="0.25">
      <c r="A364" s="8"/>
      <c r="B364" s="8"/>
      <c r="C364" s="11"/>
    </row>
    <row r="365" spans="1:3" x14ac:dyDescent="0.25">
      <c r="A365" s="8"/>
      <c r="B365" s="8"/>
      <c r="C365" s="11"/>
    </row>
    <row r="366" spans="1:3" x14ac:dyDescent="0.25">
      <c r="A366" s="8"/>
      <c r="B366" s="8"/>
      <c r="C366" s="11"/>
    </row>
    <row r="367" spans="1:3" x14ac:dyDescent="0.25">
      <c r="A367" s="8"/>
      <c r="B367" s="8"/>
      <c r="C367" s="11"/>
    </row>
    <row r="368" spans="1:3" x14ac:dyDescent="0.25">
      <c r="A368" s="8"/>
      <c r="B368" s="8"/>
      <c r="C368" s="11"/>
    </row>
    <row r="369" spans="1:3" x14ac:dyDescent="0.25">
      <c r="A369" s="8"/>
      <c r="B369" s="8"/>
      <c r="C369" s="11"/>
    </row>
    <row r="370" spans="1:3" x14ac:dyDescent="0.25">
      <c r="A370" s="8"/>
      <c r="B370" s="8"/>
      <c r="C370" s="11"/>
    </row>
    <row r="371" spans="1:3" x14ac:dyDescent="0.25">
      <c r="A371" s="8"/>
      <c r="B371" s="8"/>
      <c r="C371" s="11"/>
    </row>
    <row r="372" spans="1:3" x14ac:dyDescent="0.25">
      <c r="A372" s="8"/>
      <c r="B372" s="8"/>
      <c r="C372" s="11"/>
    </row>
    <row r="373" spans="1:3" x14ac:dyDescent="0.25">
      <c r="A373" s="8"/>
      <c r="B373" s="8"/>
      <c r="C373" s="11"/>
    </row>
    <row r="374" spans="1:3" x14ac:dyDescent="0.25">
      <c r="A374" s="8"/>
      <c r="B374" s="8"/>
      <c r="C374" s="11"/>
    </row>
    <row r="375" spans="1:3" x14ac:dyDescent="0.25">
      <c r="A375" s="8"/>
      <c r="B375" s="8"/>
      <c r="C375" s="11"/>
    </row>
    <row r="376" spans="1:3" x14ac:dyDescent="0.25">
      <c r="A376" s="8"/>
      <c r="B376" s="8"/>
      <c r="C376" s="11"/>
    </row>
    <row r="377" spans="1:3" x14ac:dyDescent="0.25">
      <c r="A377" s="8"/>
      <c r="B377" s="8"/>
      <c r="C377" s="11"/>
    </row>
    <row r="378" spans="1:3" x14ac:dyDescent="0.25">
      <c r="A378" s="8"/>
      <c r="B378" s="8"/>
      <c r="C378" s="11"/>
    </row>
    <row r="379" spans="1:3" x14ac:dyDescent="0.25">
      <c r="A379" s="8"/>
      <c r="B379" s="8"/>
      <c r="C379" s="11"/>
    </row>
    <row r="380" spans="1:3" x14ac:dyDescent="0.25">
      <c r="A380" s="8"/>
      <c r="B380" s="8"/>
      <c r="C380" s="11"/>
    </row>
    <row r="381" spans="1:3" x14ac:dyDescent="0.25">
      <c r="A381" s="8"/>
      <c r="B381" s="8"/>
      <c r="C381" s="11"/>
    </row>
    <row r="382" spans="1:3" x14ac:dyDescent="0.25">
      <c r="A382" s="8"/>
      <c r="B382" s="8"/>
      <c r="C382" s="11"/>
    </row>
    <row r="383" spans="1:3" x14ac:dyDescent="0.25">
      <c r="A383" s="8"/>
      <c r="B383" s="8"/>
      <c r="C383" s="11"/>
    </row>
    <row r="384" spans="1:3" x14ac:dyDescent="0.25">
      <c r="A384" s="8"/>
      <c r="B384" s="8"/>
      <c r="C384" s="11"/>
    </row>
    <row r="385" spans="1:3" x14ac:dyDescent="0.25">
      <c r="A385" s="8"/>
      <c r="B385" s="8"/>
      <c r="C385" s="11"/>
    </row>
    <row r="386" spans="1:3" x14ac:dyDescent="0.25">
      <c r="A386" s="8"/>
      <c r="B386" s="8"/>
      <c r="C386" s="11"/>
    </row>
    <row r="387" spans="1:3" x14ac:dyDescent="0.25">
      <c r="A387" s="8"/>
      <c r="B387" s="8"/>
      <c r="C387" s="11"/>
    </row>
    <row r="388" spans="1:3" x14ac:dyDescent="0.25">
      <c r="A388" s="8"/>
      <c r="B388" s="8"/>
      <c r="C388" s="11"/>
    </row>
    <row r="389" spans="1:3" x14ac:dyDescent="0.25">
      <c r="A389" s="8"/>
      <c r="B389" s="8"/>
      <c r="C389" s="11"/>
    </row>
    <row r="390" spans="1:3" x14ac:dyDescent="0.25">
      <c r="A390" s="8"/>
      <c r="B390" s="8"/>
      <c r="C390" s="11"/>
    </row>
    <row r="391" spans="1:3" x14ac:dyDescent="0.25">
      <c r="A391" s="8"/>
      <c r="B391" s="8"/>
      <c r="C391" s="11"/>
    </row>
    <row r="392" spans="1:3" x14ac:dyDescent="0.25">
      <c r="A392" s="8"/>
      <c r="B392" s="8"/>
      <c r="C392" s="11"/>
    </row>
    <row r="393" spans="1:3" x14ac:dyDescent="0.25">
      <c r="A393" s="8"/>
      <c r="B393" s="8"/>
      <c r="C393" s="11"/>
    </row>
    <row r="394" spans="1:3" x14ac:dyDescent="0.25">
      <c r="A394" s="8"/>
      <c r="B394" s="8"/>
      <c r="C394" s="11"/>
    </row>
    <row r="395" spans="1:3" x14ac:dyDescent="0.25">
      <c r="A395" s="8"/>
      <c r="B395" s="8"/>
      <c r="C395" s="11"/>
    </row>
    <row r="396" spans="1:3" x14ac:dyDescent="0.25">
      <c r="A396" s="8"/>
      <c r="B396" s="8"/>
      <c r="C396" s="11"/>
    </row>
    <row r="397" spans="1:3" x14ac:dyDescent="0.25">
      <c r="A397" s="8"/>
      <c r="B397" s="8"/>
      <c r="C397" s="11"/>
    </row>
    <row r="398" spans="1:3" x14ac:dyDescent="0.25">
      <c r="A398" s="8"/>
      <c r="B398" s="8"/>
      <c r="C398" s="11"/>
    </row>
    <row r="399" spans="1:3" x14ac:dyDescent="0.25">
      <c r="A399" s="8"/>
      <c r="B399" s="8"/>
      <c r="C399" s="11"/>
    </row>
    <row r="400" spans="1:3" x14ac:dyDescent="0.25">
      <c r="A400" s="8"/>
      <c r="B400" s="8"/>
      <c r="C400" s="11"/>
    </row>
    <row r="401" spans="1:3" x14ac:dyDescent="0.25">
      <c r="A401" s="8"/>
      <c r="B401" s="8"/>
      <c r="C401" s="11"/>
    </row>
    <row r="402" spans="1:3" x14ac:dyDescent="0.25">
      <c r="A402" s="8"/>
      <c r="B402" s="8"/>
      <c r="C402" s="11"/>
    </row>
    <row r="403" spans="1:3" x14ac:dyDescent="0.25">
      <c r="A403" s="8"/>
      <c r="B403" s="8"/>
      <c r="C403" s="11"/>
    </row>
    <row r="404" spans="1:3" x14ac:dyDescent="0.25">
      <c r="A404" s="8"/>
      <c r="B404" s="8"/>
      <c r="C404" s="11"/>
    </row>
    <row r="405" spans="1:3" x14ac:dyDescent="0.25">
      <c r="A405" s="8"/>
      <c r="B405" s="8"/>
      <c r="C405" s="11"/>
    </row>
    <row r="406" spans="1:3" x14ac:dyDescent="0.25">
      <c r="A406" s="8"/>
      <c r="B406" s="8"/>
      <c r="C406" s="11"/>
    </row>
    <row r="407" spans="1:3" x14ac:dyDescent="0.25">
      <c r="A407" s="8"/>
      <c r="B407" s="8"/>
      <c r="C407" s="11"/>
    </row>
    <row r="408" spans="1:3" x14ac:dyDescent="0.25">
      <c r="A408" s="8"/>
      <c r="B408" s="8"/>
      <c r="C408" s="11"/>
    </row>
    <row r="409" spans="1:3" x14ac:dyDescent="0.25">
      <c r="A409" s="8"/>
      <c r="B409" s="8"/>
      <c r="C409" s="11"/>
    </row>
    <row r="410" spans="1:3" x14ac:dyDescent="0.25">
      <c r="A410" s="8"/>
      <c r="B410" s="8"/>
      <c r="C410" s="11"/>
    </row>
    <row r="411" spans="1:3" x14ac:dyDescent="0.25">
      <c r="A411" s="8"/>
      <c r="B411" s="8"/>
      <c r="C411" s="11"/>
    </row>
    <row r="412" spans="1:3" x14ac:dyDescent="0.25">
      <c r="A412" s="8"/>
      <c r="B412" s="8"/>
      <c r="C412" s="11"/>
    </row>
    <row r="413" spans="1:3" x14ac:dyDescent="0.25">
      <c r="A413" s="8"/>
      <c r="B413" s="8"/>
      <c r="C413" s="11"/>
    </row>
    <row r="414" spans="1:3" x14ac:dyDescent="0.25">
      <c r="A414" s="8"/>
      <c r="B414" s="8"/>
      <c r="C414" s="11"/>
    </row>
    <row r="415" spans="1:3" x14ac:dyDescent="0.25">
      <c r="A415" s="8"/>
      <c r="B415" s="8"/>
      <c r="C415" s="11"/>
    </row>
    <row r="416" spans="1:3" x14ac:dyDescent="0.25">
      <c r="A416" s="8"/>
      <c r="B416" s="8"/>
      <c r="C416" s="11"/>
    </row>
    <row r="417" spans="1:3" x14ac:dyDescent="0.25">
      <c r="A417" s="8"/>
      <c r="B417" s="8"/>
      <c r="C417" s="11"/>
    </row>
    <row r="418" spans="1:3" x14ac:dyDescent="0.25">
      <c r="A418" s="8"/>
      <c r="B418" s="8"/>
      <c r="C418" s="11"/>
    </row>
    <row r="419" spans="1:3" x14ac:dyDescent="0.25">
      <c r="A419" s="8"/>
      <c r="B419" s="8"/>
      <c r="C419" s="11"/>
    </row>
    <row r="420" spans="1:3" x14ac:dyDescent="0.25">
      <c r="A420" s="8"/>
      <c r="B420" s="8"/>
      <c r="C420" s="11"/>
    </row>
    <row r="421" spans="1:3" x14ac:dyDescent="0.25">
      <c r="A421" s="8"/>
      <c r="B421" s="8"/>
      <c r="C421" s="11"/>
    </row>
    <row r="422" spans="1:3" x14ac:dyDescent="0.25">
      <c r="A422" s="8"/>
      <c r="B422" s="8"/>
      <c r="C422" s="11"/>
    </row>
    <row r="423" spans="1:3" x14ac:dyDescent="0.25">
      <c r="A423" s="8"/>
      <c r="B423" s="8"/>
      <c r="C423" s="11"/>
    </row>
    <row r="424" spans="1:3" x14ac:dyDescent="0.25">
      <c r="A424" s="8"/>
      <c r="B424" s="8"/>
      <c r="C424" s="11"/>
    </row>
    <row r="425" spans="1:3" x14ac:dyDescent="0.25">
      <c r="A425" s="8"/>
      <c r="B425" s="8"/>
      <c r="C425" s="11"/>
    </row>
    <row r="426" spans="1:3" x14ac:dyDescent="0.25">
      <c r="A426" s="8"/>
      <c r="B426" s="8"/>
      <c r="C426" s="11"/>
    </row>
    <row r="427" spans="1:3" x14ac:dyDescent="0.25">
      <c r="A427" s="8"/>
      <c r="B427" s="8"/>
      <c r="C427" s="11"/>
    </row>
    <row r="428" spans="1:3" x14ac:dyDescent="0.25">
      <c r="A428" s="8"/>
      <c r="B428" s="8"/>
      <c r="C428" s="11"/>
    </row>
    <row r="429" spans="1:3" x14ac:dyDescent="0.25">
      <c r="A429" s="8"/>
      <c r="B429" s="8"/>
      <c r="C429" s="11"/>
    </row>
    <row r="430" spans="1:3" x14ac:dyDescent="0.25">
      <c r="A430" s="8"/>
      <c r="B430" s="8"/>
      <c r="C430" s="11"/>
    </row>
    <row r="431" spans="1:3" x14ac:dyDescent="0.25">
      <c r="A431" s="8"/>
      <c r="B431" s="8"/>
      <c r="C431" s="11"/>
    </row>
    <row r="432" spans="1:3" x14ac:dyDescent="0.25">
      <c r="A432" s="8"/>
      <c r="B432" s="8"/>
      <c r="C432" s="11"/>
    </row>
    <row r="433" spans="1:3" x14ac:dyDescent="0.25">
      <c r="A433" s="8"/>
      <c r="B433" s="8"/>
      <c r="C433" s="11"/>
    </row>
    <row r="434" spans="1:3" x14ac:dyDescent="0.25">
      <c r="A434" s="8"/>
      <c r="B434" s="8"/>
      <c r="C434" s="11"/>
    </row>
    <row r="435" spans="1:3" x14ac:dyDescent="0.25">
      <c r="A435" s="8"/>
      <c r="B435" s="8"/>
      <c r="C435" s="11"/>
    </row>
    <row r="436" spans="1:3" x14ac:dyDescent="0.25">
      <c r="A436" s="8"/>
      <c r="B436" s="8"/>
      <c r="C436" s="11"/>
    </row>
    <row r="437" spans="1:3" x14ac:dyDescent="0.25">
      <c r="A437" s="8"/>
      <c r="B437" s="8"/>
      <c r="C437" s="11"/>
    </row>
    <row r="438" spans="1:3" x14ac:dyDescent="0.25">
      <c r="A438" s="8"/>
      <c r="B438" s="8"/>
      <c r="C438" s="11"/>
    </row>
    <row r="439" spans="1:3" x14ac:dyDescent="0.25">
      <c r="A439" s="8"/>
      <c r="B439" s="8"/>
      <c r="C439" s="11"/>
    </row>
    <row r="440" spans="1:3" x14ac:dyDescent="0.25">
      <c r="A440" s="8"/>
      <c r="B440" s="8"/>
      <c r="C440" s="11"/>
    </row>
    <row r="441" spans="1:3" x14ac:dyDescent="0.25">
      <c r="A441" s="8"/>
      <c r="B441" s="8"/>
      <c r="C441" s="11"/>
    </row>
    <row r="442" spans="1:3" x14ac:dyDescent="0.25">
      <c r="A442" s="8"/>
      <c r="B442" s="8"/>
      <c r="C442" s="11"/>
    </row>
    <row r="443" spans="1:3" x14ac:dyDescent="0.25">
      <c r="A443" s="8"/>
      <c r="B443" s="8"/>
      <c r="C443" s="11"/>
    </row>
    <row r="444" spans="1:3" x14ac:dyDescent="0.25">
      <c r="A444" s="8"/>
      <c r="B444" s="8"/>
      <c r="C444" s="11"/>
    </row>
    <row r="445" spans="1:3" x14ac:dyDescent="0.25">
      <c r="A445" s="8"/>
      <c r="B445" s="8"/>
      <c r="C445" s="11"/>
    </row>
    <row r="446" spans="1:3" x14ac:dyDescent="0.25">
      <c r="A446" s="8"/>
      <c r="B446" s="8"/>
      <c r="C446" s="11"/>
    </row>
    <row r="447" spans="1:3" x14ac:dyDescent="0.25">
      <c r="A447" s="8"/>
      <c r="B447" s="8"/>
      <c r="C447" s="11"/>
    </row>
    <row r="448" spans="1:3" x14ac:dyDescent="0.25">
      <c r="A448" s="8"/>
      <c r="B448" s="8"/>
      <c r="C448" s="11"/>
    </row>
    <row r="449" spans="1:3" x14ac:dyDescent="0.25">
      <c r="A449" s="8"/>
      <c r="B449" s="8"/>
      <c r="C449" s="11"/>
    </row>
    <row r="450" spans="1:3" x14ac:dyDescent="0.25">
      <c r="A450" s="8"/>
      <c r="B450" s="8"/>
      <c r="C450" s="11"/>
    </row>
    <row r="451" spans="1:3" x14ac:dyDescent="0.25">
      <c r="A451" s="8"/>
      <c r="B451" s="8"/>
      <c r="C451" s="11"/>
    </row>
    <row r="452" spans="1:3" x14ac:dyDescent="0.25">
      <c r="A452" s="8"/>
      <c r="B452" s="8"/>
      <c r="C452" s="11"/>
    </row>
    <row r="453" spans="1:3" x14ac:dyDescent="0.25">
      <c r="A453" s="8"/>
      <c r="B453" s="8"/>
      <c r="C453" s="11"/>
    </row>
    <row r="454" spans="1:3" x14ac:dyDescent="0.25">
      <c r="A454" s="8"/>
      <c r="B454" s="8"/>
      <c r="C454" s="11"/>
    </row>
    <row r="455" spans="1:3" x14ac:dyDescent="0.25">
      <c r="A455" s="8"/>
      <c r="B455" s="8"/>
      <c r="C455" s="11"/>
    </row>
    <row r="456" spans="1:3" x14ac:dyDescent="0.25">
      <c r="A456" s="8"/>
      <c r="B456" s="8"/>
      <c r="C456" s="11"/>
    </row>
    <row r="457" spans="1:3" x14ac:dyDescent="0.25">
      <c r="A457" s="8"/>
      <c r="B457" s="8"/>
      <c r="C457" s="11"/>
    </row>
    <row r="458" spans="1:3" x14ac:dyDescent="0.25">
      <c r="A458" s="8"/>
      <c r="B458" s="8"/>
      <c r="C458" s="11"/>
    </row>
    <row r="459" spans="1:3" x14ac:dyDescent="0.25">
      <c r="A459" s="8"/>
      <c r="B459" s="8"/>
      <c r="C459" s="11"/>
    </row>
    <row r="460" spans="1:3" x14ac:dyDescent="0.25">
      <c r="A460" s="8"/>
      <c r="B460" s="8"/>
      <c r="C460" s="11"/>
    </row>
    <row r="461" spans="1:3" x14ac:dyDescent="0.25">
      <c r="A461" s="8"/>
      <c r="B461" s="8"/>
      <c r="C461" s="11"/>
    </row>
    <row r="462" spans="1:3" x14ac:dyDescent="0.25">
      <c r="A462" s="8"/>
      <c r="B462" s="8"/>
      <c r="C462" s="11"/>
    </row>
    <row r="463" spans="1:3" x14ac:dyDescent="0.25">
      <c r="A463" s="8"/>
      <c r="B463" s="8"/>
      <c r="C463" s="11"/>
    </row>
    <row r="464" spans="1:3" x14ac:dyDescent="0.25">
      <c r="A464" s="8"/>
      <c r="B464" s="8"/>
      <c r="C464" s="11"/>
    </row>
    <row r="465" spans="1:3" x14ac:dyDescent="0.25">
      <c r="A465" s="8"/>
      <c r="B465" s="8"/>
      <c r="C465" s="11"/>
    </row>
    <row r="466" spans="1:3" x14ac:dyDescent="0.25">
      <c r="A466" s="8"/>
      <c r="B466" s="8"/>
      <c r="C466" s="11"/>
    </row>
    <row r="467" spans="1:3" x14ac:dyDescent="0.25">
      <c r="A467" s="8"/>
      <c r="B467" s="8"/>
      <c r="C467" s="11"/>
    </row>
    <row r="468" spans="1:3" x14ac:dyDescent="0.25">
      <c r="A468" s="8"/>
      <c r="B468" s="8"/>
      <c r="C468" s="11"/>
    </row>
    <row r="469" spans="1:3" x14ac:dyDescent="0.25">
      <c r="A469" s="8"/>
      <c r="B469" s="8"/>
      <c r="C469" s="11"/>
    </row>
    <row r="470" spans="1:3" x14ac:dyDescent="0.25">
      <c r="A470" s="8"/>
      <c r="B470" s="8"/>
      <c r="C470" s="11"/>
    </row>
    <row r="471" spans="1:3" x14ac:dyDescent="0.25">
      <c r="A471" s="8"/>
      <c r="B471" s="8"/>
      <c r="C471" s="11"/>
    </row>
    <row r="472" spans="1:3" x14ac:dyDescent="0.25">
      <c r="A472" s="8"/>
      <c r="B472" s="8"/>
      <c r="C472" s="11"/>
    </row>
    <row r="473" spans="1:3" x14ac:dyDescent="0.25">
      <c r="A473" s="8"/>
      <c r="B473" s="8"/>
      <c r="C473" s="11"/>
    </row>
    <row r="474" spans="1:3" x14ac:dyDescent="0.25">
      <c r="A474" s="8"/>
      <c r="B474" s="8"/>
      <c r="C474" s="11"/>
    </row>
    <row r="475" spans="1:3" x14ac:dyDescent="0.25">
      <c r="A475" s="8"/>
      <c r="B475" s="8"/>
      <c r="C475" s="11"/>
    </row>
    <row r="476" spans="1:3" x14ac:dyDescent="0.25">
      <c r="A476" s="8"/>
      <c r="B476" s="8"/>
      <c r="C476" s="11"/>
    </row>
    <row r="477" spans="1:3" x14ac:dyDescent="0.25">
      <c r="A477" s="8"/>
      <c r="B477" s="8"/>
      <c r="C477" s="11"/>
    </row>
    <row r="478" spans="1:3" x14ac:dyDescent="0.25">
      <c r="A478" s="8"/>
      <c r="B478" s="8"/>
      <c r="C478" s="11"/>
    </row>
    <row r="479" spans="1:3" x14ac:dyDescent="0.25">
      <c r="A479" s="8"/>
      <c r="B479" s="8"/>
      <c r="C479" s="11"/>
    </row>
    <row r="480" spans="1:3" x14ac:dyDescent="0.25">
      <c r="A480" s="8"/>
      <c r="B480" s="8"/>
      <c r="C480" s="11"/>
    </row>
    <row r="481" spans="1:3" x14ac:dyDescent="0.25">
      <c r="A481" s="8"/>
      <c r="B481" s="8"/>
      <c r="C481" s="11"/>
    </row>
    <row r="482" spans="1:3" x14ac:dyDescent="0.25">
      <c r="A482" s="8"/>
      <c r="B482" s="8"/>
      <c r="C482" s="11"/>
    </row>
    <row r="483" spans="1:3" x14ac:dyDescent="0.25">
      <c r="A483" s="8"/>
      <c r="B483" s="8"/>
      <c r="C483" s="11"/>
    </row>
    <row r="484" spans="1:3" x14ac:dyDescent="0.25">
      <c r="A484" s="8"/>
      <c r="B484" s="8"/>
      <c r="C484" s="11"/>
    </row>
    <row r="485" spans="1:3" x14ac:dyDescent="0.25">
      <c r="A485" s="8"/>
      <c r="B485" s="8"/>
      <c r="C485" s="11"/>
    </row>
    <row r="486" spans="1:3" x14ac:dyDescent="0.25">
      <c r="A486" s="8"/>
      <c r="B486" s="8"/>
      <c r="C486" s="11"/>
    </row>
    <row r="487" spans="1:3" x14ac:dyDescent="0.25">
      <c r="A487" s="8"/>
      <c r="B487" s="8"/>
      <c r="C487" s="11"/>
    </row>
    <row r="488" spans="1:3" x14ac:dyDescent="0.25">
      <c r="A488" s="8"/>
      <c r="B488" s="8"/>
      <c r="C488" s="11"/>
    </row>
    <row r="489" spans="1:3" x14ac:dyDescent="0.25">
      <c r="A489" s="8"/>
      <c r="B489" s="8"/>
      <c r="C489" s="11"/>
    </row>
    <row r="490" spans="1:3" x14ac:dyDescent="0.25">
      <c r="A490" s="8"/>
      <c r="B490" s="8"/>
      <c r="C490" s="11"/>
    </row>
    <row r="491" spans="1:3" x14ac:dyDescent="0.25">
      <c r="A491" s="8"/>
      <c r="B491" s="8"/>
      <c r="C491" s="11"/>
    </row>
    <row r="492" spans="1:3" x14ac:dyDescent="0.25">
      <c r="A492" s="8"/>
      <c r="B492" s="8"/>
      <c r="C492" s="11"/>
    </row>
    <row r="493" spans="1:3" x14ac:dyDescent="0.25">
      <c r="A493" s="8"/>
      <c r="B493" s="8"/>
      <c r="C493" s="11"/>
    </row>
    <row r="494" spans="1:3" x14ac:dyDescent="0.25">
      <c r="A494" s="8"/>
      <c r="B494" s="8"/>
      <c r="C494" s="11"/>
    </row>
    <row r="495" spans="1:3" x14ac:dyDescent="0.25">
      <c r="A495" s="8"/>
      <c r="B495" s="8"/>
      <c r="C495" s="11"/>
    </row>
    <row r="496" spans="1:3" x14ac:dyDescent="0.25">
      <c r="A496" s="8"/>
      <c r="B496" s="8"/>
      <c r="C496" s="11"/>
    </row>
    <row r="497" spans="1:3" x14ac:dyDescent="0.25">
      <c r="A497" s="8"/>
      <c r="B497" s="8"/>
      <c r="C497" s="11"/>
    </row>
    <row r="498" spans="1:3" x14ac:dyDescent="0.25">
      <c r="A498" s="8"/>
      <c r="B498" s="8"/>
      <c r="C498" s="11"/>
    </row>
    <row r="499" spans="1:3" x14ac:dyDescent="0.25">
      <c r="A499" s="8"/>
      <c r="B499" s="8"/>
      <c r="C499" s="11"/>
    </row>
    <row r="500" spans="1:3" x14ac:dyDescent="0.25">
      <c r="A500" s="8"/>
      <c r="B500" s="8"/>
      <c r="C500" s="11"/>
    </row>
    <row r="501" spans="1:3" x14ac:dyDescent="0.25">
      <c r="A501" s="8"/>
      <c r="B501" s="8"/>
      <c r="C501" s="11"/>
    </row>
    <row r="502" spans="1:3" x14ac:dyDescent="0.25">
      <c r="A502" s="8"/>
      <c r="B502" s="8"/>
      <c r="C502" s="11"/>
    </row>
    <row r="503" spans="1:3" x14ac:dyDescent="0.25">
      <c r="A503" s="8"/>
      <c r="B503" s="8"/>
      <c r="C503" s="11"/>
    </row>
    <row r="504" spans="1:3" x14ac:dyDescent="0.25">
      <c r="A504" s="8"/>
      <c r="B504" s="8"/>
      <c r="C504" s="11"/>
    </row>
    <row r="505" spans="1:3" x14ac:dyDescent="0.25">
      <c r="A505" s="8"/>
      <c r="B505" s="8"/>
      <c r="C505" s="11"/>
    </row>
    <row r="506" spans="1:3" x14ac:dyDescent="0.25">
      <c r="A506" s="8"/>
      <c r="B506" s="8"/>
      <c r="C506" s="11"/>
    </row>
    <row r="507" spans="1:3" x14ac:dyDescent="0.25">
      <c r="A507" s="8"/>
      <c r="B507" s="8"/>
      <c r="C507" s="11"/>
    </row>
    <row r="508" spans="1:3" x14ac:dyDescent="0.25">
      <c r="A508" s="8"/>
      <c r="B508" s="8"/>
      <c r="C508" s="11"/>
    </row>
    <row r="509" spans="1:3" x14ac:dyDescent="0.25">
      <c r="A509" s="8"/>
      <c r="B509" s="8"/>
      <c r="C509" s="11"/>
    </row>
    <row r="510" spans="1:3" x14ac:dyDescent="0.25">
      <c r="A510" s="8"/>
      <c r="B510" s="8"/>
      <c r="C510" s="11"/>
    </row>
    <row r="511" spans="1:3" x14ac:dyDescent="0.25">
      <c r="A511" s="8"/>
      <c r="B511" s="8"/>
      <c r="C511" s="11"/>
    </row>
    <row r="512" spans="1:3" x14ac:dyDescent="0.25">
      <c r="A512" s="8"/>
      <c r="B512" s="8"/>
      <c r="C512" s="11"/>
    </row>
    <row r="513" spans="1:3" x14ac:dyDescent="0.25">
      <c r="A513" s="8"/>
      <c r="B513" s="8"/>
      <c r="C513" s="11"/>
    </row>
    <row r="514" spans="1:3" x14ac:dyDescent="0.25">
      <c r="A514" s="8"/>
      <c r="B514" s="8"/>
      <c r="C514" s="11"/>
    </row>
    <row r="515" spans="1:3" x14ac:dyDescent="0.25">
      <c r="A515" s="8"/>
      <c r="B515" s="8"/>
      <c r="C515" s="11"/>
    </row>
    <row r="516" spans="1:3" x14ac:dyDescent="0.25">
      <c r="A516" s="8"/>
      <c r="B516" s="8"/>
      <c r="C516" s="11"/>
    </row>
    <row r="517" spans="1:3" x14ac:dyDescent="0.25">
      <c r="A517" s="8"/>
      <c r="B517" s="8"/>
      <c r="C517" s="11"/>
    </row>
    <row r="518" spans="1:3" x14ac:dyDescent="0.25">
      <c r="A518" s="8"/>
      <c r="B518" s="8"/>
      <c r="C518" s="11"/>
    </row>
    <row r="519" spans="1:3" x14ac:dyDescent="0.25">
      <c r="A519" s="8"/>
      <c r="B519" s="8"/>
      <c r="C519" s="11"/>
    </row>
    <row r="520" spans="1:3" x14ac:dyDescent="0.25">
      <c r="A520" s="8"/>
      <c r="B520" s="8"/>
      <c r="C520" s="11"/>
    </row>
    <row r="521" spans="1:3" x14ac:dyDescent="0.25">
      <c r="A521" s="8"/>
      <c r="B521" s="8"/>
      <c r="C521" s="11"/>
    </row>
    <row r="522" spans="1:3" x14ac:dyDescent="0.25">
      <c r="A522" s="8"/>
      <c r="B522" s="8"/>
      <c r="C522" s="11"/>
    </row>
    <row r="523" spans="1:3" x14ac:dyDescent="0.25">
      <c r="A523" s="8"/>
      <c r="B523" s="8"/>
      <c r="C523" s="11"/>
    </row>
    <row r="524" spans="1:3" x14ac:dyDescent="0.25">
      <c r="A524" s="8"/>
      <c r="B524" s="8"/>
      <c r="C524" s="11"/>
    </row>
    <row r="525" spans="1:3" x14ac:dyDescent="0.25">
      <c r="A525" s="8"/>
      <c r="B525" s="8"/>
      <c r="C525" s="11"/>
    </row>
    <row r="526" spans="1:3" x14ac:dyDescent="0.25">
      <c r="A526" s="8"/>
      <c r="B526" s="8"/>
      <c r="C526" s="11"/>
    </row>
    <row r="527" spans="1:3" x14ac:dyDescent="0.25">
      <c r="A527" s="8"/>
      <c r="B527" s="8"/>
      <c r="C527" s="11"/>
    </row>
    <row r="528" spans="1:3" x14ac:dyDescent="0.25">
      <c r="A528" s="8"/>
      <c r="B528" s="8"/>
      <c r="C528" s="11"/>
    </row>
    <row r="529" spans="1:3" x14ac:dyDescent="0.25">
      <c r="A529" s="8"/>
      <c r="B529" s="8"/>
      <c r="C529" s="11"/>
    </row>
    <row r="530" spans="1:3" x14ac:dyDescent="0.25">
      <c r="A530" s="8"/>
      <c r="B530" s="8"/>
      <c r="C530" s="11"/>
    </row>
    <row r="531" spans="1:3" x14ac:dyDescent="0.25">
      <c r="A531" s="8"/>
      <c r="B531" s="8"/>
      <c r="C531" s="11"/>
    </row>
    <row r="532" spans="1:3" x14ac:dyDescent="0.25">
      <c r="A532" s="8"/>
      <c r="B532" s="8"/>
      <c r="C532" s="11"/>
    </row>
    <row r="533" spans="1:3" x14ac:dyDescent="0.25">
      <c r="A533" s="8"/>
      <c r="B533" s="8"/>
      <c r="C533" s="11"/>
    </row>
    <row r="534" spans="1:3" x14ac:dyDescent="0.25">
      <c r="A534" s="8"/>
      <c r="B534" s="8"/>
      <c r="C534" s="11"/>
    </row>
    <row r="535" spans="1:3" x14ac:dyDescent="0.25">
      <c r="A535" s="8"/>
      <c r="B535" s="8"/>
      <c r="C535" s="11"/>
    </row>
    <row r="536" spans="1:3" x14ac:dyDescent="0.25">
      <c r="A536" s="8"/>
      <c r="B536" s="8"/>
      <c r="C536" s="11"/>
    </row>
    <row r="537" spans="1:3" x14ac:dyDescent="0.25">
      <c r="A537" s="8"/>
      <c r="B537" s="8"/>
      <c r="C537" s="11"/>
    </row>
    <row r="538" spans="1:3" x14ac:dyDescent="0.25">
      <c r="A538" s="8"/>
      <c r="B538" s="8"/>
      <c r="C538" s="11"/>
    </row>
    <row r="539" spans="1:3" x14ac:dyDescent="0.25">
      <c r="A539" s="8"/>
      <c r="B539" s="8"/>
      <c r="C539" s="11"/>
    </row>
    <row r="540" spans="1:3" x14ac:dyDescent="0.25">
      <c r="A540" s="8"/>
      <c r="B540" s="8"/>
      <c r="C540" s="11"/>
    </row>
    <row r="541" spans="1:3" x14ac:dyDescent="0.25">
      <c r="A541" s="8"/>
      <c r="B541" s="8"/>
      <c r="C541" s="11"/>
    </row>
    <row r="542" spans="1:3" x14ac:dyDescent="0.25">
      <c r="A542" s="8"/>
      <c r="B542" s="8"/>
      <c r="C542" s="11"/>
    </row>
    <row r="543" spans="1:3" x14ac:dyDescent="0.25">
      <c r="A543" s="8"/>
      <c r="B543" s="8"/>
      <c r="C543" s="11"/>
    </row>
    <row r="544" spans="1:3" x14ac:dyDescent="0.25">
      <c r="A544" s="8"/>
      <c r="B544" s="8"/>
      <c r="C544" s="11"/>
    </row>
    <row r="545" spans="1:3" x14ac:dyDescent="0.25">
      <c r="A545" s="8"/>
      <c r="B545" s="8"/>
      <c r="C545" s="11"/>
    </row>
    <row r="546" spans="1:3" x14ac:dyDescent="0.25">
      <c r="A546" s="8"/>
      <c r="B546" s="8"/>
      <c r="C546" s="11"/>
    </row>
    <row r="547" spans="1:3" x14ac:dyDescent="0.25">
      <c r="A547" s="8"/>
      <c r="B547" s="8"/>
      <c r="C547" s="11"/>
    </row>
    <row r="548" spans="1:3" x14ac:dyDescent="0.25">
      <c r="A548" s="8"/>
      <c r="B548" s="8"/>
      <c r="C548" s="11"/>
    </row>
    <row r="549" spans="1:3" x14ac:dyDescent="0.25">
      <c r="A549" s="8"/>
      <c r="B549" s="8"/>
      <c r="C549" s="11"/>
    </row>
    <row r="550" spans="1:3" x14ac:dyDescent="0.25">
      <c r="A550" s="8"/>
      <c r="B550" s="8"/>
      <c r="C550" s="11"/>
    </row>
    <row r="551" spans="1:3" x14ac:dyDescent="0.25">
      <c r="A551" s="8"/>
      <c r="B551" s="8"/>
      <c r="C551" s="11"/>
    </row>
    <row r="552" spans="1:3" x14ac:dyDescent="0.25">
      <c r="A552" s="8"/>
      <c r="B552" s="8"/>
      <c r="C552" s="11"/>
    </row>
    <row r="553" spans="1:3" x14ac:dyDescent="0.25">
      <c r="A553" s="8"/>
      <c r="B553" s="8"/>
      <c r="C553" s="11"/>
    </row>
    <row r="554" spans="1:3" x14ac:dyDescent="0.25">
      <c r="A554" s="8"/>
      <c r="B554" s="8"/>
      <c r="C554" s="11"/>
    </row>
    <row r="555" spans="1:3" x14ac:dyDescent="0.25">
      <c r="A555" s="8"/>
      <c r="B555" s="8"/>
      <c r="C555" s="11"/>
    </row>
    <row r="556" spans="1:3" x14ac:dyDescent="0.25">
      <c r="A556" s="8"/>
      <c r="B556" s="8"/>
      <c r="C556" s="11"/>
    </row>
    <row r="557" spans="1:3" x14ac:dyDescent="0.25">
      <c r="A557" s="8"/>
      <c r="B557" s="8"/>
      <c r="C557" s="11"/>
    </row>
    <row r="558" spans="1:3" x14ac:dyDescent="0.25">
      <c r="A558" s="8"/>
      <c r="B558" s="8"/>
      <c r="C558" s="11"/>
    </row>
    <row r="559" spans="1:3" x14ac:dyDescent="0.25">
      <c r="A559" s="8"/>
      <c r="B559" s="8"/>
      <c r="C559" s="11"/>
    </row>
    <row r="560" spans="1:3" x14ac:dyDescent="0.25">
      <c r="A560" s="8"/>
      <c r="B560" s="8"/>
      <c r="C560" s="11"/>
    </row>
    <row r="561" spans="1:3" x14ac:dyDescent="0.25">
      <c r="A561" s="8"/>
      <c r="B561" s="8"/>
      <c r="C561" s="11"/>
    </row>
    <row r="562" spans="1:3" x14ac:dyDescent="0.25">
      <c r="A562" s="8"/>
      <c r="B562" s="8"/>
      <c r="C562" s="11"/>
    </row>
    <row r="563" spans="1:3" x14ac:dyDescent="0.25">
      <c r="A563" s="8"/>
      <c r="B563" s="8"/>
      <c r="C563" s="11"/>
    </row>
    <row r="564" spans="1:3" x14ac:dyDescent="0.25">
      <c r="A564" s="8"/>
      <c r="B564" s="8"/>
      <c r="C564" s="11"/>
    </row>
    <row r="565" spans="1:3" x14ac:dyDescent="0.25">
      <c r="A565" s="8"/>
      <c r="B565" s="8"/>
      <c r="C565" s="11"/>
    </row>
    <row r="566" spans="1:3" x14ac:dyDescent="0.25">
      <c r="A566" s="8"/>
      <c r="B566" s="8"/>
      <c r="C566" s="11"/>
    </row>
    <row r="567" spans="1:3" x14ac:dyDescent="0.25">
      <c r="A567" s="8"/>
      <c r="B567" s="8"/>
      <c r="C567" s="11"/>
    </row>
    <row r="568" spans="1:3" x14ac:dyDescent="0.25">
      <c r="A568" s="8"/>
      <c r="B568" s="8"/>
      <c r="C568" s="11"/>
    </row>
    <row r="569" spans="1:3" x14ac:dyDescent="0.25">
      <c r="A569" s="8"/>
      <c r="B569" s="8"/>
      <c r="C569" s="11"/>
    </row>
    <row r="570" spans="1:3" x14ac:dyDescent="0.25">
      <c r="A570" s="8"/>
      <c r="B570" s="8"/>
      <c r="C570" s="11"/>
    </row>
    <row r="571" spans="1:3" x14ac:dyDescent="0.25">
      <c r="A571" s="8"/>
      <c r="B571" s="8"/>
      <c r="C571" s="11"/>
    </row>
    <row r="572" spans="1:3" x14ac:dyDescent="0.25">
      <c r="A572" s="8"/>
      <c r="B572" s="8"/>
      <c r="C572" s="11"/>
    </row>
    <row r="573" spans="1:3" x14ac:dyDescent="0.25">
      <c r="A573" s="8"/>
      <c r="B573" s="8"/>
      <c r="C573" s="11"/>
    </row>
    <row r="574" spans="1:3" x14ac:dyDescent="0.25">
      <c r="A574" s="8"/>
      <c r="B574" s="8"/>
      <c r="C574" s="11"/>
    </row>
    <row r="575" spans="1:3" x14ac:dyDescent="0.25">
      <c r="A575" s="8"/>
      <c r="B575" s="8"/>
      <c r="C575" s="11"/>
    </row>
    <row r="576" spans="1:3" x14ac:dyDescent="0.25">
      <c r="A576" s="8"/>
      <c r="B576" s="8"/>
      <c r="C576" s="11"/>
    </row>
    <row r="577" spans="1:3" x14ac:dyDescent="0.25">
      <c r="A577" s="8"/>
      <c r="B577" s="8"/>
      <c r="C577" s="11"/>
    </row>
    <row r="578" spans="1:3" x14ac:dyDescent="0.25">
      <c r="A578" s="8"/>
      <c r="B578" s="8"/>
      <c r="C578" s="11"/>
    </row>
    <row r="579" spans="1:3" x14ac:dyDescent="0.25">
      <c r="A579" s="8"/>
      <c r="B579" s="8"/>
      <c r="C579" s="11"/>
    </row>
    <row r="580" spans="1:3" x14ac:dyDescent="0.25">
      <c r="A580" s="8"/>
      <c r="B580" s="8"/>
      <c r="C580" s="11"/>
    </row>
    <row r="581" spans="1:3" x14ac:dyDescent="0.25">
      <c r="A581" s="8"/>
      <c r="B581" s="8"/>
      <c r="C581" s="11"/>
    </row>
    <row r="582" spans="1:3" x14ac:dyDescent="0.25">
      <c r="A582" s="8"/>
      <c r="B582" s="8"/>
      <c r="C582" s="11"/>
    </row>
    <row r="583" spans="1:3" x14ac:dyDescent="0.25">
      <c r="A583" s="8"/>
      <c r="B583" s="8"/>
      <c r="C583" s="11"/>
    </row>
    <row r="584" spans="1:3" x14ac:dyDescent="0.25">
      <c r="A584" s="8"/>
      <c r="B584" s="8"/>
      <c r="C584" s="11"/>
    </row>
    <row r="585" spans="1:3" x14ac:dyDescent="0.25">
      <c r="A585" s="8"/>
      <c r="B585" s="8"/>
      <c r="C585" s="11"/>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1CD11-CB75-489E-9062-3D714225AE7D}">
  <dimension ref="A1:O544"/>
  <sheetViews>
    <sheetView view="pageBreakPreview" topLeftCell="A8" zoomScaleNormal="100" zoomScaleSheetLayoutView="100" workbookViewId="0">
      <selection activeCell="L19" sqref="L19"/>
    </sheetView>
  </sheetViews>
  <sheetFormatPr defaultColWidth="8.33203125" defaultRowHeight="13.2" x14ac:dyDescent="0.25"/>
  <cols>
    <col min="1" max="1" width="4.44140625" style="1555" customWidth="1"/>
    <col min="2" max="2" width="31.6640625" style="1555" bestFit="1" customWidth="1"/>
    <col min="3" max="3" width="18.44140625" style="1555" customWidth="1"/>
    <col min="4" max="10" width="7" style="1555" customWidth="1"/>
    <col min="11" max="11" width="13.88671875" style="1555" customWidth="1"/>
    <col min="12" max="13" width="7" style="1555" customWidth="1"/>
    <col min="14" max="14" width="16.6640625" style="1555" customWidth="1"/>
    <col min="15" max="15" width="7" style="1555" customWidth="1"/>
    <col min="16" max="16384" width="8.33203125" style="1555"/>
  </cols>
  <sheetData>
    <row r="1" spans="1:15" ht="23.25" customHeight="1" x14ac:dyDescent="0.25">
      <c r="A1" s="1584" t="s">
        <v>1400</v>
      </c>
      <c r="B1" s="483"/>
      <c r="C1" s="1747" t="s">
        <v>775</v>
      </c>
      <c r="D1" s="1747"/>
      <c r="E1" s="1747"/>
      <c r="F1" s="1747"/>
      <c r="G1" s="1747"/>
      <c r="H1" s="1747"/>
      <c r="I1" s="1747"/>
      <c r="J1" s="1747"/>
      <c r="K1" s="1747"/>
      <c r="L1" s="1747"/>
      <c r="M1" s="1747"/>
      <c r="N1" s="1747"/>
      <c r="O1" s="1748"/>
    </row>
    <row r="2" spans="1:15" ht="15" customHeight="1" x14ac:dyDescent="0.25">
      <c r="A2" s="1583" t="s">
        <v>1401</v>
      </c>
      <c r="B2" s="1582"/>
      <c r="C2" s="2465"/>
      <c r="D2" s="2465"/>
      <c r="E2" s="1602"/>
      <c r="F2" s="1602"/>
      <c r="G2" s="1602"/>
      <c r="H2" s="1602"/>
      <c r="I2" s="1602"/>
      <c r="J2" s="1602"/>
      <c r="K2" s="1602"/>
      <c r="L2" s="1602"/>
      <c r="M2" s="1602"/>
      <c r="N2" s="1602"/>
      <c r="O2" s="1601"/>
    </row>
    <row r="3" spans="1:15" ht="13.8" thickBot="1" x14ac:dyDescent="0.3">
      <c r="A3" s="2447"/>
      <c r="B3" s="2448"/>
      <c r="C3" s="2448"/>
      <c r="D3" s="1580"/>
      <c r="E3" s="1580"/>
      <c r="F3" s="1580"/>
      <c r="G3" s="1580"/>
      <c r="H3" s="1580"/>
      <c r="I3" s="1580"/>
      <c r="J3" s="1580"/>
      <c r="K3" s="1580"/>
      <c r="L3" s="1580"/>
      <c r="M3" s="1580"/>
      <c r="N3" s="1580"/>
      <c r="O3" s="1579"/>
    </row>
    <row r="4" spans="1:15" ht="40.5" customHeight="1" thickBot="1" x14ac:dyDescent="0.3">
      <c r="A4" s="2449" t="s">
        <v>628</v>
      </c>
      <c r="B4" s="2450"/>
      <c r="C4" s="2449" t="s">
        <v>1417</v>
      </c>
      <c r="D4" s="2451"/>
      <c r="E4" s="2452"/>
      <c r="F4" s="2452"/>
      <c r="G4" s="2452"/>
      <c r="H4" s="2452"/>
      <c r="I4" s="2452"/>
      <c r="J4" s="2452"/>
      <c r="K4" s="2452"/>
      <c r="L4" s="2452"/>
      <c r="M4" s="2452"/>
      <c r="N4" s="2452"/>
      <c r="O4" s="2451"/>
    </row>
    <row r="5" spans="1:15" ht="15" customHeight="1" thickBot="1" x14ac:dyDescent="0.3">
      <c r="A5" s="1600" t="s">
        <v>573</v>
      </c>
      <c r="B5" s="1577"/>
      <c r="C5" s="1576" t="s">
        <v>2838</v>
      </c>
      <c r="D5" s="1575"/>
      <c r="E5" s="1599"/>
      <c r="F5" s="1599"/>
      <c r="G5" s="1599"/>
      <c r="H5" s="1599"/>
      <c r="I5" s="1599"/>
      <c r="J5" s="1599"/>
      <c r="K5" s="1599"/>
      <c r="L5" s="1599"/>
      <c r="M5" s="1599"/>
      <c r="N5" s="1599"/>
      <c r="O5" s="1598"/>
    </row>
    <row r="6" spans="1:15" ht="25.5" customHeight="1" thickBot="1" x14ac:dyDescent="0.3">
      <c r="A6" s="2462" t="s">
        <v>2297</v>
      </c>
      <c r="B6" s="2463"/>
      <c r="C6" s="2463"/>
      <c r="D6" s="2463"/>
      <c r="E6" s="2463"/>
      <c r="F6" s="2463"/>
      <c r="G6" s="2463"/>
      <c r="H6" s="2463"/>
      <c r="I6" s="2463"/>
      <c r="J6" s="2463"/>
      <c r="K6" s="2463"/>
      <c r="L6" s="2463"/>
      <c r="M6" s="2463"/>
      <c r="N6" s="2463"/>
      <c r="O6" s="2464"/>
    </row>
    <row r="7" spans="1:15" ht="37.5" customHeight="1" x14ac:dyDescent="0.25">
      <c r="A7" s="2480" t="s">
        <v>2298</v>
      </c>
      <c r="B7" s="2481"/>
      <c r="C7" s="2481"/>
      <c r="D7" s="2481"/>
      <c r="E7" s="2481"/>
      <c r="F7" s="2481"/>
      <c r="G7" s="2481"/>
      <c r="H7" s="2481"/>
      <c r="I7" s="2481"/>
      <c r="J7" s="2481"/>
      <c r="K7" s="2481"/>
      <c r="L7" s="2481"/>
      <c r="M7" s="2481"/>
      <c r="N7" s="2481"/>
      <c r="O7" s="2482"/>
    </row>
    <row r="8" spans="1:15" ht="61.5" customHeight="1" thickBot="1" x14ac:dyDescent="0.3">
      <c r="A8" s="2493" t="s">
        <v>1403</v>
      </c>
      <c r="B8" s="2494"/>
      <c r="C8" s="2494"/>
      <c r="D8" s="2494"/>
      <c r="E8" s="2494"/>
      <c r="F8" s="2494"/>
      <c r="G8" s="2494"/>
      <c r="H8" s="2494"/>
      <c r="I8" s="2494"/>
      <c r="J8" s="2494"/>
      <c r="K8" s="2494"/>
      <c r="L8" s="2494"/>
      <c r="M8" s="2494"/>
      <c r="N8" s="2494"/>
      <c r="O8" s="2495"/>
    </row>
    <row r="9" spans="1:15" ht="13.8" thickBot="1" x14ac:dyDescent="0.3">
      <c r="A9" s="2462" t="s">
        <v>2299</v>
      </c>
      <c r="B9" s="2463"/>
      <c r="C9" s="2463"/>
      <c r="D9" s="2463"/>
      <c r="E9" s="2463"/>
      <c r="F9" s="2463"/>
      <c r="G9" s="2463"/>
      <c r="H9" s="2463"/>
      <c r="I9" s="2463"/>
      <c r="J9" s="2463"/>
      <c r="K9" s="2463"/>
      <c r="L9" s="2463"/>
      <c r="M9" s="2463"/>
      <c r="N9" s="2463"/>
      <c r="O9" s="2464"/>
    </row>
    <row r="10" spans="1:15" ht="13.8" thickBot="1" x14ac:dyDescent="0.3">
      <c r="A10" s="2462" t="s">
        <v>3051</v>
      </c>
      <c r="B10" s="2463"/>
      <c r="C10" s="2463"/>
      <c r="D10" s="2463"/>
      <c r="E10" s="2463"/>
      <c r="F10" s="2463"/>
      <c r="G10" s="2463"/>
      <c r="H10" s="2463"/>
      <c r="I10" s="2463"/>
      <c r="J10" s="2463"/>
      <c r="K10" s="2463"/>
      <c r="L10" s="2463"/>
      <c r="M10" s="2463"/>
      <c r="N10" s="2463"/>
      <c r="O10" s="2464"/>
    </row>
    <row r="11" spans="1:15" ht="13.8" thickBot="1" x14ac:dyDescent="0.3">
      <c r="A11" s="2462" t="s">
        <v>2263</v>
      </c>
      <c r="B11" s="2463"/>
      <c r="C11" s="2463"/>
      <c r="D11" s="2463"/>
      <c r="E11" s="2463"/>
      <c r="F11" s="2463"/>
      <c r="G11" s="2463"/>
      <c r="H11" s="2463"/>
      <c r="I11" s="2463"/>
      <c r="J11" s="2463"/>
      <c r="K11" s="2463"/>
      <c r="L11" s="2463"/>
      <c r="M11" s="2463"/>
      <c r="N11" s="2463"/>
      <c r="O11" s="2464"/>
    </row>
    <row r="12" spans="1:15" ht="13.8" thickBot="1" x14ac:dyDescent="0.3">
      <c r="A12" s="2467"/>
      <c r="B12" s="2496"/>
      <c r="C12" s="2496"/>
      <c r="D12" s="2496"/>
      <c r="E12" s="2496"/>
      <c r="F12" s="2496"/>
      <c r="G12" s="2496"/>
      <c r="H12" s="2496"/>
      <c r="I12" s="2496"/>
      <c r="J12" s="2496"/>
      <c r="K12" s="2496"/>
      <c r="L12" s="2496"/>
      <c r="M12" s="2496"/>
      <c r="N12" s="2496"/>
      <c r="O12" s="2468"/>
    </row>
    <row r="13" spans="1:15" ht="24" customHeight="1" thickBot="1" x14ac:dyDescent="0.3">
      <c r="A13" s="2484" t="s">
        <v>1853</v>
      </c>
      <c r="B13" s="2485"/>
      <c r="C13" s="2486" t="s">
        <v>1003</v>
      </c>
      <c r="D13" s="2487"/>
      <c r="E13" s="2487"/>
      <c r="F13" s="2487"/>
      <c r="G13" s="2487"/>
      <c r="H13" s="2487"/>
      <c r="I13" s="2487"/>
      <c r="J13" s="2487"/>
      <c r="K13" s="2487"/>
      <c r="L13" s="2487"/>
      <c r="M13" s="2488"/>
      <c r="N13" s="2489" t="s">
        <v>418</v>
      </c>
      <c r="O13" s="2489" t="s">
        <v>2193</v>
      </c>
    </row>
    <row r="14" spans="1:15" ht="26.25" customHeight="1" thickBot="1" x14ac:dyDescent="0.3">
      <c r="A14" s="2491" t="s">
        <v>1225</v>
      </c>
      <c r="B14" s="2492"/>
      <c r="C14" s="1597">
        <v>0</v>
      </c>
      <c r="D14" s="1596">
        <v>0.02</v>
      </c>
      <c r="E14" s="1596">
        <v>0.04</v>
      </c>
      <c r="F14" s="1596">
        <v>0.1</v>
      </c>
      <c r="G14" s="1596">
        <v>0.2</v>
      </c>
      <c r="H14" s="1596">
        <v>0.5</v>
      </c>
      <c r="I14" s="1596">
        <v>0.7</v>
      </c>
      <c r="J14" s="1596">
        <v>0.75</v>
      </c>
      <c r="K14" s="1596">
        <v>1</v>
      </c>
      <c r="L14" s="1596">
        <v>1.5</v>
      </c>
      <c r="M14" s="1595" t="s">
        <v>1242</v>
      </c>
      <c r="N14" s="2490"/>
      <c r="O14" s="2490"/>
    </row>
    <row r="15" spans="1:15" ht="13.8" thickBot="1" x14ac:dyDescent="0.3">
      <c r="A15" s="1566">
        <v>1</v>
      </c>
      <c r="B15" s="1594" t="s">
        <v>1244</v>
      </c>
      <c r="C15" s="1614">
        <v>98703151.388919994</v>
      </c>
      <c r="D15" s="1615"/>
      <c r="E15" s="1615"/>
      <c r="F15" s="1615"/>
      <c r="G15" s="1615"/>
      <c r="H15" s="1615"/>
      <c r="I15" s="1615"/>
      <c r="J15" s="1615"/>
      <c r="K15" s="1615"/>
      <c r="L15" s="1564"/>
      <c r="M15" s="1564"/>
      <c r="N15" s="1589">
        <f>SUM(C15:M15)</f>
        <v>98703151.388919994</v>
      </c>
      <c r="O15" s="1564"/>
    </row>
    <row r="16" spans="1:15" ht="13.8" thickBot="1" x14ac:dyDescent="0.3">
      <c r="A16" s="1566">
        <v>2</v>
      </c>
      <c r="B16" s="1593" t="s">
        <v>1058</v>
      </c>
      <c r="C16" s="1615"/>
      <c r="D16" s="1615"/>
      <c r="E16" s="1615"/>
      <c r="F16" s="1615"/>
      <c r="G16" s="1615"/>
      <c r="H16" s="1615"/>
      <c r="I16" s="1615"/>
      <c r="J16" s="1615"/>
      <c r="K16" s="1615"/>
      <c r="L16" s="1564"/>
      <c r="M16" s="1564"/>
      <c r="N16" s="1589"/>
      <c r="O16" s="1564"/>
    </row>
    <row r="17" spans="1:15" ht="13.8" thickBot="1" x14ac:dyDescent="0.3">
      <c r="A17" s="1566">
        <v>3</v>
      </c>
      <c r="B17" s="1593" t="s">
        <v>1059</v>
      </c>
      <c r="C17" s="1615"/>
      <c r="D17" s="1615"/>
      <c r="E17" s="1615"/>
      <c r="F17" s="1615"/>
      <c r="G17" s="1615"/>
      <c r="H17" s="1615"/>
      <c r="I17" s="1615"/>
      <c r="J17" s="1615"/>
      <c r="K17" s="1615"/>
      <c r="L17" s="1564"/>
      <c r="M17" s="1564"/>
      <c r="N17" s="1589"/>
      <c r="O17" s="1564"/>
    </row>
    <row r="18" spans="1:15" ht="13.8" thickBot="1" x14ac:dyDescent="0.3">
      <c r="A18" s="1566">
        <v>4</v>
      </c>
      <c r="B18" s="1593" t="s">
        <v>1227</v>
      </c>
      <c r="C18" s="1615"/>
      <c r="D18" s="1615"/>
      <c r="E18" s="1615"/>
      <c r="F18" s="1615"/>
      <c r="G18" s="1615"/>
      <c r="H18" s="1615"/>
      <c r="I18" s="1615"/>
      <c r="J18" s="1615"/>
      <c r="K18" s="1615"/>
      <c r="L18" s="1564"/>
      <c r="M18" s="1564"/>
      <c r="N18" s="1589"/>
      <c r="O18" s="1564"/>
    </row>
    <row r="19" spans="1:15" ht="13.8" thickBot="1" x14ac:dyDescent="0.3">
      <c r="A19" s="1566">
        <v>5</v>
      </c>
      <c r="B19" s="1593" t="s">
        <v>1061</v>
      </c>
      <c r="C19" s="1615"/>
      <c r="D19" s="1615"/>
      <c r="E19" s="1615"/>
      <c r="F19" s="1615"/>
      <c r="G19" s="1615"/>
      <c r="H19" s="1615"/>
      <c r="I19" s="1615"/>
      <c r="J19" s="1615"/>
      <c r="K19" s="1615"/>
      <c r="L19" s="1564"/>
      <c r="M19" s="1564"/>
      <c r="N19" s="1589"/>
      <c r="O19" s="1564"/>
    </row>
    <row r="20" spans="1:15" ht="13.8" thickBot="1" x14ac:dyDescent="0.3">
      <c r="A20" s="1566">
        <v>6</v>
      </c>
      <c r="B20" s="1593" t="s">
        <v>489</v>
      </c>
      <c r="C20" s="1615"/>
      <c r="D20" s="1615"/>
      <c r="E20" s="1615"/>
      <c r="F20" s="1615"/>
      <c r="G20" s="1615"/>
      <c r="H20" s="1615"/>
      <c r="I20" s="1615"/>
      <c r="J20" s="1615"/>
      <c r="K20" s="1615"/>
      <c r="L20" s="1564"/>
      <c r="M20" s="1564"/>
      <c r="N20" s="1589"/>
      <c r="O20" s="1564"/>
    </row>
    <row r="21" spans="1:15" ht="13.8" thickBot="1" x14ac:dyDescent="0.3">
      <c r="A21" s="1566">
        <v>7</v>
      </c>
      <c r="B21" s="1593" t="s">
        <v>494</v>
      </c>
      <c r="C21" s="1614">
        <v>3424.0816337659198</v>
      </c>
      <c r="D21" s="1615"/>
      <c r="E21" s="1615"/>
      <c r="F21" s="1615"/>
      <c r="G21" s="1615"/>
      <c r="H21" s="1615"/>
      <c r="I21" s="1615"/>
      <c r="J21" s="1615"/>
      <c r="K21" s="1614">
        <v>4076.3277202274999</v>
      </c>
      <c r="L21" s="1564"/>
      <c r="M21" s="1564"/>
      <c r="N21" s="1589">
        <f>SUM(C21:M21)</f>
        <v>7500.4093539934202</v>
      </c>
      <c r="O21" s="1564"/>
    </row>
    <row r="22" spans="1:15" ht="13.8" thickBot="1" x14ac:dyDescent="0.3">
      <c r="A22" s="1566">
        <v>8</v>
      </c>
      <c r="B22" s="1593" t="s">
        <v>1051</v>
      </c>
      <c r="C22" s="1589"/>
      <c r="D22" s="1589"/>
      <c r="E22" s="1589"/>
      <c r="F22" s="1589"/>
      <c r="G22" s="1589"/>
      <c r="H22" s="1589"/>
      <c r="I22" s="1589"/>
      <c r="J22" s="1589"/>
      <c r="K22" s="1589"/>
      <c r="L22" s="1564"/>
      <c r="M22" s="1564"/>
      <c r="N22" s="1564"/>
      <c r="O22" s="1564"/>
    </row>
    <row r="23" spans="1:15" ht="27" thickBot="1" x14ac:dyDescent="0.3">
      <c r="A23" s="1566">
        <v>9</v>
      </c>
      <c r="B23" s="1564" t="s">
        <v>1922</v>
      </c>
      <c r="C23" s="1564"/>
      <c r="D23" s="1564"/>
      <c r="E23" s="1564"/>
      <c r="F23" s="1564"/>
      <c r="G23" s="1564"/>
      <c r="H23" s="1564"/>
      <c r="I23" s="1564"/>
      <c r="J23" s="1564"/>
      <c r="K23" s="1564"/>
      <c r="L23" s="1564"/>
      <c r="M23" s="1564"/>
      <c r="N23" s="1564"/>
      <c r="O23" s="1564"/>
    </row>
    <row r="24" spans="1:15" ht="13.8" thickBot="1" x14ac:dyDescent="0.3">
      <c r="A24" s="1566">
        <v>10</v>
      </c>
      <c r="B24" s="1593" t="s">
        <v>1231</v>
      </c>
      <c r="C24" s="1564"/>
      <c r="D24" s="1564"/>
      <c r="E24" s="1564"/>
      <c r="F24" s="1564"/>
      <c r="G24" s="1564"/>
      <c r="H24" s="1564"/>
      <c r="I24" s="1564"/>
      <c r="J24" s="1564"/>
      <c r="K24" s="1564"/>
      <c r="L24" s="1564"/>
      <c r="M24" s="1564"/>
      <c r="N24" s="1564"/>
      <c r="O24" s="1564"/>
    </row>
    <row r="25" spans="1:15" ht="13.8" thickBot="1" x14ac:dyDescent="0.3">
      <c r="A25" s="1566">
        <v>11</v>
      </c>
      <c r="B25" s="1593" t="s">
        <v>418</v>
      </c>
      <c r="C25" s="1589">
        <f>SUM(C15:C24)</f>
        <v>98706575.470553756</v>
      </c>
      <c r="D25" s="1589"/>
      <c r="E25" s="1589"/>
      <c r="F25" s="1589"/>
      <c r="G25" s="1589"/>
      <c r="H25" s="1589"/>
      <c r="I25" s="1589"/>
      <c r="J25" s="1589"/>
      <c r="K25" s="1589">
        <f>SUM(K15:K24)</f>
        <v>4076.3277202274999</v>
      </c>
      <c r="L25" s="1564"/>
      <c r="M25" s="1564"/>
      <c r="N25" s="1564"/>
      <c r="O25" s="1564"/>
    </row>
    <row r="26" spans="1:15" x14ac:dyDescent="0.25">
      <c r="A26" s="1557"/>
      <c r="B26" s="1557"/>
    </row>
    <row r="27" spans="1:15" ht="117.75" customHeight="1" x14ac:dyDescent="0.25">
      <c r="A27" s="2460" t="s">
        <v>1402</v>
      </c>
      <c r="B27" s="2460"/>
      <c r="C27" s="2460"/>
      <c r="D27" s="2460"/>
      <c r="E27" s="2460"/>
      <c r="F27" s="2460"/>
      <c r="G27" s="2460"/>
      <c r="H27" s="2460"/>
      <c r="I27" s="2460"/>
      <c r="J27" s="2460"/>
      <c r="K27" s="2460"/>
      <c r="L27" s="2460"/>
      <c r="M27" s="2460"/>
      <c r="N27" s="2460"/>
      <c r="O27" s="2460"/>
    </row>
    <row r="28" spans="1:15" x14ac:dyDescent="0.25">
      <c r="A28" s="1592" t="s">
        <v>928</v>
      </c>
      <c r="B28" s="1557"/>
      <c r="C28" s="1557"/>
    </row>
    <row r="29" spans="1:15" ht="43.5" customHeight="1" x14ac:dyDescent="0.25">
      <c r="A29" s="2483" t="s">
        <v>2300</v>
      </c>
      <c r="B29" s="2483"/>
      <c r="C29" s="2483"/>
      <c r="D29" s="2483"/>
      <c r="E29" s="2483"/>
      <c r="F29" s="2483"/>
      <c r="G29" s="2483"/>
      <c r="H29" s="2483"/>
      <c r="I29" s="2483"/>
      <c r="J29" s="2483"/>
      <c r="K29" s="2483"/>
      <c r="L29" s="2483"/>
      <c r="M29" s="2483"/>
      <c r="N29" s="2483"/>
      <c r="O29" s="2483"/>
    </row>
    <row r="30" spans="1:15" ht="15.75" customHeight="1" x14ac:dyDescent="0.25">
      <c r="A30" s="2483" t="s">
        <v>2189</v>
      </c>
      <c r="B30" s="2483"/>
      <c r="C30" s="2483"/>
      <c r="D30" s="2483"/>
      <c r="E30" s="2483"/>
      <c r="F30" s="2483"/>
      <c r="G30" s="2483"/>
      <c r="H30" s="2483"/>
      <c r="I30" s="2483"/>
      <c r="J30" s="2483"/>
      <c r="K30" s="2483"/>
      <c r="L30" s="2483"/>
      <c r="M30" s="2483"/>
      <c r="N30" s="2483"/>
      <c r="O30" s="2483"/>
    </row>
    <row r="31" spans="1:15" ht="91.5" customHeight="1" x14ac:dyDescent="0.25">
      <c r="A31" s="2483" t="s">
        <v>2301</v>
      </c>
      <c r="B31" s="2483"/>
      <c r="C31" s="2483"/>
      <c r="D31" s="2483"/>
      <c r="E31" s="2483"/>
      <c r="F31" s="2483"/>
      <c r="G31" s="2483"/>
      <c r="H31" s="2483"/>
      <c r="I31" s="2483"/>
      <c r="J31" s="2483"/>
      <c r="K31" s="2483"/>
      <c r="L31" s="2483"/>
      <c r="M31" s="2483"/>
      <c r="N31" s="2483"/>
      <c r="O31" s="2483"/>
    </row>
    <row r="32" spans="1:15" ht="27" customHeight="1" x14ac:dyDescent="0.25">
      <c r="A32" s="2483" t="s">
        <v>2192</v>
      </c>
      <c r="B32" s="2483"/>
      <c r="C32" s="2483"/>
      <c r="D32" s="2483"/>
      <c r="E32" s="2483"/>
      <c r="F32" s="2483"/>
      <c r="G32" s="2483"/>
      <c r="H32" s="2483"/>
      <c r="I32" s="2483"/>
      <c r="J32" s="2483"/>
      <c r="K32" s="2483"/>
      <c r="L32" s="2483"/>
      <c r="M32" s="2483"/>
      <c r="N32" s="2483"/>
      <c r="O32" s="2483"/>
    </row>
    <row r="33" spans="1:3" x14ac:dyDescent="0.25">
      <c r="A33" s="1557"/>
      <c r="B33" s="1557"/>
      <c r="C33" s="1557"/>
    </row>
    <row r="34" spans="1:3" x14ac:dyDescent="0.25">
      <c r="A34" s="1557"/>
      <c r="B34" s="1557"/>
      <c r="C34" s="1557"/>
    </row>
    <row r="35" spans="1:3" x14ac:dyDescent="0.25">
      <c r="A35" s="1557"/>
      <c r="B35" s="1557"/>
      <c r="C35" s="1557"/>
    </row>
    <row r="36" spans="1:3" x14ac:dyDescent="0.25">
      <c r="A36" s="1557"/>
      <c r="B36" s="1557"/>
      <c r="C36" s="1557"/>
    </row>
    <row r="37" spans="1:3" x14ac:dyDescent="0.25">
      <c r="A37" s="1557"/>
      <c r="B37" s="1557"/>
      <c r="C37" s="1557"/>
    </row>
    <row r="38" spans="1:3" x14ac:dyDescent="0.25">
      <c r="A38" s="1557"/>
      <c r="B38" s="1557"/>
      <c r="C38" s="1557"/>
    </row>
    <row r="39" spans="1:3" x14ac:dyDescent="0.25">
      <c r="A39" s="1557"/>
      <c r="B39" s="1557"/>
      <c r="C39" s="1557"/>
    </row>
    <row r="40" spans="1:3" x14ac:dyDescent="0.25">
      <c r="A40" s="1557"/>
      <c r="B40" s="1557"/>
      <c r="C40" s="1557"/>
    </row>
    <row r="41" spans="1:3" x14ac:dyDescent="0.25">
      <c r="A41" s="1557"/>
      <c r="B41" s="1557"/>
      <c r="C41" s="1557"/>
    </row>
    <row r="42" spans="1:3" x14ac:dyDescent="0.25">
      <c r="A42" s="1557"/>
      <c r="B42" s="1557"/>
      <c r="C42" s="1557"/>
    </row>
    <row r="43" spans="1:3" x14ac:dyDescent="0.25">
      <c r="A43" s="1557"/>
      <c r="B43" s="1557"/>
      <c r="C43" s="1557"/>
    </row>
    <row r="44" spans="1:3" x14ac:dyDescent="0.25">
      <c r="A44" s="1557"/>
      <c r="B44" s="1557"/>
      <c r="C44" s="1557"/>
    </row>
    <row r="45" spans="1:3" x14ac:dyDescent="0.25">
      <c r="A45" s="1557"/>
      <c r="B45" s="1557"/>
      <c r="C45" s="1557"/>
    </row>
    <row r="46" spans="1:3" x14ac:dyDescent="0.25">
      <c r="A46" s="1557"/>
      <c r="B46" s="1557"/>
      <c r="C46" s="1557"/>
    </row>
    <row r="47" spans="1:3" x14ac:dyDescent="0.25">
      <c r="A47" s="1557"/>
      <c r="B47" s="1557"/>
      <c r="C47" s="1557"/>
    </row>
    <row r="48" spans="1:3" x14ac:dyDescent="0.25">
      <c r="A48" s="1557"/>
      <c r="B48" s="1557"/>
      <c r="C48" s="1557"/>
    </row>
    <row r="49" spans="1:3" x14ac:dyDescent="0.25">
      <c r="A49" s="1557"/>
      <c r="B49" s="1557"/>
      <c r="C49" s="1557"/>
    </row>
    <row r="50" spans="1:3" x14ac:dyDescent="0.25">
      <c r="A50" s="1557"/>
      <c r="B50" s="1557"/>
      <c r="C50" s="1557"/>
    </row>
    <row r="51" spans="1:3" x14ac:dyDescent="0.25">
      <c r="A51" s="1557"/>
      <c r="B51" s="1557"/>
      <c r="C51" s="1557"/>
    </row>
    <row r="52" spans="1:3" x14ac:dyDescent="0.25">
      <c r="A52" s="1557"/>
      <c r="B52" s="1557"/>
      <c r="C52" s="1557"/>
    </row>
    <row r="53" spans="1:3" x14ac:dyDescent="0.25">
      <c r="A53" s="1557"/>
      <c r="B53" s="1557"/>
      <c r="C53" s="1557"/>
    </row>
    <row r="54" spans="1:3" x14ac:dyDescent="0.25">
      <c r="A54" s="1557"/>
      <c r="B54" s="1557"/>
      <c r="C54" s="1557"/>
    </row>
    <row r="55" spans="1:3" x14ac:dyDescent="0.25">
      <c r="A55" s="1557"/>
      <c r="B55" s="1557"/>
      <c r="C55" s="1557"/>
    </row>
    <row r="56" spans="1:3" x14ac:dyDescent="0.25">
      <c r="A56" s="1557"/>
      <c r="B56" s="1557"/>
      <c r="C56" s="1557"/>
    </row>
    <row r="57" spans="1:3" x14ac:dyDescent="0.25">
      <c r="A57" s="1557"/>
      <c r="B57" s="1557"/>
      <c r="C57" s="1557"/>
    </row>
    <row r="58" spans="1:3" x14ac:dyDescent="0.25">
      <c r="A58" s="1557"/>
      <c r="B58" s="1557"/>
      <c r="C58" s="1557"/>
    </row>
    <row r="59" spans="1:3" x14ac:dyDescent="0.25">
      <c r="A59" s="1557"/>
      <c r="B59" s="1557"/>
      <c r="C59" s="1557"/>
    </row>
    <row r="60" spans="1:3" x14ac:dyDescent="0.25">
      <c r="A60" s="1557"/>
      <c r="B60" s="1557"/>
      <c r="C60" s="1557"/>
    </row>
    <row r="61" spans="1:3" x14ac:dyDescent="0.25">
      <c r="A61" s="1557"/>
      <c r="B61" s="1557"/>
      <c r="C61" s="1557"/>
    </row>
    <row r="62" spans="1:3" x14ac:dyDescent="0.25">
      <c r="A62" s="1557"/>
      <c r="B62" s="1557"/>
      <c r="C62" s="1557"/>
    </row>
    <row r="63" spans="1:3" x14ac:dyDescent="0.25">
      <c r="A63" s="1557"/>
      <c r="B63" s="1557"/>
      <c r="C63" s="1557"/>
    </row>
    <row r="64" spans="1:3" x14ac:dyDescent="0.25">
      <c r="A64" s="1557"/>
      <c r="B64" s="1557"/>
      <c r="C64" s="1557"/>
    </row>
    <row r="65" spans="1:3" x14ac:dyDescent="0.25">
      <c r="A65" s="1557"/>
      <c r="B65" s="1557"/>
      <c r="C65" s="1557"/>
    </row>
    <row r="66" spans="1:3" x14ac:dyDescent="0.25">
      <c r="A66" s="1557"/>
      <c r="B66" s="1557"/>
      <c r="C66" s="1557"/>
    </row>
    <row r="67" spans="1:3" x14ac:dyDescent="0.25">
      <c r="A67" s="1557"/>
      <c r="B67" s="1557"/>
      <c r="C67" s="1557"/>
    </row>
    <row r="68" spans="1:3" x14ac:dyDescent="0.25">
      <c r="A68" s="1557"/>
      <c r="B68" s="1557"/>
      <c r="C68" s="1557"/>
    </row>
    <row r="69" spans="1:3" x14ac:dyDescent="0.25">
      <c r="A69" s="1557"/>
      <c r="B69" s="1557"/>
      <c r="C69" s="1557"/>
    </row>
    <row r="70" spans="1:3" x14ac:dyDescent="0.25">
      <c r="A70" s="1557"/>
      <c r="B70" s="1557"/>
      <c r="C70" s="1557"/>
    </row>
    <row r="71" spans="1:3" x14ac:dyDescent="0.25">
      <c r="A71" s="1557"/>
      <c r="B71" s="1557"/>
      <c r="C71" s="1557"/>
    </row>
    <row r="72" spans="1:3" x14ac:dyDescent="0.25">
      <c r="A72" s="1557"/>
      <c r="B72" s="1557"/>
      <c r="C72" s="1557"/>
    </row>
    <row r="73" spans="1:3" x14ac:dyDescent="0.25">
      <c r="A73" s="1557"/>
      <c r="B73" s="1557"/>
      <c r="C73" s="1557"/>
    </row>
    <row r="74" spans="1:3" x14ac:dyDescent="0.25">
      <c r="A74" s="1557"/>
      <c r="B74" s="1557"/>
      <c r="C74" s="1557"/>
    </row>
    <row r="75" spans="1:3" x14ac:dyDescent="0.25">
      <c r="A75" s="1557"/>
      <c r="B75" s="1557"/>
      <c r="C75" s="1557"/>
    </row>
    <row r="76" spans="1:3" x14ac:dyDescent="0.25">
      <c r="A76" s="1557"/>
      <c r="B76" s="1557"/>
      <c r="C76" s="1557"/>
    </row>
    <row r="77" spans="1:3" x14ac:dyDescent="0.25">
      <c r="A77" s="1557"/>
      <c r="B77" s="1557"/>
      <c r="C77" s="1557"/>
    </row>
    <row r="78" spans="1:3" x14ac:dyDescent="0.25">
      <c r="A78" s="1557"/>
      <c r="B78" s="1557"/>
      <c r="C78" s="1557"/>
    </row>
    <row r="79" spans="1:3" x14ac:dyDescent="0.25">
      <c r="A79" s="1557"/>
      <c r="B79" s="1557"/>
      <c r="C79" s="1557"/>
    </row>
    <row r="80" spans="1:3" x14ac:dyDescent="0.25">
      <c r="A80" s="1557"/>
      <c r="B80" s="1557"/>
      <c r="C80" s="1557"/>
    </row>
    <row r="81" spans="1:3" x14ac:dyDescent="0.25">
      <c r="A81" s="1557"/>
      <c r="B81" s="1557"/>
      <c r="C81" s="1557"/>
    </row>
    <row r="82" spans="1:3" x14ac:dyDescent="0.25">
      <c r="A82" s="1557"/>
      <c r="B82" s="1557"/>
      <c r="C82" s="1557"/>
    </row>
    <row r="83" spans="1:3" x14ac:dyDescent="0.25">
      <c r="A83" s="1557"/>
      <c r="B83" s="1557"/>
      <c r="C83" s="1557"/>
    </row>
    <row r="84" spans="1:3" x14ac:dyDescent="0.25">
      <c r="A84" s="1557"/>
      <c r="B84" s="1557"/>
      <c r="C84" s="1557"/>
    </row>
    <row r="85" spans="1:3" x14ac:dyDescent="0.25">
      <c r="A85" s="1557"/>
      <c r="B85" s="1557"/>
      <c r="C85" s="1557"/>
    </row>
    <row r="86" spans="1:3" x14ac:dyDescent="0.25">
      <c r="A86" s="1557"/>
      <c r="B86" s="1557"/>
      <c r="C86" s="1557"/>
    </row>
    <row r="87" spans="1:3" x14ac:dyDescent="0.25">
      <c r="A87" s="1557"/>
      <c r="B87" s="1557"/>
      <c r="C87" s="1557"/>
    </row>
    <row r="88" spans="1:3" x14ac:dyDescent="0.25">
      <c r="A88" s="1557"/>
      <c r="B88" s="1557"/>
      <c r="C88" s="1557"/>
    </row>
    <row r="89" spans="1:3" x14ac:dyDescent="0.25">
      <c r="A89" s="1557"/>
      <c r="B89" s="1557"/>
      <c r="C89" s="1557"/>
    </row>
    <row r="90" spans="1:3" x14ac:dyDescent="0.25">
      <c r="A90" s="1557"/>
      <c r="B90" s="1557"/>
      <c r="C90" s="1557"/>
    </row>
    <row r="91" spans="1:3" x14ac:dyDescent="0.25">
      <c r="A91" s="1557"/>
      <c r="B91" s="1557"/>
      <c r="C91" s="1557"/>
    </row>
    <row r="92" spans="1:3" x14ac:dyDescent="0.25">
      <c r="A92" s="1557"/>
      <c r="B92" s="1557"/>
      <c r="C92" s="1557"/>
    </row>
    <row r="93" spans="1:3" x14ac:dyDescent="0.25">
      <c r="A93" s="1557"/>
      <c r="B93" s="1557"/>
      <c r="C93" s="1557"/>
    </row>
    <row r="94" spans="1:3" x14ac:dyDescent="0.25">
      <c r="A94" s="1557"/>
      <c r="B94" s="1557"/>
      <c r="C94" s="1557"/>
    </row>
    <row r="95" spans="1:3" x14ac:dyDescent="0.25">
      <c r="A95" s="1557"/>
      <c r="B95" s="1557"/>
      <c r="C95" s="1557"/>
    </row>
    <row r="96" spans="1:3" x14ac:dyDescent="0.25">
      <c r="A96" s="1557"/>
      <c r="B96" s="1557"/>
      <c r="C96" s="1557"/>
    </row>
    <row r="97" spans="1:3" x14ac:dyDescent="0.25">
      <c r="A97" s="1557"/>
      <c r="B97" s="1557"/>
      <c r="C97" s="1557"/>
    </row>
    <row r="98" spans="1:3" x14ac:dyDescent="0.25">
      <c r="A98" s="1557"/>
      <c r="B98" s="1557"/>
      <c r="C98" s="1557"/>
    </row>
    <row r="99" spans="1:3" x14ac:dyDescent="0.25">
      <c r="A99" s="1557"/>
      <c r="B99" s="1557"/>
      <c r="C99" s="1557"/>
    </row>
    <row r="100" spans="1:3" x14ac:dyDescent="0.25">
      <c r="A100" s="1557"/>
      <c r="B100" s="1557"/>
      <c r="C100" s="1557"/>
    </row>
    <row r="101" spans="1:3" x14ac:dyDescent="0.25">
      <c r="A101" s="1557"/>
      <c r="B101" s="1557"/>
      <c r="C101" s="1557"/>
    </row>
    <row r="102" spans="1:3" x14ac:dyDescent="0.25">
      <c r="A102" s="1557"/>
      <c r="B102" s="1557"/>
      <c r="C102" s="1557"/>
    </row>
    <row r="103" spans="1:3" x14ac:dyDescent="0.25">
      <c r="A103" s="1557"/>
      <c r="B103" s="1557"/>
      <c r="C103" s="1557"/>
    </row>
    <row r="104" spans="1:3" x14ac:dyDescent="0.25">
      <c r="A104" s="1557"/>
      <c r="B104" s="1557"/>
      <c r="C104" s="1557"/>
    </row>
    <row r="105" spans="1:3" x14ac:dyDescent="0.25">
      <c r="A105" s="1557"/>
      <c r="B105" s="1557"/>
      <c r="C105" s="1557"/>
    </row>
    <row r="106" spans="1:3" x14ac:dyDescent="0.25">
      <c r="A106" s="1557"/>
      <c r="B106" s="1557"/>
      <c r="C106" s="1557"/>
    </row>
    <row r="107" spans="1:3" x14ac:dyDescent="0.25">
      <c r="A107" s="1557"/>
      <c r="B107" s="1557"/>
      <c r="C107" s="1557"/>
    </row>
    <row r="108" spans="1:3" x14ac:dyDescent="0.25">
      <c r="A108" s="1557"/>
      <c r="B108" s="1557"/>
      <c r="C108" s="1557"/>
    </row>
    <row r="109" spans="1:3" x14ac:dyDescent="0.25">
      <c r="A109" s="1557"/>
      <c r="B109" s="1557"/>
      <c r="C109" s="1557"/>
    </row>
    <row r="110" spans="1:3" x14ac:dyDescent="0.25">
      <c r="A110" s="1557"/>
      <c r="B110" s="1557"/>
      <c r="C110" s="1557"/>
    </row>
    <row r="111" spans="1:3" x14ac:dyDescent="0.25">
      <c r="A111" s="1557"/>
      <c r="B111" s="1557"/>
      <c r="C111" s="1557"/>
    </row>
    <row r="112" spans="1:3" x14ac:dyDescent="0.25">
      <c r="A112" s="1557"/>
      <c r="B112" s="1557"/>
      <c r="C112" s="1557"/>
    </row>
    <row r="113" spans="1:3" x14ac:dyDescent="0.25">
      <c r="A113" s="1557"/>
      <c r="B113" s="1557"/>
      <c r="C113" s="1557"/>
    </row>
    <row r="114" spans="1:3" x14ac:dyDescent="0.25">
      <c r="A114" s="1557"/>
      <c r="B114" s="1557"/>
      <c r="C114" s="1557"/>
    </row>
    <row r="115" spans="1:3" x14ac:dyDescent="0.25">
      <c r="A115" s="1557"/>
      <c r="B115" s="1557"/>
      <c r="C115" s="1557"/>
    </row>
    <row r="116" spans="1:3" x14ac:dyDescent="0.25">
      <c r="A116" s="1557"/>
      <c r="B116" s="1557"/>
      <c r="C116" s="1557"/>
    </row>
    <row r="117" spans="1:3" x14ac:dyDescent="0.25">
      <c r="A117" s="1557"/>
      <c r="B117" s="1557"/>
      <c r="C117" s="1557"/>
    </row>
    <row r="118" spans="1:3" x14ac:dyDescent="0.25">
      <c r="A118" s="1557"/>
      <c r="B118" s="1557"/>
      <c r="C118" s="1557"/>
    </row>
    <row r="119" spans="1:3" x14ac:dyDescent="0.25">
      <c r="A119" s="1557"/>
      <c r="B119" s="1557"/>
      <c r="C119" s="1557"/>
    </row>
    <row r="120" spans="1:3" x14ac:dyDescent="0.25">
      <c r="A120" s="1557"/>
      <c r="B120" s="1557"/>
      <c r="C120" s="1557"/>
    </row>
    <row r="121" spans="1:3" x14ac:dyDescent="0.25">
      <c r="A121" s="1557"/>
      <c r="B121" s="1557"/>
      <c r="C121" s="1557"/>
    </row>
    <row r="122" spans="1:3" x14ac:dyDescent="0.25">
      <c r="A122" s="1557"/>
      <c r="B122" s="1557"/>
      <c r="C122" s="1557"/>
    </row>
    <row r="123" spans="1:3" x14ac:dyDescent="0.25">
      <c r="A123" s="1557"/>
      <c r="B123" s="1557"/>
      <c r="C123" s="1557"/>
    </row>
    <row r="124" spans="1:3" x14ac:dyDescent="0.25">
      <c r="A124" s="1557"/>
      <c r="B124" s="1557"/>
      <c r="C124" s="1557"/>
    </row>
    <row r="125" spans="1:3" x14ac:dyDescent="0.25">
      <c r="A125" s="1557"/>
      <c r="B125" s="1557"/>
      <c r="C125" s="1557"/>
    </row>
    <row r="126" spans="1:3" x14ac:dyDescent="0.25">
      <c r="A126" s="1557"/>
      <c r="B126" s="1557"/>
      <c r="C126" s="1557"/>
    </row>
    <row r="127" spans="1:3" x14ac:dyDescent="0.25">
      <c r="A127" s="1557"/>
      <c r="B127" s="1557"/>
      <c r="C127" s="1557"/>
    </row>
    <row r="128" spans="1:3" x14ac:dyDescent="0.25">
      <c r="A128" s="1557"/>
      <c r="B128" s="1557"/>
      <c r="C128" s="1557"/>
    </row>
    <row r="129" spans="1:3" x14ac:dyDescent="0.25">
      <c r="A129" s="1557"/>
      <c r="B129" s="1557"/>
      <c r="C129" s="1557"/>
    </row>
    <row r="130" spans="1:3" x14ac:dyDescent="0.25">
      <c r="A130" s="1557"/>
      <c r="B130" s="1557"/>
      <c r="C130" s="1557"/>
    </row>
    <row r="131" spans="1:3" x14ac:dyDescent="0.25">
      <c r="A131" s="1557"/>
      <c r="B131" s="1557"/>
      <c r="C131" s="1557"/>
    </row>
    <row r="132" spans="1:3" x14ac:dyDescent="0.25">
      <c r="A132" s="1557"/>
      <c r="B132" s="1557"/>
      <c r="C132" s="1557"/>
    </row>
    <row r="133" spans="1:3" x14ac:dyDescent="0.25">
      <c r="A133" s="1557"/>
      <c r="B133" s="1557"/>
      <c r="C133" s="1557"/>
    </row>
    <row r="134" spans="1:3" x14ac:dyDescent="0.25">
      <c r="A134" s="1557"/>
      <c r="B134" s="1557"/>
      <c r="C134" s="1557"/>
    </row>
    <row r="135" spans="1:3" x14ac:dyDescent="0.25">
      <c r="A135" s="1557"/>
      <c r="B135" s="1557"/>
      <c r="C135" s="1557"/>
    </row>
    <row r="136" spans="1:3" x14ac:dyDescent="0.25">
      <c r="A136" s="1557"/>
      <c r="B136" s="1557"/>
      <c r="C136" s="1557"/>
    </row>
    <row r="137" spans="1:3" x14ac:dyDescent="0.25">
      <c r="A137" s="1557"/>
      <c r="B137" s="1557"/>
      <c r="C137" s="1557"/>
    </row>
    <row r="138" spans="1:3" x14ac:dyDescent="0.25">
      <c r="A138" s="1557"/>
      <c r="B138" s="1557"/>
      <c r="C138" s="1557"/>
    </row>
    <row r="139" spans="1:3" x14ac:dyDescent="0.25">
      <c r="A139" s="1557"/>
      <c r="B139" s="1557"/>
      <c r="C139" s="1557"/>
    </row>
    <row r="140" spans="1:3" x14ac:dyDescent="0.25">
      <c r="A140" s="1557"/>
      <c r="B140" s="1557"/>
      <c r="C140" s="1557"/>
    </row>
    <row r="141" spans="1:3" x14ac:dyDescent="0.25">
      <c r="A141" s="1557"/>
      <c r="B141" s="1557"/>
      <c r="C141" s="1557"/>
    </row>
    <row r="142" spans="1:3" x14ac:dyDescent="0.25">
      <c r="A142" s="1557"/>
      <c r="B142" s="1557"/>
      <c r="C142" s="1557"/>
    </row>
    <row r="143" spans="1:3" x14ac:dyDescent="0.25">
      <c r="A143" s="1557"/>
      <c r="B143" s="1557"/>
      <c r="C143" s="1557"/>
    </row>
    <row r="144" spans="1:3" x14ac:dyDescent="0.25">
      <c r="A144" s="1556"/>
      <c r="B144" s="1556"/>
      <c r="C144" s="1556"/>
    </row>
    <row r="145" spans="1:3" x14ac:dyDescent="0.25">
      <c r="A145" s="1556"/>
      <c r="B145" s="1556"/>
      <c r="C145" s="1556"/>
    </row>
    <row r="146" spans="1:3" x14ac:dyDescent="0.25">
      <c r="A146" s="1556"/>
      <c r="B146" s="1556"/>
      <c r="C146" s="1556"/>
    </row>
    <row r="147" spans="1:3" x14ac:dyDescent="0.25">
      <c r="A147" s="1556"/>
      <c r="B147" s="1556"/>
      <c r="C147" s="1556"/>
    </row>
    <row r="148" spans="1:3" x14ac:dyDescent="0.25">
      <c r="A148" s="1556"/>
      <c r="B148" s="1556"/>
      <c r="C148" s="1556"/>
    </row>
    <row r="149" spans="1:3" x14ac:dyDescent="0.25">
      <c r="A149" s="1556"/>
      <c r="B149" s="1556"/>
      <c r="C149" s="1556"/>
    </row>
    <row r="150" spans="1:3" x14ac:dyDescent="0.25">
      <c r="A150" s="1556"/>
      <c r="B150" s="1556"/>
      <c r="C150" s="1556"/>
    </row>
    <row r="151" spans="1:3" x14ac:dyDescent="0.25">
      <c r="A151" s="1556"/>
      <c r="B151" s="1556"/>
      <c r="C151" s="1556"/>
    </row>
    <row r="152" spans="1:3" x14ac:dyDescent="0.25">
      <c r="A152" s="1556"/>
      <c r="B152" s="1556"/>
      <c r="C152" s="1556"/>
    </row>
    <row r="153" spans="1:3" x14ac:dyDescent="0.25">
      <c r="A153" s="1556"/>
      <c r="B153" s="1556"/>
      <c r="C153" s="1556"/>
    </row>
    <row r="154" spans="1:3" x14ac:dyDescent="0.25">
      <c r="A154" s="1556"/>
      <c r="B154" s="1556"/>
      <c r="C154" s="1556"/>
    </row>
    <row r="155" spans="1:3" x14ac:dyDescent="0.25">
      <c r="A155" s="1556"/>
      <c r="B155" s="1556"/>
      <c r="C155" s="1556"/>
    </row>
    <row r="156" spans="1:3" x14ac:dyDescent="0.25">
      <c r="A156" s="1556"/>
      <c r="B156" s="1556"/>
      <c r="C156" s="1556"/>
    </row>
    <row r="157" spans="1:3" x14ac:dyDescent="0.25">
      <c r="A157" s="1556"/>
      <c r="B157" s="1556"/>
      <c r="C157" s="1556"/>
    </row>
    <row r="158" spans="1:3" x14ac:dyDescent="0.25">
      <c r="A158" s="1556"/>
      <c r="B158" s="1556"/>
      <c r="C158" s="1556"/>
    </row>
    <row r="159" spans="1:3" x14ac:dyDescent="0.25">
      <c r="A159" s="1556"/>
      <c r="B159" s="1556"/>
      <c r="C159" s="1556"/>
    </row>
    <row r="160" spans="1:3" x14ac:dyDescent="0.25">
      <c r="A160" s="1556"/>
      <c r="B160" s="1556"/>
      <c r="C160" s="1556"/>
    </row>
    <row r="161" spans="1:3" x14ac:dyDescent="0.25">
      <c r="A161" s="1556"/>
      <c r="B161" s="1556"/>
      <c r="C161" s="1556"/>
    </row>
    <row r="162" spans="1:3" x14ac:dyDescent="0.25">
      <c r="A162" s="1556"/>
      <c r="B162" s="1556"/>
      <c r="C162" s="1556"/>
    </row>
    <row r="163" spans="1:3" x14ac:dyDescent="0.25">
      <c r="A163" s="1556"/>
      <c r="B163" s="1556"/>
      <c r="C163" s="1556"/>
    </row>
    <row r="164" spans="1:3" x14ac:dyDescent="0.25">
      <c r="A164" s="1556"/>
      <c r="B164" s="1556"/>
      <c r="C164" s="1556"/>
    </row>
    <row r="165" spans="1:3" x14ac:dyDescent="0.25">
      <c r="A165" s="1556"/>
      <c r="B165" s="1556"/>
      <c r="C165" s="1556"/>
    </row>
    <row r="166" spans="1:3" x14ac:dyDescent="0.25">
      <c r="A166" s="1556"/>
      <c r="B166" s="1556"/>
      <c r="C166" s="1556"/>
    </row>
    <row r="167" spans="1:3" x14ac:dyDescent="0.25">
      <c r="A167" s="1556"/>
      <c r="B167" s="1556"/>
      <c r="C167" s="1556"/>
    </row>
    <row r="168" spans="1:3" x14ac:dyDescent="0.25">
      <c r="A168" s="1556"/>
      <c r="B168" s="1556"/>
      <c r="C168" s="1556"/>
    </row>
    <row r="169" spans="1:3" x14ac:dyDescent="0.25">
      <c r="A169" s="1556"/>
      <c r="B169" s="1556"/>
      <c r="C169" s="1556"/>
    </row>
    <row r="170" spans="1:3" x14ac:dyDescent="0.25">
      <c r="A170" s="1556"/>
      <c r="B170" s="1556"/>
      <c r="C170" s="1556"/>
    </row>
    <row r="171" spans="1:3" x14ac:dyDescent="0.25">
      <c r="A171" s="1556"/>
      <c r="B171" s="1556"/>
      <c r="C171" s="1556"/>
    </row>
    <row r="172" spans="1:3" x14ac:dyDescent="0.25">
      <c r="A172" s="1556"/>
      <c r="B172" s="1556"/>
      <c r="C172" s="1556"/>
    </row>
    <row r="173" spans="1:3" x14ac:dyDescent="0.25">
      <c r="A173" s="1556"/>
      <c r="B173" s="1556"/>
      <c r="C173" s="1556"/>
    </row>
    <row r="174" spans="1:3" x14ac:dyDescent="0.25">
      <c r="A174" s="1556"/>
      <c r="B174" s="1556"/>
      <c r="C174" s="1556"/>
    </row>
    <row r="175" spans="1:3" x14ac:dyDescent="0.25">
      <c r="A175" s="1556"/>
      <c r="B175" s="1556"/>
      <c r="C175" s="1556"/>
    </row>
    <row r="176" spans="1:3" x14ac:dyDescent="0.25">
      <c r="A176" s="1556"/>
      <c r="B176" s="1556"/>
      <c r="C176" s="1556"/>
    </row>
    <row r="177" spans="1:3" x14ac:dyDescent="0.25">
      <c r="A177" s="1556"/>
      <c r="B177" s="1556"/>
      <c r="C177" s="1556"/>
    </row>
    <row r="178" spans="1:3" x14ac:dyDescent="0.25">
      <c r="A178" s="1556"/>
      <c r="B178" s="1556"/>
      <c r="C178" s="1556"/>
    </row>
    <row r="179" spans="1:3" x14ac:dyDescent="0.25">
      <c r="A179" s="1556"/>
      <c r="B179" s="1556"/>
      <c r="C179" s="1556"/>
    </row>
    <row r="180" spans="1:3" x14ac:dyDescent="0.25">
      <c r="A180" s="1556"/>
      <c r="B180" s="1556"/>
      <c r="C180" s="1556"/>
    </row>
    <row r="181" spans="1:3" x14ac:dyDescent="0.25">
      <c r="A181" s="1556"/>
      <c r="B181" s="1556"/>
      <c r="C181" s="1556"/>
    </row>
    <row r="182" spans="1:3" x14ac:dyDescent="0.25">
      <c r="A182" s="1556"/>
      <c r="B182" s="1556"/>
      <c r="C182" s="1556"/>
    </row>
    <row r="183" spans="1:3" x14ac:dyDescent="0.25">
      <c r="A183" s="1556"/>
      <c r="B183" s="1556"/>
      <c r="C183" s="1556"/>
    </row>
    <row r="184" spans="1:3" x14ac:dyDescent="0.25">
      <c r="A184" s="1556"/>
      <c r="B184" s="1556"/>
      <c r="C184" s="1556"/>
    </row>
    <row r="185" spans="1:3" x14ac:dyDescent="0.25">
      <c r="A185" s="1556"/>
      <c r="B185" s="1556"/>
      <c r="C185" s="1556"/>
    </row>
    <row r="186" spans="1:3" x14ac:dyDescent="0.25">
      <c r="A186" s="1556"/>
      <c r="B186" s="1556"/>
      <c r="C186" s="1556"/>
    </row>
    <row r="187" spans="1:3" x14ac:dyDescent="0.25">
      <c r="A187" s="1556"/>
      <c r="B187" s="1556"/>
      <c r="C187" s="1556"/>
    </row>
    <row r="188" spans="1:3" x14ac:dyDescent="0.25">
      <c r="A188" s="1556"/>
      <c r="B188" s="1556"/>
      <c r="C188" s="1556"/>
    </row>
    <row r="189" spans="1:3" x14ac:dyDescent="0.25">
      <c r="A189" s="1556"/>
      <c r="B189" s="1556"/>
      <c r="C189" s="1556"/>
    </row>
    <row r="190" spans="1:3" x14ac:dyDescent="0.25">
      <c r="A190" s="1556"/>
      <c r="B190" s="1556"/>
      <c r="C190" s="1556"/>
    </row>
    <row r="191" spans="1:3" x14ac:dyDescent="0.25">
      <c r="A191" s="1556"/>
      <c r="B191" s="1556"/>
      <c r="C191" s="1556"/>
    </row>
    <row r="192" spans="1:3" x14ac:dyDescent="0.25">
      <c r="A192" s="1556"/>
      <c r="B192" s="1556"/>
      <c r="C192" s="1556"/>
    </row>
    <row r="193" spans="1:3" x14ac:dyDescent="0.25">
      <c r="A193" s="1556"/>
      <c r="B193" s="1556"/>
      <c r="C193" s="1556"/>
    </row>
    <row r="194" spans="1:3" x14ac:dyDescent="0.25">
      <c r="A194" s="1556"/>
      <c r="B194" s="1556"/>
      <c r="C194" s="1556"/>
    </row>
    <row r="195" spans="1:3" x14ac:dyDescent="0.25">
      <c r="A195" s="1556"/>
      <c r="B195" s="1556"/>
      <c r="C195" s="1556"/>
    </row>
    <row r="196" spans="1:3" x14ac:dyDescent="0.25">
      <c r="A196" s="1556"/>
      <c r="B196" s="1556"/>
      <c r="C196" s="1556"/>
    </row>
    <row r="197" spans="1:3" x14ac:dyDescent="0.25">
      <c r="A197" s="1556"/>
      <c r="B197" s="1556"/>
      <c r="C197" s="1556"/>
    </row>
    <row r="198" spans="1:3" x14ac:dyDescent="0.25">
      <c r="A198" s="1556"/>
      <c r="B198" s="1556"/>
      <c r="C198" s="1556"/>
    </row>
    <row r="199" spans="1:3" x14ac:dyDescent="0.25">
      <c r="A199" s="1556"/>
      <c r="B199" s="1556"/>
      <c r="C199" s="1556"/>
    </row>
    <row r="200" spans="1:3" x14ac:dyDescent="0.25">
      <c r="A200" s="1556"/>
      <c r="B200" s="1556"/>
      <c r="C200" s="1556"/>
    </row>
    <row r="201" spans="1:3" x14ac:dyDescent="0.25">
      <c r="A201" s="1556"/>
      <c r="B201" s="1556"/>
      <c r="C201" s="1556"/>
    </row>
    <row r="202" spans="1:3" x14ac:dyDescent="0.25">
      <c r="A202" s="1556"/>
      <c r="B202" s="1556"/>
      <c r="C202" s="1556"/>
    </row>
    <row r="203" spans="1:3" x14ac:dyDescent="0.25">
      <c r="A203" s="1556"/>
      <c r="B203" s="1556"/>
      <c r="C203" s="1556"/>
    </row>
    <row r="204" spans="1:3" x14ac:dyDescent="0.25">
      <c r="A204" s="1556"/>
      <c r="B204" s="1556"/>
      <c r="C204" s="1556"/>
    </row>
    <row r="205" spans="1:3" x14ac:dyDescent="0.25">
      <c r="A205" s="1556"/>
      <c r="B205" s="1556"/>
      <c r="C205" s="1556"/>
    </row>
    <row r="206" spans="1:3" x14ac:dyDescent="0.25">
      <c r="A206" s="1556"/>
      <c r="B206" s="1556"/>
      <c r="C206" s="1556"/>
    </row>
    <row r="207" spans="1:3" x14ac:dyDescent="0.25">
      <c r="A207" s="1556"/>
      <c r="B207" s="1556"/>
      <c r="C207" s="1556"/>
    </row>
    <row r="208" spans="1:3" x14ac:dyDescent="0.25">
      <c r="A208" s="1556"/>
      <c r="B208" s="1556"/>
      <c r="C208" s="1556"/>
    </row>
    <row r="209" spans="1:3" x14ac:dyDescent="0.25">
      <c r="A209" s="1556"/>
      <c r="B209" s="1556"/>
      <c r="C209" s="1556"/>
    </row>
    <row r="210" spans="1:3" x14ac:dyDescent="0.25">
      <c r="A210" s="1556"/>
      <c r="B210" s="1556"/>
      <c r="C210" s="1556"/>
    </row>
    <row r="211" spans="1:3" x14ac:dyDescent="0.25">
      <c r="A211" s="1556"/>
      <c r="B211" s="1556"/>
      <c r="C211" s="1556"/>
    </row>
    <row r="212" spans="1:3" x14ac:dyDescent="0.25">
      <c r="A212" s="1556"/>
      <c r="B212" s="1556"/>
      <c r="C212" s="1556"/>
    </row>
    <row r="213" spans="1:3" x14ac:dyDescent="0.25">
      <c r="A213" s="1556"/>
      <c r="B213" s="1556"/>
      <c r="C213" s="1556"/>
    </row>
    <row r="214" spans="1:3" x14ac:dyDescent="0.25">
      <c r="A214" s="1556"/>
      <c r="B214" s="1556"/>
      <c r="C214" s="1556"/>
    </row>
    <row r="215" spans="1:3" x14ac:dyDescent="0.25">
      <c r="A215" s="1556"/>
      <c r="B215" s="1556"/>
      <c r="C215" s="1556"/>
    </row>
    <row r="216" spans="1:3" x14ac:dyDescent="0.25">
      <c r="A216" s="1556"/>
      <c r="B216" s="1556"/>
      <c r="C216" s="1556"/>
    </row>
    <row r="217" spans="1:3" x14ac:dyDescent="0.25">
      <c r="A217" s="1556"/>
      <c r="B217" s="1556"/>
      <c r="C217" s="1556"/>
    </row>
    <row r="218" spans="1:3" x14ac:dyDescent="0.25">
      <c r="A218" s="1556"/>
      <c r="B218" s="1556"/>
      <c r="C218" s="1556"/>
    </row>
    <row r="219" spans="1:3" x14ac:dyDescent="0.25">
      <c r="A219" s="1556"/>
      <c r="B219" s="1556"/>
      <c r="C219" s="1556"/>
    </row>
    <row r="220" spans="1:3" x14ac:dyDescent="0.25">
      <c r="A220" s="1556"/>
      <c r="B220" s="1556"/>
      <c r="C220" s="1556"/>
    </row>
    <row r="221" spans="1:3" x14ac:dyDescent="0.25">
      <c r="A221" s="1556"/>
      <c r="B221" s="1556"/>
      <c r="C221" s="1556"/>
    </row>
    <row r="222" spans="1:3" x14ac:dyDescent="0.25">
      <c r="A222" s="1556"/>
      <c r="B222" s="1556"/>
      <c r="C222" s="1556"/>
    </row>
    <row r="223" spans="1:3" x14ac:dyDescent="0.25">
      <c r="A223" s="1556"/>
      <c r="B223" s="1556"/>
      <c r="C223" s="1556"/>
    </row>
    <row r="224" spans="1:3" x14ac:dyDescent="0.25">
      <c r="A224" s="1556"/>
      <c r="B224" s="1556"/>
      <c r="C224" s="1556"/>
    </row>
    <row r="225" spans="1:3" x14ac:dyDescent="0.25">
      <c r="A225" s="1556"/>
      <c r="B225" s="1556"/>
      <c r="C225" s="1556"/>
    </row>
    <row r="226" spans="1:3" x14ac:dyDescent="0.25">
      <c r="A226" s="1556"/>
      <c r="B226" s="1556"/>
      <c r="C226" s="1556"/>
    </row>
    <row r="227" spans="1:3" x14ac:dyDescent="0.25">
      <c r="A227" s="1556"/>
      <c r="B227" s="1556"/>
      <c r="C227" s="1556"/>
    </row>
    <row r="228" spans="1:3" x14ac:dyDescent="0.25">
      <c r="A228" s="1556"/>
      <c r="B228" s="1556"/>
      <c r="C228" s="1556"/>
    </row>
    <row r="229" spans="1:3" x14ac:dyDescent="0.25">
      <c r="A229" s="1556"/>
      <c r="B229" s="1556"/>
      <c r="C229" s="1556"/>
    </row>
    <row r="230" spans="1:3" x14ac:dyDescent="0.25">
      <c r="A230" s="1556"/>
      <c r="B230" s="1556"/>
      <c r="C230" s="1556"/>
    </row>
    <row r="231" spans="1:3" x14ac:dyDescent="0.25">
      <c r="A231" s="1556"/>
      <c r="B231" s="1556"/>
      <c r="C231" s="1556"/>
    </row>
    <row r="232" spans="1:3" x14ac:dyDescent="0.25">
      <c r="A232" s="1556"/>
      <c r="B232" s="1556"/>
      <c r="C232" s="1556"/>
    </row>
    <row r="233" spans="1:3" x14ac:dyDescent="0.25">
      <c r="A233" s="1556"/>
      <c r="B233" s="1556"/>
      <c r="C233" s="1556"/>
    </row>
    <row r="234" spans="1:3" x14ac:dyDescent="0.25">
      <c r="A234" s="1556"/>
      <c r="B234" s="1556"/>
      <c r="C234" s="1556"/>
    </row>
    <row r="235" spans="1:3" x14ac:dyDescent="0.25">
      <c r="A235" s="1556"/>
      <c r="B235" s="1556"/>
      <c r="C235" s="1556"/>
    </row>
    <row r="236" spans="1:3" x14ac:dyDescent="0.25">
      <c r="A236" s="1556"/>
      <c r="B236" s="1556"/>
      <c r="C236" s="1556"/>
    </row>
    <row r="237" spans="1:3" x14ac:dyDescent="0.25">
      <c r="A237" s="1556"/>
      <c r="B237" s="1556"/>
      <c r="C237" s="1556"/>
    </row>
    <row r="238" spans="1:3" x14ac:dyDescent="0.25">
      <c r="A238" s="1556"/>
      <c r="B238" s="1556"/>
      <c r="C238" s="1556"/>
    </row>
    <row r="239" spans="1:3" x14ac:dyDescent="0.25">
      <c r="A239" s="1556"/>
      <c r="B239" s="1556"/>
      <c r="C239" s="1556"/>
    </row>
    <row r="240" spans="1:3" x14ac:dyDescent="0.25">
      <c r="A240" s="1556"/>
      <c r="B240" s="1556"/>
      <c r="C240" s="1556"/>
    </row>
    <row r="241" spans="1:3" x14ac:dyDescent="0.25">
      <c r="A241" s="1556"/>
      <c r="B241" s="1556"/>
      <c r="C241" s="1556"/>
    </row>
    <row r="242" spans="1:3" x14ac:dyDescent="0.25">
      <c r="A242" s="1556"/>
      <c r="B242" s="1556"/>
      <c r="C242" s="1556"/>
    </row>
    <row r="243" spans="1:3" x14ac:dyDescent="0.25">
      <c r="A243" s="1556"/>
      <c r="B243" s="1556"/>
      <c r="C243" s="1556"/>
    </row>
    <row r="244" spans="1:3" x14ac:dyDescent="0.25">
      <c r="A244" s="1556"/>
      <c r="B244" s="1556"/>
      <c r="C244" s="1556"/>
    </row>
    <row r="245" spans="1:3" x14ac:dyDescent="0.25">
      <c r="A245" s="1556"/>
      <c r="B245" s="1556"/>
      <c r="C245" s="1556"/>
    </row>
    <row r="246" spans="1:3" x14ac:dyDescent="0.25">
      <c r="A246" s="1556"/>
      <c r="B246" s="1556"/>
      <c r="C246" s="1556"/>
    </row>
    <row r="247" spans="1:3" x14ac:dyDescent="0.25">
      <c r="A247" s="1556"/>
      <c r="B247" s="1556"/>
      <c r="C247" s="1556"/>
    </row>
    <row r="248" spans="1:3" x14ac:dyDescent="0.25">
      <c r="A248" s="1556"/>
      <c r="B248" s="1556"/>
      <c r="C248" s="1556"/>
    </row>
    <row r="249" spans="1:3" x14ac:dyDescent="0.25">
      <c r="A249" s="1556"/>
      <c r="B249" s="1556"/>
      <c r="C249" s="1556"/>
    </row>
    <row r="250" spans="1:3" x14ac:dyDescent="0.25">
      <c r="A250" s="1556"/>
      <c r="B250" s="1556"/>
      <c r="C250" s="1556"/>
    </row>
    <row r="251" spans="1:3" x14ac:dyDescent="0.25">
      <c r="A251" s="1556"/>
      <c r="B251" s="1556"/>
      <c r="C251" s="1556"/>
    </row>
    <row r="252" spans="1:3" x14ac:dyDescent="0.25">
      <c r="A252" s="1556"/>
      <c r="B252" s="1556"/>
      <c r="C252" s="1556"/>
    </row>
    <row r="253" spans="1:3" x14ac:dyDescent="0.25">
      <c r="A253" s="1556"/>
      <c r="B253" s="1556"/>
      <c r="C253" s="1556"/>
    </row>
    <row r="254" spans="1:3" x14ac:dyDescent="0.25">
      <c r="A254" s="1556"/>
      <c r="B254" s="1556"/>
      <c r="C254" s="1556"/>
    </row>
    <row r="255" spans="1:3" x14ac:dyDescent="0.25">
      <c r="A255" s="1556"/>
      <c r="B255" s="1556"/>
      <c r="C255" s="1556"/>
    </row>
    <row r="256" spans="1:3" x14ac:dyDescent="0.25">
      <c r="A256" s="1556"/>
      <c r="B256" s="1556"/>
      <c r="C256" s="1556"/>
    </row>
    <row r="257" spans="1:3" x14ac:dyDescent="0.25">
      <c r="A257" s="1556"/>
      <c r="B257" s="1556"/>
      <c r="C257" s="1556"/>
    </row>
    <row r="258" spans="1:3" x14ac:dyDescent="0.25">
      <c r="A258" s="1556"/>
      <c r="B258" s="1556"/>
      <c r="C258" s="1556"/>
    </row>
    <row r="259" spans="1:3" x14ac:dyDescent="0.25">
      <c r="A259" s="1556"/>
      <c r="B259" s="1556"/>
      <c r="C259" s="1556"/>
    </row>
    <row r="260" spans="1:3" x14ac:dyDescent="0.25">
      <c r="A260" s="1556"/>
      <c r="B260" s="1556"/>
      <c r="C260" s="1556"/>
    </row>
    <row r="261" spans="1:3" x14ac:dyDescent="0.25">
      <c r="A261" s="1556"/>
      <c r="B261" s="1556"/>
      <c r="C261" s="1556"/>
    </row>
    <row r="262" spans="1:3" x14ac:dyDescent="0.25">
      <c r="A262" s="1556"/>
      <c r="B262" s="1556"/>
      <c r="C262" s="1556"/>
    </row>
    <row r="263" spans="1:3" x14ac:dyDescent="0.25">
      <c r="A263" s="1556"/>
      <c r="B263" s="1556"/>
      <c r="C263" s="1556"/>
    </row>
    <row r="264" spans="1:3" x14ac:dyDescent="0.25">
      <c r="A264" s="1556"/>
      <c r="B264" s="1556"/>
      <c r="C264" s="1556"/>
    </row>
    <row r="265" spans="1:3" x14ac:dyDescent="0.25">
      <c r="A265" s="1556"/>
      <c r="B265" s="1556"/>
      <c r="C265" s="1556"/>
    </row>
    <row r="266" spans="1:3" x14ac:dyDescent="0.25">
      <c r="A266" s="1556"/>
      <c r="B266" s="1556"/>
      <c r="C266" s="1556"/>
    </row>
    <row r="267" spans="1:3" x14ac:dyDescent="0.25">
      <c r="A267" s="1556"/>
      <c r="B267" s="1556"/>
      <c r="C267" s="1556"/>
    </row>
    <row r="268" spans="1:3" x14ac:dyDescent="0.25">
      <c r="A268" s="1556"/>
      <c r="B268" s="1556"/>
      <c r="C268" s="1556"/>
    </row>
    <row r="269" spans="1:3" x14ac:dyDescent="0.25">
      <c r="A269" s="1556"/>
      <c r="B269" s="1556"/>
      <c r="C269" s="1556"/>
    </row>
    <row r="270" spans="1:3" x14ac:dyDescent="0.25">
      <c r="A270" s="1556"/>
      <c r="B270" s="1556"/>
      <c r="C270" s="1556"/>
    </row>
    <row r="271" spans="1:3" x14ac:dyDescent="0.25">
      <c r="A271" s="1556"/>
      <c r="B271" s="1556"/>
      <c r="C271" s="1556"/>
    </row>
    <row r="272" spans="1:3" x14ac:dyDescent="0.25">
      <c r="A272" s="1556"/>
      <c r="B272" s="1556"/>
      <c r="C272" s="1556"/>
    </row>
    <row r="273" spans="1:3" x14ac:dyDescent="0.25">
      <c r="A273" s="1556"/>
      <c r="B273" s="1556"/>
      <c r="C273" s="1556"/>
    </row>
    <row r="274" spans="1:3" x14ac:dyDescent="0.25">
      <c r="A274" s="1556"/>
      <c r="B274" s="1556"/>
      <c r="C274" s="1556"/>
    </row>
    <row r="275" spans="1:3" x14ac:dyDescent="0.25">
      <c r="A275" s="1556"/>
      <c r="B275" s="1556"/>
      <c r="C275" s="1556"/>
    </row>
    <row r="276" spans="1:3" x14ac:dyDescent="0.25">
      <c r="A276" s="1556"/>
      <c r="B276" s="1556"/>
      <c r="C276" s="1556"/>
    </row>
    <row r="277" spans="1:3" x14ac:dyDescent="0.25">
      <c r="A277" s="1556"/>
      <c r="B277" s="1556"/>
      <c r="C277" s="1556"/>
    </row>
    <row r="278" spans="1:3" x14ac:dyDescent="0.25">
      <c r="A278" s="1556"/>
      <c r="B278" s="1556"/>
      <c r="C278" s="1556"/>
    </row>
    <row r="279" spans="1:3" x14ac:dyDescent="0.25">
      <c r="A279" s="1556"/>
      <c r="B279" s="1556"/>
      <c r="C279" s="1556"/>
    </row>
    <row r="280" spans="1:3" x14ac:dyDescent="0.25">
      <c r="A280" s="1556"/>
      <c r="B280" s="1556"/>
      <c r="C280" s="1556"/>
    </row>
    <row r="281" spans="1:3" x14ac:dyDescent="0.25">
      <c r="A281" s="1556"/>
      <c r="B281" s="1556"/>
      <c r="C281" s="1556"/>
    </row>
    <row r="282" spans="1:3" x14ac:dyDescent="0.25">
      <c r="A282" s="1556"/>
      <c r="B282" s="1556"/>
      <c r="C282" s="1556"/>
    </row>
    <row r="283" spans="1:3" x14ac:dyDescent="0.25">
      <c r="A283" s="1556"/>
      <c r="B283" s="1556"/>
      <c r="C283" s="1556"/>
    </row>
    <row r="284" spans="1:3" x14ac:dyDescent="0.25">
      <c r="A284" s="1556"/>
      <c r="B284" s="1556"/>
      <c r="C284" s="1556"/>
    </row>
    <row r="285" spans="1:3" x14ac:dyDescent="0.25">
      <c r="A285" s="1556"/>
      <c r="B285" s="1556"/>
      <c r="C285" s="1556"/>
    </row>
    <row r="286" spans="1:3" x14ac:dyDescent="0.25">
      <c r="A286" s="1556"/>
      <c r="B286" s="1556"/>
      <c r="C286" s="1556"/>
    </row>
    <row r="287" spans="1:3" x14ac:dyDescent="0.25">
      <c r="A287" s="1556"/>
      <c r="B287" s="1556"/>
      <c r="C287" s="1556"/>
    </row>
    <row r="288" spans="1:3" x14ac:dyDescent="0.25">
      <c r="A288" s="1556"/>
      <c r="B288" s="1556"/>
      <c r="C288" s="1556"/>
    </row>
    <row r="289" spans="1:3" x14ac:dyDescent="0.25">
      <c r="A289" s="1556"/>
      <c r="B289" s="1556"/>
      <c r="C289" s="1556"/>
    </row>
    <row r="290" spans="1:3" x14ac:dyDescent="0.25">
      <c r="A290" s="1556"/>
      <c r="B290" s="1556"/>
      <c r="C290" s="1556"/>
    </row>
    <row r="291" spans="1:3" x14ac:dyDescent="0.25">
      <c r="A291" s="1556"/>
      <c r="B291" s="1556"/>
      <c r="C291" s="1556"/>
    </row>
    <row r="292" spans="1:3" x14ac:dyDescent="0.25">
      <c r="A292" s="1556"/>
      <c r="B292" s="1556"/>
      <c r="C292" s="1556"/>
    </row>
    <row r="293" spans="1:3" x14ac:dyDescent="0.25">
      <c r="A293" s="1556"/>
      <c r="B293" s="1556"/>
      <c r="C293" s="1556"/>
    </row>
    <row r="294" spans="1:3" x14ac:dyDescent="0.25">
      <c r="A294" s="1556"/>
      <c r="B294" s="1556"/>
      <c r="C294" s="1556"/>
    </row>
    <row r="295" spans="1:3" x14ac:dyDescent="0.25">
      <c r="A295" s="1556"/>
      <c r="B295" s="1556"/>
      <c r="C295" s="1556"/>
    </row>
    <row r="296" spans="1:3" x14ac:dyDescent="0.25">
      <c r="A296" s="1556"/>
      <c r="B296" s="1556"/>
      <c r="C296" s="1556"/>
    </row>
    <row r="297" spans="1:3" x14ac:dyDescent="0.25">
      <c r="A297" s="1556"/>
      <c r="B297" s="1556"/>
      <c r="C297" s="1556"/>
    </row>
    <row r="298" spans="1:3" x14ac:dyDescent="0.25">
      <c r="A298" s="1556"/>
      <c r="B298" s="1556"/>
      <c r="C298" s="1556"/>
    </row>
    <row r="299" spans="1:3" x14ac:dyDescent="0.25">
      <c r="A299" s="1556"/>
      <c r="B299" s="1556"/>
      <c r="C299" s="1556"/>
    </row>
    <row r="300" spans="1:3" x14ac:dyDescent="0.25">
      <c r="A300" s="1556"/>
      <c r="B300" s="1556"/>
      <c r="C300" s="1556"/>
    </row>
    <row r="301" spans="1:3" x14ac:dyDescent="0.25">
      <c r="A301" s="1556"/>
      <c r="B301" s="1556"/>
      <c r="C301" s="1556"/>
    </row>
    <row r="302" spans="1:3" x14ac:dyDescent="0.25">
      <c r="A302" s="1556"/>
      <c r="B302" s="1556"/>
      <c r="C302" s="1556"/>
    </row>
    <row r="303" spans="1:3" x14ac:dyDescent="0.25">
      <c r="A303" s="1556"/>
      <c r="B303" s="1556"/>
      <c r="C303" s="1556"/>
    </row>
    <row r="304" spans="1:3" x14ac:dyDescent="0.25">
      <c r="A304" s="1556"/>
      <c r="B304" s="1556"/>
      <c r="C304" s="1556"/>
    </row>
    <row r="305" spans="1:3" x14ac:dyDescent="0.25">
      <c r="A305" s="1556"/>
      <c r="B305" s="1556"/>
      <c r="C305" s="1556"/>
    </row>
    <row r="306" spans="1:3" x14ac:dyDescent="0.25">
      <c r="A306" s="1556"/>
      <c r="B306" s="1556"/>
      <c r="C306" s="1556"/>
    </row>
    <row r="307" spans="1:3" x14ac:dyDescent="0.25">
      <c r="A307" s="1556"/>
      <c r="B307" s="1556"/>
      <c r="C307" s="1556"/>
    </row>
    <row r="308" spans="1:3" x14ac:dyDescent="0.25">
      <c r="A308" s="1556"/>
      <c r="B308" s="1556"/>
      <c r="C308" s="1556"/>
    </row>
    <row r="309" spans="1:3" x14ac:dyDescent="0.25">
      <c r="A309" s="1556"/>
      <c r="B309" s="1556"/>
      <c r="C309" s="1556"/>
    </row>
    <row r="310" spans="1:3" x14ac:dyDescent="0.25">
      <c r="A310" s="1556"/>
      <c r="B310" s="1556"/>
      <c r="C310" s="1556"/>
    </row>
    <row r="311" spans="1:3" x14ac:dyDescent="0.25">
      <c r="A311" s="1556"/>
      <c r="B311" s="1556"/>
      <c r="C311" s="1556"/>
    </row>
    <row r="312" spans="1:3" x14ac:dyDescent="0.25">
      <c r="A312" s="1556"/>
      <c r="B312" s="1556"/>
      <c r="C312" s="1556"/>
    </row>
    <row r="313" spans="1:3" x14ac:dyDescent="0.25">
      <c r="A313" s="1556"/>
      <c r="B313" s="1556"/>
      <c r="C313" s="1556"/>
    </row>
    <row r="314" spans="1:3" x14ac:dyDescent="0.25">
      <c r="A314" s="1556"/>
      <c r="B314" s="1556"/>
      <c r="C314" s="1556"/>
    </row>
    <row r="315" spans="1:3" x14ac:dyDescent="0.25">
      <c r="A315" s="1556"/>
      <c r="B315" s="1556"/>
      <c r="C315" s="1556"/>
    </row>
    <row r="316" spans="1:3" x14ac:dyDescent="0.25">
      <c r="A316" s="1556"/>
      <c r="B316" s="1556"/>
      <c r="C316" s="1556"/>
    </row>
    <row r="317" spans="1:3" x14ac:dyDescent="0.25">
      <c r="A317" s="1556"/>
      <c r="B317" s="1556"/>
      <c r="C317" s="1556"/>
    </row>
    <row r="318" spans="1:3" x14ac:dyDescent="0.25">
      <c r="A318" s="1556"/>
      <c r="B318" s="1556"/>
      <c r="C318" s="1556"/>
    </row>
    <row r="319" spans="1:3" x14ac:dyDescent="0.25">
      <c r="A319" s="1556"/>
      <c r="B319" s="1556"/>
      <c r="C319" s="1556"/>
    </row>
    <row r="320" spans="1:3" x14ac:dyDescent="0.25">
      <c r="A320" s="1556"/>
      <c r="B320" s="1556"/>
      <c r="C320" s="1556"/>
    </row>
    <row r="321" spans="1:3" x14ac:dyDescent="0.25">
      <c r="A321" s="1556"/>
      <c r="B321" s="1556"/>
      <c r="C321" s="1556"/>
    </row>
    <row r="322" spans="1:3" x14ac:dyDescent="0.25">
      <c r="A322" s="1556"/>
      <c r="B322" s="1556"/>
      <c r="C322" s="1556"/>
    </row>
    <row r="323" spans="1:3" x14ac:dyDescent="0.25">
      <c r="A323" s="1556"/>
      <c r="B323" s="1556"/>
      <c r="C323" s="1556"/>
    </row>
    <row r="324" spans="1:3" x14ac:dyDescent="0.25">
      <c r="A324" s="1556"/>
      <c r="B324" s="1556"/>
      <c r="C324" s="1556"/>
    </row>
    <row r="325" spans="1:3" x14ac:dyDescent="0.25">
      <c r="A325" s="1556"/>
      <c r="B325" s="1556"/>
      <c r="C325" s="1556"/>
    </row>
    <row r="326" spans="1:3" x14ac:dyDescent="0.25">
      <c r="A326" s="1556"/>
      <c r="B326" s="1556"/>
      <c r="C326" s="1556"/>
    </row>
    <row r="327" spans="1:3" x14ac:dyDescent="0.25">
      <c r="A327" s="1556"/>
      <c r="B327" s="1556"/>
      <c r="C327" s="1556"/>
    </row>
    <row r="328" spans="1:3" x14ac:dyDescent="0.25">
      <c r="A328" s="1556"/>
      <c r="B328" s="1556"/>
      <c r="C328" s="1556"/>
    </row>
    <row r="329" spans="1:3" x14ac:dyDescent="0.25">
      <c r="A329" s="1556"/>
      <c r="B329" s="1556"/>
      <c r="C329" s="1556"/>
    </row>
    <row r="330" spans="1:3" x14ac:dyDescent="0.25">
      <c r="A330" s="1556"/>
      <c r="B330" s="1556"/>
      <c r="C330" s="1556"/>
    </row>
    <row r="331" spans="1:3" x14ac:dyDescent="0.25">
      <c r="A331" s="1556"/>
      <c r="B331" s="1556"/>
      <c r="C331" s="1556"/>
    </row>
    <row r="332" spans="1:3" x14ac:dyDescent="0.25">
      <c r="A332" s="1556"/>
      <c r="B332" s="1556"/>
      <c r="C332" s="1556"/>
    </row>
    <row r="333" spans="1:3" x14ac:dyDescent="0.25">
      <c r="A333" s="1556"/>
      <c r="B333" s="1556"/>
      <c r="C333" s="1556"/>
    </row>
    <row r="334" spans="1:3" x14ac:dyDescent="0.25">
      <c r="A334" s="1556"/>
      <c r="B334" s="1556"/>
      <c r="C334" s="1556"/>
    </row>
    <row r="335" spans="1:3" x14ac:dyDescent="0.25">
      <c r="A335" s="1556"/>
      <c r="B335" s="1556"/>
      <c r="C335" s="1556"/>
    </row>
    <row r="336" spans="1:3" x14ac:dyDescent="0.25">
      <c r="A336" s="1556"/>
      <c r="B336" s="1556"/>
      <c r="C336" s="1556"/>
    </row>
    <row r="337" spans="1:3" x14ac:dyDescent="0.25">
      <c r="A337" s="1556"/>
      <c r="B337" s="1556"/>
      <c r="C337" s="1556"/>
    </row>
    <row r="338" spans="1:3" x14ac:dyDescent="0.25">
      <c r="A338" s="1556"/>
      <c r="B338" s="1556"/>
      <c r="C338" s="1556"/>
    </row>
    <row r="339" spans="1:3" x14ac:dyDescent="0.25">
      <c r="A339" s="1556"/>
      <c r="B339" s="1556"/>
      <c r="C339" s="1556"/>
    </row>
    <row r="340" spans="1:3" x14ac:dyDescent="0.25">
      <c r="A340" s="1556"/>
      <c r="B340" s="1556"/>
      <c r="C340" s="1556"/>
    </row>
    <row r="341" spans="1:3" x14ac:dyDescent="0.25">
      <c r="A341" s="1556"/>
      <c r="B341" s="1556"/>
      <c r="C341" s="1556"/>
    </row>
    <row r="342" spans="1:3" x14ac:dyDescent="0.25">
      <c r="A342" s="1556"/>
      <c r="B342" s="1556"/>
      <c r="C342" s="1556"/>
    </row>
    <row r="343" spans="1:3" x14ac:dyDescent="0.25">
      <c r="A343" s="1556"/>
      <c r="B343" s="1556"/>
      <c r="C343" s="1556"/>
    </row>
    <row r="344" spans="1:3" x14ac:dyDescent="0.25">
      <c r="A344" s="1556"/>
      <c r="B344" s="1556"/>
      <c r="C344" s="1556"/>
    </row>
    <row r="345" spans="1:3" x14ac:dyDescent="0.25">
      <c r="A345" s="1556"/>
      <c r="B345" s="1556"/>
      <c r="C345" s="1556"/>
    </row>
    <row r="346" spans="1:3" x14ac:dyDescent="0.25">
      <c r="A346" s="1556"/>
      <c r="B346" s="1556"/>
      <c r="C346" s="1556"/>
    </row>
    <row r="347" spans="1:3" x14ac:dyDescent="0.25">
      <c r="A347" s="1556"/>
      <c r="B347" s="1556"/>
      <c r="C347" s="1556"/>
    </row>
    <row r="348" spans="1:3" x14ac:dyDescent="0.25">
      <c r="A348" s="1556"/>
      <c r="B348" s="1556"/>
      <c r="C348" s="1556"/>
    </row>
    <row r="349" spans="1:3" x14ac:dyDescent="0.25">
      <c r="A349" s="1556"/>
      <c r="B349" s="1556"/>
      <c r="C349" s="1556"/>
    </row>
    <row r="350" spans="1:3" x14ac:dyDescent="0.25">
      <c r="A350" s="1556"/>
      <c r="B350" s="1556"/>
      <c r="C350" s="1556"/>
    </row>
    <row r="351" spans="1:3" x14ac:dyDescent="0.25">
      <c r="A351" s="1556"/>
      <c r="B351" s="1556"/>
      <c r="C351" s="1556"/>
    </row>
    <row r="352" spans="1:3" x14ac:dyDescent="0.25">
      <c r="A352" s="1556"/>
      <c r="B352" s="1556"/>
      <c r="C352" s="1556"/>
    </row>
    <row r="353" spans="1:3" x14ac:dyDescent="0.25">
      <c r="A353" s="1556"/>
      <c r="B353" s="1556"/>
      <c r="C353" s="1556"/>
    </row>
    <row r="354" spans="1:3" x14ac:dyDescent="0.25">
      <c r="A354" s="1556"/>
      <c r="B354" s="1556"/>
      <c r="C354" s="1556"/>
    </row>
    <row r="355" spans="1:3" x14ac:dyDescent="0.25">
      <c r="A355" s="1556"/>
      <c r="B355" s="1556"/>
      <c r="C355" s="1556"/>
    </row>
    <row r="356" spans="1:3" x14ac:dyDescent="0.25">
      <c r="A356" s="1556"/>
      <c r="B356" s="1556"/>
      <c r="C356" s="1556"/>
    </row>
    <row r="357" spans="1:3" x14ac:dyDescent="0.25">
      <c r="A357" s="1556"/>
      <c r="B357" s="1556"/>
      <c r="C357" s="1556"/>
    </row>
    <row r="358" spans="1:3" x14ac:dyDescent="0.25">
      <c r="A358" s="1556"/>
      <c r="B358" s="1556"/>
      <c r="C358" s="1556"/>
    </row>
    <row r="359" spans="1:3" x14ac:dyDescent="0.25">
      <c r="A359" s="1556"/>
      <c r="B359" s="1556"/>
      <c r="C359" s="1556"/>
    </row>
    <row r="360" spans="1:3" x14ac:dyDescent="0.25">
      <c r="A360" s="1556"/>
      <c r="B360" s="1556"/>
      <c r="C360" s="1556"/>
    </row>
    <row r="361" spans="1:3" x14ac:dyDescent="0.25">
      <c r="A361" s="1556"/>
      <c r="B361" s="1556"/>
      <c r="C361" s="1556"/>
    </row>
    <row r="362" spans="1:3" x14ac:dyDescent="0.25">
      <c r="A362" s="1556"/>
      <c r="B362" s="1556"/>
      <c r="C362" s="1556"/>
    </row>
    <row r="363" spans="1:3" x14ac:dyDescent="0.25">
      <c r="A363" s="1556"/>
      <c r="B363" s="1556"/>
      <c r="C363" s="1556"/>
    </row>
    <row r="364" spans="1:3" x14ac:dyDescent="0.25">
      <c r="A364" s="1556"/>
      <c r="B364" s="1556"/>
      <c r="C364" s="1556"/>
    </row>
    <row r="365" spans="1:3" x14ac:dyDescent="0.25">
      <c r="A365" s="1556"/>
      <c r="B365" s="1556"/>
      <c r="C365" s="1556"/>
    </row>
    <row r="366" spans="1:3" x14ac:dyDescent="0.25">
      <c r="A366" s="1556"/>
      <c r="B366" s="1556"/>
      <c r="C366" s="1556"/>
    </row>
    <row r="367" spans="1:3" x14ac:dyDescent="0.25">
      <c r="A367" s="1556"/>
      <c r="B367" s="1556"/>
      <c r="C367" s="1556"/>
    </row>
    <row r="368" spans="1:3" x14ac:dyDescent="0.25">
      <c r="A368" s="1556"/>
      <c r="B368" s="1556"/>
      <c r="C368" s="1556"/>
    </row>
    <row r="369" spans="1:3" x14ac:dyDescent="0.25">
      <c r="A369" s="1556"/>
      <c r="B369" s="1556"/>
      <c r="C369" s="1556"/>
    </row>
    <row r="370" spans="1:3" x14ac:dyDescent="0.25">
      <c r="A370" s="1556"/>
      <c r="B370" s="1556"/>
      <c r="C370" s="1556"/>
    </row>
    <row r="371" spans="1:3" x14ac:dyDescent="0.25">
      <c r="A371" s="1556"/>
      <c r="B371" s="1556"/>
      <c r="C371" s="1556"/>
    </row>
    <row r="372" spans="1:3" x14ac:dyDescent="0.25">
      <c r="A372" s="1556"/>
      <c r="B372" s="1556"/>
      <c r="C372" s="1556"/>
    </row>
    <row r="373" spans="1:3" x14ac:dyDescent="0.25">
      <c r="A373" s="1556"/>
      <c r="B373" s="1556"/>
      <c r="C373" s="1556"/>
    </row>
    <row r="374" spans="1:3" x14ac:dyDescent="0.25">
      <c r="A374" s="1556"/>
      <c r="B374" s="1556"/>
      <c r="C374" s="1556"/>
    </row>
    <row r="375" spans="1:3" x14ac:dyDescent="0.25">
      <c r="A375" s="1556"/>
      <c r="B375" s="1556"/>
      <c r="C375" s="1556"/>
    </row>
    <row r="376" spans="1:3" x14ac:dyDescent="0.25">
      <c r="A376" s="1556"/>
      <c r="B376" s="1556"/>
      <c r="C376" s="1556"/>
    </row>
    <row r="377" spans="1:3" x14ac:dyDescent="0.25">
      <c r="A377" s="1556"/>
      <c r="B377" s="1556"/>
      <c r="C377" s="1556"/>
    </row>
    <row r="378" spans="1:3" x14ac:dyDescent="0.25">
      <c r="A378" s="1556"/>
      <c r="B378" s="1556"/>
      <c r="C378" s="1556"/>
    </row>
    <row r="379" spans="1:3" x14ac:dyDescent="0.25">
      <c r="A379" s="1556"/>
      <c r="B379" s="1556"/>
      <c r="C379" s="1556"/>
    </row>
    <row r="380" spans="1:3" x14ac:dyDescent="0.25">
      <c r="A380" s="1556"/>
      <c r="B380" s="1556"/>
      <c r="C380" s="1556"/>
    </row>
    <row r="381" spans="1:3" x14ac:dyDescent="0.25">
      <c r="A381" s="1556"/>
      <c r="B381" s="1556"/>
      <c r="C381" s="1556"/>
    </row>
    <row r="382" spans="1:3" x14ac:dyDescent="0.25">
      <c r="A382" s="1556"/>
      <c r="B382" s="1556"/>
      <c r="C382" s="1556"/>
    </row>
    <row r="383" spans="1:3" x14ac:dyDescent="0.25">
      <c r="A383" s="1556"/>
      <c r="B383" s="1556"/>
      <c r="C383" s="1556"/>
    </row>
    <row r="384" spans="1:3" x14ac:dyDescent="0.25">
      <c r="A384" s="1556"/>
      <c r="B384" s="1556"/>
      <c r="C384" s="1556"/>
    </row>
    <row r="385" spans="1:3" x14ac:dyDescent="0.25">
      <c r="A385" s="1556"/>
      <c r="B385" s="1556"/>
      <c r="C385" s="1556"/>
    </row>
    <row r="386" spans="1:3" x14ac:dyDescent="0.25">
      <c r="A386" s="1556"/>
      <c r="B386" s="1556"/>
      <c r="C386" s="1556"/>
    </row>
    <row r="387" spans="1:3" x14ac:dyDescent="0.25">
      <c r="A387" s="1556"/>
      <c r="B387" s="1556"/>
      <c r="C387" s="1556"/>
    </row>
    <row r="388" spans="1:3" x14ac:dyDescent="0.25">
      <c r="A388" s="1556"/>
      <c r="B388" s="1556"/>
      <c r="C388" s="1556"/>
    </row>
    <row r="389" spans="1:3" x14ac:dyDescent="0.25">
      <c r="A389" s="1556"/>
      <c r="B389" s="1556"/>
      <c r="C389" s="1556"/>
    </row>
    <row r="390" spans="1:3" x14ac:dyDescent="0.25">
      <c r="A390" s="1556"/>
      <c r="B390" s="1556"/>
      <c r="C390" s="1556"/>
    </row>
    <row r="391" spans="1:3" x14ac:dyDescent="0.25">
      <c r="A391" s="1556"/>
      <c r="B391" s="1556"/>
      <c r="C391" s="1556"/>
    </row>
    <row r="392" spans="1:3" x14ac:dyDescent="0.25">
      <c r="A392" s="1556"/>
      <c r="B392" s="1556"/>
      <c r="C392" s="1556"/>
    </row>
    <row r="393" spans="1:3" x14ac:dyDescent="0.25">
      <c r="A393" s="1556"/>
      <c r="B393" s="1556"/>
      <c r="C393" s="1556"/>
    </row>
    <row r="394" spans="1:3" x14ac:dyDescent="0.25">
      <c r="A394" s="1556"/>
      <c r="B394" s="1556"/>
      <c r="C394" s="1556"/>
    </row>
    <row r="395" spans="1:3" x14ac:dyDescent="0.25">
      <c r="A395" s="1556"/>
      <c r="B395" s="1556"/>
      <c r="C395" s="1556"/>
    </row>
    <row r="396" spans="1:3" x14ac:dyDescent="0.25">
      <c r="A396" s="1556"/>
      <c r="B396" s="1556"/>
      <c r="C396" s="1556"/>
    </row>
    <row r="397" spans="1:3" x14ac:dyDescent="0.25">
      <c r="A397" s="1556"/>
      <c r="B397" s="1556"/>
      <c r="C397" s="1556"/>
    </row>
    <row r="398" spans="1:3" x14ac:dyDescent="0.25">
      <c r="A398" s="1556"/>
      <c r="B398" s="1556"/>
      <c r="C398" s="1556"/>
    </row>
    <row r="399" spans="1:3" x14ac:dyDescent="0.25">
      <c r="A399" s="1556"/>
      <c r="B399" s="1556"/>
      <c r="C399" s="1556"/>
    </row>
    <row r="400" spans="1:3" x14ac:dyDescent="0.25">
      <c r="A400" s="1556"/>
      <c r="B400" s="1556"/>
      <c r="C400" s="1556"/>
    </row>
    <row r="401" spans="1:3" x14ac:dyDescent="0.25">
      <c r="A401" s="1556"/>
      <c r="B401" s="1556"/>
      <c r="C401" s="1556"/>
    </row>
    <row r="402" spans="1:3" x14ac:dyDescent="0.25">
      <c r="A402" s="1556"/>
      <c r="B402" s="1556"/>
      <c r="C402" s="1556"/>
    </row>
    <row r="403" spans="1:3" x14ac:dyDescent="0.25">
      <c r="A403" s="1556"/>
      <c r="B403" s="1556"/>
      <c r="C403" s="1556"/>
    </row>
    <row r="404" spans="1:3" x14ac:dyDescent="0.25">
      <c r="A404" s="1556"/>
      <c r="B404" s="1556"/>
      <c r="C404" s="1556"/>
    </row>
    <row r="405" spans="1:3" x14ac:dyDescent="0.25">
      <c r="A405" s="1556"/>
      <c r="B405" s="1556"/>
      <c r="C405" s="1556"/>
    </row>
    <row r="406" spans="1:3" x14ac:dyDescent="0.25">
      <c r="A406" s="1556"/>
      <c r="B406" s="1556"/>
      <c r="C406" s="1556"/>
    </row>
    <row r="407" spans="1:3" x14ac:dyDescent="0.25">
      <c r="A407" s="1556"/>
      <c r="B407" s="1556"/>
      <c r="C407" s="1556"/>
    </row>
    <row r="408" spans="1:3" x14ac:dyDescent="0.25">
      <c r="A408" s="1556"/>
      <c r="B408" s="1556"/>
      <c r="C408" s="1556"/>
    </row>
    <row r="409" spans="1:3" x14ac:dyDescent="0.25">
      <c r="A409" s="1556"/>
      <c r="B409" s="1556"/>
      <c r="C409" s="1556"/>
    </row>
    <row r="410" spans="1:3" x14ac:dyDescent="0.25">
      <c r="A410" s="1556"/>
      <c r="B410" s="1556"/>
      <c r="C410" s="1556"/>
    </row>
    <row r="411" spans="1:3" x14ac:dyDescent="0.25">
      <c r="A411" s="1556"/>
      <c r="B411" s="1556"/>
      <c r="C411" s="1556"/>
    </row>
    <row r="412" spans="1:3" x14ac:dyDescent="0.25">
      <c r="A412" s="1556"/>
      <c r="B412" s="1556"/>
      <c r="C412" s="1556"/>
    </row>
    <row r="413" spans="1:3" x14ac:dyDescent="0.25">
      <c r="A413" s="1556"/>
      <c r="B413" s="1556"/>
      <c r="C413" s="1556"/>
    </row>
    <row r="414" spans="1:3" x14ac:dyDescent="0.25">
      <c r="A414" s="1556"/>
      <c r="B414" s="1556"/>
      <c r="C414" s="1556"/>
    </row>
    <row r="415" spans="1:3" x14ac:dyDescent="0.25">
      <c r="A415" s="1556"/>
      <c r="B415" s="1556"/>
      <c r="C415" s="1556"/>
    </row>
    <row r="416" spans="1:3" x14ac:dyDescent="0.25">
      <c r="A416" s="1556"/>
      <c r="B416" s="1556"/>
      <c r="C416" s="1556"/>
    </row>
    <row r="417" spans="1:3" x14ac:dyDescent="0.25">
      <c r="A417" s="1556"/>
      <c r="B417" s="1556"/>
      <c r="C417" s="1556"/>
    </row>
    <row r="418" spans="1:3" x14ac:dyDescent="0.25">
      <c r="A418" s="1556"/>
      <c r="B418" s="1556"/>
      <c r="C418" s="1556"/>
    </row>
    <row r="419" spans="1:3" x14ac:dyDescent="0.25">
      <c r="A419" s="1556"/>
      <c r="B419" s="1556"/>
      <c r="C419" s="1556"/>
    </row>
    <row r="420" spans="1:3" x14ac:dyDescent="0.25">
      <c r="A420" s="1556"/>
      <c r="B420" s="1556"/>
      <c r="C420" s="1556"/>
    </row>
    <row r="421" spans="1:3" x14ac:dyDescent="0.25">
      <c r="A421" s="1556"/>
      <c r="B421" s="1556"/>
      <c r="C421" s="1556"/>
    </row>
    <row r="422" spans="1:3" x14ac:dyDescent="0.25">
      <c r="A422" s="1556"/>
      <c r="B422" s="1556"/>
      <c r="C422" s="1556"/>
    </row>
    <row r="423" spans="1:3" x14ac:dyDescent="0.25">
      <c r="A423" s="1556"/>
      <c r="B423" s="1556"/>
      <c r="C423" s="1556"/>
    </row>
    <row r="424" spans="1:3" x14ac:dyDescent="0.25">
      <c r="A424" s="1556"/>
      <c r="B424" s="1556"/>
      <c r="C424" s="1556"/>
    </row>
    <row r="425" spans="1:3" x14ac:dyDescent="0.25">
      <c r="A425" s="1556"/>
      <c r="B425" s="1556"/>
      <c r="C425" s="1556"/>
    </row>
    <row r="426" spans="1:3" x14ac:dyDescent="0.25">
      <c r="A426" s="1556"/>
      <c r="B426" s="1556"/>
      <c r="C426" s="1556"/>
    </row>
    <row r="427" spans="1:3" x14ac:dyDescent="0.25">
      <c r="A427" s="1556"/>
      <c r="B427" s="1556"/>
      <c r="C427" s="1556"/>
    </row>
    <row r="428" spans="1:3" x14ac:dyDescent="0.25">
      <c r="A428" s="1556"/>
      <c r="B428" s="1556"/>
      <c r="C428" s="1556"/>
    </row>
    <row r="429" spans="1:3" x14ac:dyDescent="0.25">
      <c r="A429" s="1556"/>
      <c r="B429" s="1556"/>
      <c r="C429" s="1556"/>
    </row>
    <row r="430" spans="1:3" x14ac:dyDescent="0.25">
      <c r="A430" s="1556"/>
      <c r="B430" s="1556"/>
      <c r="C430" s="1556"/>
    </row>
    <row r="431" spans="1:3" x14ac:dyDescent="0.25">
      <c r="A431" s="1556"/>
      <c r="B431" s="1556"/>
      <c r="C431" s="1556"/>
    </row>
    <row r="432" spans="1:3" x14ac:dyDescent="0.25">
      <c r="A432" s="1556"/>
      <c r="B432" s="1556"/>
      <c r="C432" s="1556"/>
    </row>
    <row r="433" spans="1:3" x14ac:dyDescent="0.25">
      <c r="A433" s="1556"/>
      <c r="B433" s="1556"/>
      <c r="C433" s="1556"/>
    </row>
    <row r="434" spans="1:3" x14ac:dyDescent="0.25">
      <c r="A434" s="1556"/>
      <c r="B434" s="1556"/>
      <c r="C434" s="1556"/>
    </row>
    <row r="435" spans="1:3" x14ac:dyDescent="0.25">
      <c r="A435" s="1556"/>
      <c r="B435" s="1556"/>
      <c r="C435" s="1556"/>
    </row>
    <row r="436" spans="1:3" x14ac:dyDescent="0.25">
      <c r="A436" s="1556"/>
      <c r="B436" s="1556"/>
      <c r="C436" s="1556"/>
    </row>
    <row r="437" spans="1:3" x14ac:dyDescent="0.25">
      <c r="A437" s="1556"/>
      <c r="B437" s="1556"/>
      <c r="C437" s="1556"/>
    </row>
    <row r="438" spans="1:3" x14ac:dyDescent="0.25">
      <c r="A438" s="1556"/>
      <c r="B438" s="1556"/>
      <c r="C438" s="1556"/>
    </row>
    <row r="439" spans="1:3" x14ac:dyDescent="0.25">
      <c r="A439" s="1556"/>
      <c r="B439" s="1556"/>
      <c r="C439" s="1556"/>
    </row>
    <row r="440" spans="1:3" x14ac:dyDescent="0.25">
      <c r="A440" s="1556"/>
      <c r="B440" s="1556"/>
      <c r="C440" s="1556"/>
    </row>
    <row r="441" spans="1:3" x14ac:dyDescent="0.25">
      <c r="A441" s="1556"/>
      <c r="B441" s="1556"/>
      <c r="C441" s="1556"/>
    </row>
    <row r="442" spans="1:3" x14ac:dyDescent="0.25">
      <c r="A442" s="1556"/>
      <c r="B442" s="1556"/>
      <c r="C442" s="1556"/>
    </row>
    <row r="443" spans="1:3" x14ac:dyDescent="0.25">
      <c r="A443" s="1556"/>
      <c r="B443" s="1556"/>
      <c r="C443" s="1556"/>
    </row>
    <row r="444" spans="1:3" x14ac:dyDescent="0.25">
      <c r="A444" s="1556"/>
      <c r="B444" s="1556"/>
      <c r="C444" s="1556"/>
    </row>
    <row r="445" spans="1:3" x14ac:dyDescent="0.25">
      <c r="A445" s="1556"/>
      <c r="B445" s="1556"/>
      <c r="C445" s="1556"/>
    </row>
    <row r="446" spans="1:3" x14ac:dyDescent="0.25">
      <c r="A446" s="1556"/>
      <c r="B446" s="1556"/>
      <c r="C446" s="1556"/>
    </row>
    <row r="447" spans="1:3" x14ac:dyDescent="0.25">
      <c r="A447" s="1556"/>
      <c r="B447" s="1556"/>
      <c r="C447" s="1556"/>
    </row>
    <row r="448" spans="1:3" x14ac:dyDescent="0.25">
      <c r="A448" s="1556"/>
      <c r="B448" s="1556"/>
      <c r="C448" s="1556"/>
    </row>
    <row r="449" spans="1:3" x14ac:dyDescent="0.25">
      <c r="A449" s="1556"/>
      <c r="B449" s="1556"/>
      <c r="C449" s="1556"/>
    </row>
    <row r="450" spans="1:3" x14ac:dyDescent="0.25">
      <c r="A450" s="1556"/>
      <c r="B450" s="1556"/>
      <c r="C450" s="1556"/>
    </row>
    <row r="451" spans="1:3" x14ac:dyDescent="0.25">
      <c r="A451" s="1556"/>
      <c r="B451" s="1556"/>
      <c r="C451" s="1556"/>
    </row>
    <row r="452" spans="1:3" x14ac:dyDescent="0.25">
      <c r="A452" s="1556"/>
      <c r="B452" s="1556"/>
      <c r="C452" s="1556"/>
    </row>
    <row r="453" spans="1:3" x14ac:dyDescent="0.25">
      <c r="A453" s="1556"/>
      <c r="B453" s="1556"/>
      <c r="C453" s="1556"/>
    </row>
    <row r="454" spans="1:3" x14ac:dyDescent="0.25">
      <c r="A454" s="1556"/>
      <c r="B454" s="1556"/>
      <c r="C454" s="1556"/>
    </row>
    <row r="455" spans="1:3" x14ac:dyDescent="0.25">
      <c r="A455" s="1556"/>
      <c r="B455" s="1556"/>
      <c r="C455" s="1556"/>
    </row>
    <row r="456" spans="1:3" x14ac:dyDescent="0.25">
      <c r="A456" s="1556"/>
      <c r="B456" s="1556"/>
      <c r="C456" s="1556"/>
    </row>
    <row r="457" spans="1:3" x14ac:dyDescent="0.25">
      <c r="A457" s="1556"/>
      <c r="B457" s="1556"/>
      <c r="C457" s="1556"/>
    </row>
    <row r="458" spans="1:3" x14ac:dyDescent="0.25">
      <c r="A458" s="1556"/>
      <c r="B458" s="1556"/>
      <c r="C458" s="1556"/>
    </row>
    <row r="459" spans="1:3" x14ac:dyDescent="0.25">
      <c r="A459" s="1556"/>
      <c r="B459" s="1556"/>
      <c r="C459" s="1556"/>
    </row>
    <row r="460" spans="1:3" x14ac:dyDescent="0.25">
      <c r="A460" s="1556"/>
      <c r="B460" s="1556"/>
      <c r="C460" s="1556"/>
    </row>
    <row r="461" spans="1:3" x14ac:dyDescent="0.25">
      <c r="A461" s="1556"/>
      <c r="B461" s="1556"/>
      <c r="C461" s="1556"/>
    </row>
    <row r="462" spans="1:3" x14ac:dyDescent="0.25">
      <c r="A462" s="1556"/>
      <c r="B462" s="1556"/>
      <c r="C462" s="1556"/>
    </row>
    <row r="463" spans="1:3" x14ac:dyDescent="0.25">
      <c r="A463" s="1556"/>
      <c r="B463" s="1556"/>
      <c r="C463" s="1556"/>
    </row>
    <row r="464" spans="1:3" x14ac:dyDescent="0.25">
      <c r="A464" s="1556"/>
      <c r="B464" s="1556"/>
      <c r="C464" s="1556"/>
    </row>
    <row r="465" spans="1:3" x14ac:dyDescent="0.25">
      <c r="A465" s="1556"/>
      <c r="B465" s="1556"/>
      <c r="C465" s="1556"/>
    </row>
    <row r="466" spans="1:3" x14ac:dyDescent="0.25">
      <c r="A466" s="1556"/>
      <c r="B466" s="1556"/>
      <c r="C466" s="1556"/>
    </row>
    <row r="467" spans="1:3" x14ac:dyDescent="0.25">
      <c r="A467" s="1556"/>
      <c r="B467" s="1556"/>
      <c r="C467" s="1556"/>
    </row>
    <row r="468" spans="1:3" x14ac:dyDescent="0.25">
      <c r="A468" s="1556"/>
      <c r="B468" s="1556"/>
      <c r="C468" s="1556"/>
    </row>
    <row r="469" spans="1:3" x14ac:dyDescent="0.25">
      <c r="A469" s="1556"/>
      <c r="B469" s="1556"/>
      <c r="C469" s="1556"/>
    </row>
    <row r="470" spans="1:3" x14ac:dyDescent="0.25">
      <c r="A470" s="1556"/>
      <c r="B470" s="1556"/>
      <c r="C470" s="1556"/>
    </row>
    <row r="471" spans="1:3" x14ac:dyDescent="0.25">
      <c r="A471" s="1556"/>
      <c r="B471" s="1556"/>
      <c r="C471" s="1556"/>
    </row>
    <row r="472" spans="1:3" x14ac:dyDescent="0.25">
      <c r="A472" s="1556"/>
      <c r="B472" s="1556"/>
      <c r="C472" s="1556"/>
    </row>
    <row r="473" spans="1:3" x14ac:dyDescent="0.25">
      <c r="A473" s="1556"/>
      <c r="B473" s="1556"/>
      <c r="C473" s="1556"/>
    </row>
    <row r="474" spans="1:3" x14ac:dyDescent="0.25">
      <c r="A474" s="1556"/>
      <c r="B474" s="1556"/>
      <c r="C474" s="1556"/>
    </row>
    <row r="475" spans="1:3" x14ac:dyDescent="0.25">
      <c r="A475" s="1556"/>
      <c r="B475" s="1556"/>
      <c r="C475" s="1556"/>
    </row>
    <row r="476" spans="1:3" x14ac:dyDescent="0.25">
      <c r="A476" s="1556"/>
      <c r="B476" s="1556"/>
      <c r="C476" s="1556"/>
    </row>
    <row r="477" spans="1:3" x14ac:dyDescent="0.25">
      <c r="A477" s="1556"/>
      <c r="B477" s="1556"/>
      <c r="C477" s="1556"/>
    </row>
    <row r="478" spans="1:3" x14ac:dyDescent="0.25">
      <c r="A478" s="1556"/>
      <c r="B478" s="1556"/>
      <c r="C478" s="1556"/>
    </row>
    <row r="479" spans="1:3" x14ac:dyDescent="0.25">
      <c r="A479" s="1556"/>
      <c r="B479" s="1556"/>
      <c r="C479" s="1556"/>
    </row>
    <row r="480" spans="1:3" x14ac:dyDescent="0.25">
      <c r="A480" s="1556"/>
      <c r="B480" s="1556"/>
      <c r="C480" s="1556"/>
    </row>
    <row r="481" spans="1:3" x14ac:dyDescent="0.25">
      <c r="A481" s="1556"/>
      <c r="B481" s="1556"/>
      <c r="C481" s="1556"/>
    </row>
    <row r="482" spans="1:3" x14ac:dyDescent="0.25">
      <c r="A482" s="1556"/>
      <c r="B482" s="1556"/>
      <c r="C482" s="1556"/>
    </row>
    <row r="483" spans="1:3" x14ac:dyDescent="0.25">
      <c r="A483" s="1556"/>
      <c r="B483" s="1556"/>
      <c r="C483" s="1556"/>
    </row>
    <row r="484" spans="1:3" x14ac:dyDescent="0.25">
      <c r="A484" s="1556"/>
      <c r="B484" s="1556"/>
      <c r="C484" s="1556"/>
    </row>
    <row r="485" spans="1:3" x14ac:dyDescent="0.25">
      <c r="A485" s="1556"/>
      <c r="B485" s="1556"/>
      <c r="C485" s="1556"/>
    </row>
    <row r="486" spans="1:3" x14ac:dyDescent="0.25">
      <c r="A486" s="1556"/>
      <c r="B486" s="1556"/>
      <c r="C486" s="1556"/>
    </row>
    <row r="487" spans="1:3" x14ac:dyDescent="0.25">
      <c r="A487" s="1556"/>
      <c r="B487" s="1556"/>
      <c r="C487" s="1556"/>
    </row>
    <row r="488" spans="1:3" x14ac:dyDescent="0.25">
      <c r="A488" s="1556"/>
      <c r="B488" s="1556"/>
      <c r="C488" s="1556"/>
    </row>
    <row r="489" spans="1:3" x14ac:dyDescent="0.25">
      <c r="A489" s="1556"/>
      <c r="B489" s="1556"/>
      <c r="C489" s="1556"/>
    </row>
    <row r="490" spans="1:3" x14ac:dyDescent="0.25">
      <c r="A490" s="1556"/>
      <c r="B490" s="1556"/>
      <c r="C490" s="1556"/>
    </row>
    <row r="491" spans="1:3" x14ac:dyDescent="0.25">
      <c r="A491" s="1556"/>
      <c r="B491" s="1556"/>
      <c r="C491" s="1556"/>
    </row>
    <row r="492" spans="1:3" x14ac:dyDescent="0.25">
      <c r="A492" s="1556"/>
      <c r="B492" s="1556"/>
      <c r="C492" s="1556"/>
    </row>
    <row r="493" spans="1:3" x14ac:dyDescent="0.25">
      <c r="A493" s="1556"/>
      <c r="B493" s="1556"/>
      <c r="C493" s="1556"/>
    </row>
    <row r="494" spans="1:3" x14ac:dyDescent="0.25">
      <c r="A494" s="1556"/>
      <c r="B494" s="1556"/>
      <c r="C494" s="1556"/>
    </row>
    <row r="495" spans="1:3" x14ac:dyDescent="0.25">
      <c r="A495" s="1556"/>
      <c r="B495" s="1556"/>
      <c r="C495" s="1556"/>
    </row>
    <row r="496" spans="1:3" x14ac:dyDescent="0.25">
      <c r="A496" s="1556"/>
      <c r="B496" s="1556"/>
      <c r="C496" s="1556"/>
    </row>
    <row r="497" spans="1:3" x14ac:dyDescent="0.25">
      <c r="A497" s="1556"/>
      <c r="B497" s="1556"/>
      <c r="C497" s="1556"/>
    </row>
    <row r="498" spans="1:3" x14ac:dyDescent="0.25">
      <c r="A498" s="1556"/>
      <c r="B498" s="1556"/>
      <c r="C498" s="1556"/>
    </row>
    <row r="499" spans="1:3" x14ac:dyDescent="0.25">
      <c r="A499" s="1556"/>
      <c r="B499" s="1556"/>
      <c r="C499" s="1556"/>
    </row>
    <row r="500" spans="1:3" x14ac:dyDescent="0.25">
      <c r="A500" s="1556"/>
      <c r="B500" s="1556"/>
      <c r="C500" s="1556"/>
    </row>
    <row r="501" spans="1:3" x14ac:dyDescent="0.25">
      <c r="A501" s="1556"/>
      <c r="B501" s="1556"/>
      <c r="C501" s="1556"/>
    </row>
    <row r="502" spans="1:3" x14ac:dyDescent="0.25">
      <c r="A502" s="1556"/>
      <c r="B502" s="1556"/>
      <c r="C502" s="1556"/>
    </row>
    <row r="503" spans="1:3" x14ac:dyDescent="0.25">
      <c r="A503" s="1556"/>
      <c r="B503" s="1556"/>
      <c r="C503" s="1556"/>
    </row>
    <row r="504" spans="1:3" x14ac:dyDescent="0.25">
      <c r="A504" s="1556"/>
      <c r="B504" s="1556"/>
      <c r="C504" s="1556"/>
    </row>
    <row r="505" spans="1:3" x14ac:dyDescent="0.25">
      <c r="A505" s="1556"/>
      <c r="B505" s="1556"/>
      <c r="C505" s="1556"/>
    </row>
    <row r="506" spans="1:3" x14ac:dyDescent="0.25">
      <c r="A506" s="1556"/>
      <c r="B506" s="1556"/>
      <c r="C506" s="1556"/>
    </row>
    <row r="507" spans="1:3" x14ac:dyDescent="0.25">
      <c r="A507" s="1556"/>
      <c r="B507" s="1556"/>
      <c r="C507" s="1556"/>
    </row>
    <row r="508" spans="1:3" x14ac:dyDescent="0.25">
      <c r="A508" s="1556"/>
      <c r="B508" s="1556"/>
      <c r="C508" s="1556"/>
    </row>
    <row r="509" spans="1:3" x14ac:dyDescent="0.25">
      <c r="A509" s="1556"/>
      <c r="B509" s="1556"/>
      <c r="C509" s="1556"/>
    </row>
    <row r="510" spans="1:3" x14ac:dyDescent="0.25">
      <c r="A510" s="1556"/>
      <c r="B510" s="1556"/>
      <c r="C510" s="1556"/>
    </row>
    <row r="511" spans="1:3" x14ac:dyDescent="0.25">
      <c r="A511" s="1556"/>
      <c r="B511" s="1556"/>
      <c r="C511" s="1556"/>
    </row>
    <row r="512" spans="1:3" x14ac:dyDescent="0.25">
      <c r="A512" s="1556"/>
      <c r="B512" s="1556"/>
      <c r="C512" s="1556"/>
    </row>
    <row r="513" spans="1:3" x14ac:dyDescent="0.25">
      <c r="A513" s="1556"/>
      <c r="B513" s="1556"/>
      <c r="C513" s="1556"/>
    </row>
    <row r="514" spans="1:3" x14ac:dyDescent="0.25">
      <c r="A514" s="1556"/>
      <c r="B514" s="1556"/>
      <c r="C514" s="1556"/>
    </row>
    <row r="515" spans="1:3" x14ac:dyDescent="0.25">
      <c r="A515" s="1556"/>
      <c r="B515" s="1556"/>
      <c r="C515" s="1556"/>
    </row>
    <row r="516" spans="1:3" x14ac:dyDescent="0.25">
      <c r="A516" s="1556"/>
      <c r="B516" s="1556"/>
      <c r="C516" s="1556"/>
    </row>
    <row r="517" spans="1:3" x14ac:dyDescent="0.25">
      <c r="A517" s="1556"/>
      <c r="B517" s="1556"/>
      <c r="C517" s="1556"/>
    </row>
    <row r="518" spans="1:3" x14ac:dyDescent="0.25">
      <c r="A518" s="1556"/>
      <c r="B518" s="1556"/>
      <c r="C518" s="1556"/>
    </row>
    <row r="519" spans="1:3" x14ac:dyDescent="0.25">
      <c r="A519" s="1556"/>
      <c r="B519" s="1556"/>
      <c r="C519" s="1556"/>
    </row>
    <row r="520" spans="1:3" x14ac:dyDescent="0.25">
      <c r="A520" s="1556"/>
      <c r="B520" s="1556"/>
      <c r="C520" s="1556"/>
    </row>
    <row r="521" spans="1:3" x14ac:dyDescent="0.25">
      <c r="A521" s="1556"/>
      <c r="B521" s="1556"/>
      <c r="C521" s="1556"/>
    </row>
    <row r="522" spans="1:3" x14ac:dyDescent="0.25">
      <c r="A522" s="1556"/>
      <c r="B522" s="1556"/>
      <c r="C522" s="1556"/>
    </row>
    <row r="523" spans="1:3" x14ac:dyDescent="0.25">
      <c r="A523" s="1556"/>
      <c r="B523" s="1556"/>
      <c r="C523" s="1556"/>
    </row>
    <row r="524" spans="1:3" x14ac:dyDescent="0.25">
      <c r="A524" s="1556"/>
      <c r="B524" s="1556"/>
      <c r="C524" s="1556"/>
    </row>
    <row r="525" spans="1:3" x14ac:dyDescent="0.25">
      <c r="A525" s="1556"/>
      <c r="B525" s="1556"/>
      <c r="C525" s="1556"/>
    </row>
    <row r="526" spans="1:3" x14ac:dyDescent="0.25">
      <c r="A526" s="1556"/>
      <c r="B526" s="1556"/>
      <c r="C526" s="1556"/>
    </row>
    <row r="527" spans="1:3" x14ac:dyDescent="0.25">
      <c r="A527" s="1556"/>
      <c r="B527" s="1556"/>
      <c r="C527" s="1556"/>
    </row>
    <row r="528" spans="1:3" x14ac:dyDescent="0.25">
      <c r="A528" s="1556"/>
      <c r="B528" s="1556"/>
      <c r="C528" s="1556"/>
    </row>
    <row r="529" spans="1:3" x14ac:dyDescent="0.25">
      <c r="A529" s="1556"/>
      <c r="B529" s="1556"/>
      <c r="C529" s="1556"/>
    </row>
    <row r="530" spans="1:3" x14ac:dyDescent="0.25">
      <c r="A530" s="1556"/>
      <c r="B530" s="1556"/>
      <c r="C530" s="1556"/>
    </row>
    <row r="531" spans="1:3" x14ac:dyDescent="0.25">
      <c r="A531" s="1556"/>
      <c r="B531" s="1556"/>
      <c r="C531" s="1556"/>
    </row>
    <row r="532" spans="1:3" x14ac:dyDescent="0.25">
      <c r="A532" s="1556"/>
      <c r="B532" s="1556"/>
      <c r="C532" s="1556"/>
    </row>
    <row r="533" spans="1:3" x14ac:dyDescent="0.25">
      <c r="A533" s="1556"/>
      <c r="B533" s="1556"/>
      <c r="C533" s="1556"/>
    </row>
    <row r="534" spans="1:3" x14ac:dyDescent="0.25">
      <c r="A534" s="1556"/>
      <c r="B534" s="1556"/>
      <c r="C534" s="1556"/>
    </row>
    <row r="535" spans="1:3" x14ac:dyDescent="0.25">
      <c r="A535" s="1556"/>
      <c r="B535" s="1556"/>
      <c r="C535" s="1556"/>
    </row>
    <row r="536" spans="1:3" x14ac:dyDescent="0.25">
      <c r="A536" s="1556"/>
      <c r="B536" s="1556"/>
      <c r="C536" s="1556"/>
    </row>
    <row r="537" spans="1:3" x14ac:dyDescent="0.25">
      <c r="A537" s="1556"/>
      <c r="B537" s="1556"/>
      <c r="C537" s="1556"/>
    </row>
    <row r="538" spans="1:3" x14ac:dyDescent="0.25">
      <c r="A538" s="1556"/>
      <c r="B538" s="1556"/>
      <c r="C538" s="1556"/>
    </row>
    <row r="539" spans="1:3" x14ac:dyDescent="0.25">
      <c r="A539" s="1556"/>
      <c r="B539" s="1556"/>
      <c r="C539" s="1556"/>
    </row>
    <row r="540" spans="1:3" x14ac:dyDescent="0.25">
      <c r="A540" s="1556"/>
      <c r="B540" s="1556"/>
      <c r="C540" s="1556"/>
    </row>
    <row r="541" spans="1:3" x14ac:dyDescent="0.25">
      <c r="A541" s="1556"/>
      <c r="B541" s="1556"/>
      <c r="C541" s="1556"/>
    </row>
    <row r="542" spans="1:3" x14ac:dyDescent="0.25">
      <c r="A542" s="1556"/>
      <c r="B542" s="1556"/>
      <c r="C542" s="1556"/>
    </row>
    <row r="543" spans="1:3" x14ac:dyDescent="0.25">
      <c r="A543" s="1556"/>
      <c r="B543" s="1556"/>
      <c r="C543" s="1556"/>
    </row>
    <row r="544" spans="1:3" x14ac:dyDescent="0.25">
      <c r="A544" s="1556"/>
      <c r="B544" s="1556"/>
      <c r="C544" s="1556"/>
    </row>
  </sheetData>
  <mergeCells count="22">
    <mergeCell ref="A8:O8"/>
    <mergeCell ref="A9:O9"/>
    <mergeCell ref="A29:O29"/>
    <mergeCell ref="A10:O10"/>
    <mergeCell ref="A11:O11"/>
    <mergeCell ref="A12:O12"/>
    <mergeCell ref="A30:O30"/>
    <mergeCell ref="A31:O31"/>
    <mergeCell ref="A32:O32"/>
    <mergeCell ref="A13:B13"/>
    <mergeCell ref="C13:M13"/>
    <mergeCell ref="N13:N14"/>
    <mergeCell ref="O13:O14"/>
    <mergeCell ref="A14:B14"/>
    <mergeCell ref="A27:O27"/>
    <mergeCell ref="A6:O6"/>
    <mergeCell ref="A7:O7"/>
    <mergeCell ref="C1:O1"/>
    <mergeCell ref="C2:D2"/>
    <mergeCell ref="A3:C3"/>
    <mergeCell ref="A4:B4"/>
    <mergeCell ref="C4:O4"/>
  </mergeCells>
  <hyperlinks>
    <hyperlink ref="C1" r:id="rId1" xr:uid="{A97F9D5A-9AC8-4B4D-99A9-7585BC1B283B}"/>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5229-2C04-4ADA-ADE2-8993B9052F47}">
  <dimension ref="A1:I442"/>
  <sheetViews>
    <sheetView view="pageBreakPreview" zoomScaleNormal="100" zoomScaleSheetLayoutView="100" workbookViewId="0">
      <selection activeCell="A7" sqref="A7:I7"/>
    </sheetView>
  </sheetViews>
  <sheetFormatPr defaultColWidth="8.33203125" defaultRowHeight="13.2" outlineLevelRow="1" x14ac:dyDescent="0.25"/>
  <cols>
    <col min="1" max="1" width="13.88671875" style="1555" customWidth="1"/>
    <col min="2" max="2" width="13.5546875" style="1555" customWidth="1"/>
    <col min="3" max="3" width="17.5546875" style="1555" customWidth="1"/>
    <col min="4" max="4" width="9.5546875" style="1555" customWidth="1"/>
    <col min="5" max="5" width="8.6640625" style="1555" customWidth="1"/>
    <col min="6" max="6" width="9.109375" style="1555" customWidth="1"/>
    <col min="7" max="7" width="9.6640625" style="1555" customWidth="1"/>
    <col min="8" max="8" width="17.5546875" style="1555" customWidth="1"/>
    <col min="9" max="9" width="8.6640625" style="1555" customWidth="1"/>
    <col min="10" max="16384" width="8.33203125" style="1555"/>
  </cols>
  <sheetData>
    <row r="1" spans="1:9" ht="24.75" customHeight="1" x14ac:dyDescent="0.25">
      <c r="A1" s="1584" t="s">
        <v>1404</v>
      </c>
      <c r="B1" s="483"/>
      <c r="C1" s="1747" t="s">
        <v>775</v>
      </c>
      <c r="D1" s="1747"/>
      <c r="E1" s="1747"/>
      <c r="F1" s="1747"/>
      <c r="G1" s="1747"/>
      <c r="H1" s="1747"/>
      <c r="I1" s="1748"/>
    </row>
    <row r="2" spans="1:9" ht="15" customHeight="1" x14ac:dyDescent="0.25">
      <c r="A2" s="1583" t="s">
        <v>1405</v>
      </c>
      <c r="B2" s="1582"/>
      <c r="C2" s="2465"/>
      <c r="D2" s="2465"/>
      <c r="E2" s="1602"/>
      <c r="F2" s="1602"/>
      <c r="G2" s="1602"/>
      <c r="H2" s="1602"/>
      <c r="I2" s="1601"/>
    </row>
    <row r="3" spans="1:9" ht="13.8" thickBot="1" x14ac:dyDescent="0.3">
      <c r="A3" s="2447"/>
      <c r="B3" s="2448"/>
      <c r="C3" s="2448"/>
      <c r="D3" s="1580"/>
      <c r="E3" s="1580"/>
      <c r="F3" s="1580"/>
      <c r="G3" s="1580"/>
      <c r="H3" s="1580"/>
      <c r="I3" s="1579"/>
    </row>
    <row r="4" spans="1:9" ht="40.5" customHeight="1" thickBot="1" x14ac:dyDescent="0.3">
      <c r="A4" s="2449" t="s">
        <v>628</v>
      </c>
      <c r="B4" s="2450"/>
      <c r="C4" s="2449" t="s">
        <v>1418</v>
      </c>
      <c r="D4" s="2451"/>
      <c r="E4" s="2452"/>
      <c r="F4" s="2452"/>
      <c r="G4" s="2452"/>
      <c r="H4" s="2452"/>
      <c r="I4" s="2451"/>
    </row>
    <row r="5" spans="1:9" ht="15" customHeight="1" thickBot="1" x14ac:dyDescent="0.3">
      <c r="A5" s="1600" t="s">
        <v>573</v>
      </c>
      <c r="B5" s="1577"/>
      <c r="C5" s="1576" t="s">
        <v>2838</v>
      </c>
      <c r="D5" s="1575"/>
      <c r="E5" s="1599"/>
      <c r="F5" s="1599"/>
      <c r="G5" s="1599"/>
      <c r="H5" s="1599"/>
      <c r="I5" s="1598"/>
    </row>
    <row r="6" spans="1:9" ht="24.75" customHeight="1" thickBot="1" x14ac:dyDescent="0.3">
      <c r="A6" s="2462" t="s">
        <v>2302</v>
      </c>
      <c r="B6" s="2463"/>
      <c r="C6" s="2463"/>
      <c r="D6" s="2463"/>
      <c r="E6" s="2463"/>
      <c r="F6" s="2463"/>
      <c r="G6" s="2463"/>
      <c r="H6" s="2463"/>
      <c r="I6" s="2464"/>
    </row>
    <row r="7" spans="1:9" ht="77.25" customHeight="1" x14ac:dyDescent="0.25">
      <c r="A7" s="2480" t="s">
        <v>2303</v>
      </c>
      <c r="B7" s="2481"/>
      <c r="C7" s="2481"/>
      <c r="D7" s="2481"/>
      <c r="E7" s="2481"/>
      <c r="F7" s="2481"/>
      <c r="G7" s="2481"/>
      <c r="H7" s="2481"/>
      <c r="I7" s="2482"/>
    </row>
    <row r="8" spans="1:9" ht="54" customHeight="1" thickBot="1" x14ac:dyDescent="0.3">
      <c r="A8" s="2493" t="s">
        <v>1407</v>
      </c>
      <c r="B8" s="2494"/>
      <c r="C8" s="2494"/>
      <c r="D8" s="2494"/>
      <c r="E8" s="2494"/>
      <c r="F8" s="2494"/>
      <c r="G8" s="2494"/>
      <c r="H8" s="2494"/>
      <c r="I8" s="2495"/>
    </row>
    <row r="9" spans="1:9" ht="41.25" customHeight="1" thickBot="1" x14ac:dyDescent="0.3">
      <c r="A9" s="2462" t="s">
        <v>2304</v>
      </c>
      <c r="B9" s="2463"/>
      <c r="C9" s="2463"/>
      <c r="D9" s="2463"/>
      <c r="E9" s="2463"/>
      <c r="F9" s="2463"/>
      <c r="G9" s="2463"/>
      <c r="H9" s="2463"/>
      <c r="I9" s="2464"/>
    </row>
    <row r="10" spans="1:9" ht="13.8" thickBot="1" x14ac:dyDescent="0.3">
      <c r="A10" s="2462" t="s">
        <v>3050</v>
      </c>
      <c r="B10" s="2463"/>
      <c r="C10" s="2463"/>
      <c r="D10" s="2463"/>
      <c r="E10" s="2463"/>
      <c r="F10" s="2463"/>
      <c r="G10" s="2463"/>
      <c r="H10" s="2463"/>
      <c r="I10" s="2464"/>
    </row>
    <row r="11" spans="1:9" ht="13.8" thickBot="1" x14ac:dyDescent="0.3">
      <c r="A11" s="2462" t="s">
        <v>2305</v>
      </c>
      <c r="B11" s="2463"/>
      <c r="C11" s="2463"/>
      <c r="D11" s="2463"/>
      <c r="E11" s="2463"/>
      <c r="F11" s="2463"/>
      <c r="G11" s="2463"/>
      <c r="H11" s="2463"/>
      <c r="I11" s="2464"/>
    </row>
    <row r="12" spans="1:9" ht="30" customHeight="1" thickBot="1" x14ac:dyDescent="0.3">
      <c r="A12" s="2462" t="s">
        <v>2234</v>
      </c>
      <c r="B12" s="2463"/>
      <c r="C12" s="2463"/>
      <c r="D12" s="2463"/>
      <c r="E12" s="2463"/>
      <c r="F12" s="2463"/>
      <c r="G12" s="2463"/>
      <c r="H12" s="2463"/>
      <c r="I12" s="2464"/>
    </row>
    <row r="13" spans="1:9" ht="13.8" thickBot="1" x14ac:dyDescent="0.3">
      <c r="A13" s="1613"/>
      <c r="B13" s="1612"/>
      <c r="C13" s="1611"/>
      <c r="D13" s="1611"/>
      <c r="E13" s="1611"/>
      <c r="F13" s="1611"/>
      <c r="G13" s="1611"/>
      <c r="H13" s="1611"/>
      <c r="I13" s="1610"/>
    </row>
    <row r="14" spans="1:9" ht="13.8" thickBot="1" x14ac:dyDescent="0.3">
      <c r="A14" s="2497" t="s">
        <v>1420</v>
      </c>
      <c r="B14" s="2498"/>
      <c r="C14" s="1570" t="s">
        <v>803</v>
      </c>
      <c r="D14" s="1570" t="s">
        <v>804</v>
      </c>
      <c r="E14" s="1570" t="s">
        <v>808</v>
      </c>
      <c r="F14" s="1570" t="s">
        <v>809</v>
      </c>
      <c r="G14" s="1570" t="s">
        <v>812</v>
      </c>
      <c r="H14" s="1570" t="s">
        <v>871</v>
      </c>
      <c r="I14" s="1570" t="s">
        <v>872</v>
      </c>
    </row>
    <row r="15" spans="1:9" ht="53.4" thickBot="1" x14ac:dyDescent="0.3">
      <c r="A15" s="1609"/>
      <c r="B15" s="1588" t="s">
        <v>1271</v>
      </c>
      <c r="C15" s="1608" t="s">
        <v>1361</v>
      </c>
      <c r="D15" s="1608" t="s">
        <v>1286</v>
      </c>
      <c r="E15" s="1608" t="s">
        <v>1287</v>
      </c>
      <c r="F15" s="1608" t="s">
        <v>1288</v>
      </c>
      <c r="G15" s="1608" t="s">
        <v>1289</v>
      </c>
      <c r="H15" s="1588" t="s">
        <v>961</v>
      </c>
      <c r="I15" s="1588" t="s">
        <v>1226</v>
      </c>
    </row>
    <row r="16" spans="1:9" ht="27" thickBot="1" x14ac:dyDescent="0.3">
      <c r="A16" s="1590" t="s">
        <v>1273</v>
      </c>
      <c r="B16" s="1605" t="s">
        <v>3053</v>
      </c>
      <c r="C16" s="1570"/>
      <c r="D16" s="1607"/>
      <c r="E16" s="1570"/>
      <c r="F16" s="1607"/>
      <c r="G16" s="1607"/>
      <c r="H16" s="1570"/>
      <c r="I16" s="1570"/>
    </row>
    <row r="17" spans="1:9" ht="13.8" thickBot="1" x14ac:dyDescent="0.3">
      <c r="A17" s="1566"/>
      <c r="B17" s="1606" t="s">
        <v>1274</v>
      </c>
      <c r="C17" s="1619">
        <v>15097161.0841904</v>
      </c>
      <c r="D17" s="1620">
        <v>5.5709630817221849E-2</v>
      </c>
      <c r="E17" s="1621">
        <v>13</v>
      </c>
      <c r="F17" s="1620">
        <v>6.4399165642817974E-2</v>
      </c>
      <c r="G17" s="1620">
        <v>1.8311740843592264</v>
      </c>
      <c r="H17" s="1619">
        <v>450039.05187852698</v>
      </c>
      <c r="I17" s="1570"/>
    </row>
    <row r="18" spans="1:9" ht="13.8" thickBot="1" x14ac:dyDescent="0.3">
      <c r="A18" s="1566"/>
      <c r="B18" s="1606" t="s">
        <v>1275</v>
      </c>
      <c r="C18" s="1622">
        <v>2309.8077435505302</v>
      </c>
      <c r="D18" s="1623">
        <v>0.16203742575812705</v>
      </c>
      <c r="E18" s="1624">
        <v>2</v>
      </c>
      <c r="F18" s="1623">
        <v>5.8446422814603702E-2</v>
      </c>
      <c r="G18" s="1623">
        <v>1.3372430777221389</v>
      </c>
      <c r="H18" s="1622">
        <v>166.79006576606901</v>
      </c>
      <c r="I18" s="1570"/>
    </row>
    <row r="19" spans="1:9" ht="13.8" thickBot="1" x14ac:dyDescent="0.3">
      <c r="A19" s="1566"/>
      <c r="B19" s="1606" t="s">
        <v>1276</v>
      </c>
      <c r="C19" s="1622">
        <v>76159.090652789993</v>
      </c>
      <c r="D19" s="1623">
        <v>0.29799999999999977</v>
      </c>
      <c r="E19" s="1624">
        <v>1</v>
      </c>
      <c r="F19" s="1623">
        <v>8.2068075484213132E-2</v>
      </c>
      <c r="G19" s="1623">
        <v>3.9745845823483443</v>
      </c>
      <c r="H19" s="1622">
        <v>10581.8338311148</v>
      </c>
      <c r="I19" s="1570"/>
    </row>
    <row r="20" spans="1:9" ht="13.8" thickBot="1" x14ac:dyDescent="0.3">
      <c r="A20" s="1566"/>
      <c r="B20" s="1606" t="s">
        <v>1277</v>
      </c>
      <c r="C20" s="1625"/>
      <c r="D20" s="1626"/>
      <c r="E20" s="1625"/>
      <c r="F20" s="1626"/>
      <c r="G20" s="1626"/>
      <c r="H20" s="1627"/>
      <c r="I20" s="1570"/>
    </row>
    <row r="21" spans="1:9" ht="13.8" thickBot="1" x14ac:dyDescent="0.3">
      <c r="A21" s="1566"/>
      <c r="B21" s="1606" t="s">
        <v>1278</v>
      </c>
      <c r="C21" s="1622">
        <v>30630.835452772</v>
      </c>
      <c r="D21" s="1623">
        <v>1.3779999999999994</v>
      </c>
      <c r="E21" s="1624">
        <v>1</v>
      </c>
      <c r="F21" s="1623">
        <v>0.45</v>
      </c>
      <c r="G21" s="1623">
        <v>0.22578977212412404</v>
      </c>
      <c r="H21" s="1622">
        <v>33392.118275647903</v>
      </c>
      <c r="I21" s="1570"/>
    </row>
    <row r="22" spans="1:9" ht="13.8" thickBot="1" x14ac:dyDescent="0.3">
      <c r="A22" s="1566"/>
      <c r="B22" s="1606" t="s">
        <v>1279</v>
      </c>
      <c r="C22" s="1625"/>
      <c r="D22" s="1628"/>
      <c r="E22" s="1625"/>
      <c r="F22" s="1626"/>
      <c r="G22" s="1626"/>
      <c r="H22" s="1627"/>
      <c r="I22" s="1570"/>
    </row>
    <row r="23" spans="1:9" ht="13.8" thickBot="1" x14ac:dyDescent="0.3">
      <c r="A23" s="1566"/>
      <c r="B23" s="1606" t="s">
        <v>1280</v>
      </c>
      <c r="C23" s="1625"/>
      <c r="D23" s="1628"/>
      <c r="E23" s="1625"/>
      <c r="F23" s="1626"/>
      <c r="G23" s="1626"/>
      <c r="H23" s="1627"/>
      <c r="I23" s="1570"/>
    </row>
    <row r="24" spans="1:9" ht="27" thickBot="1" x14ac:dyDescent="0.3">
      <c r="A24" s="1566"/>
      <c r="B24" s="1606" t="s">
        <v>1281</v>
      </c>
      <c r="C24" s="1625"/>
      <c r="D24" s="1628"/>
      <c r="E24" s="1625"/>
      <c r="F24" s="1626"/>
      <c r="G24" s="1626"/>
      <c r="H24" s="1627"/>
      <c r="I24" s="1570"/>
    </row>
    <row r="25" spans="1:9" ht="13.8" thickBot="1" x14ac:dyDescent="0.3">
      <c r="A25" s="1566"/>
      <c r="B25" s="1606" t="s">
        <v>1282</v>
      </c>
      <c r="C25" s="1629">
        <f>SUM(C17:C24)</f>
        <v>15206260.818039514</v>
      </c>
      <c r="D25" s="1630" t="s">
        <v>942</v>
      </c>
      <c r="E25" s="1631">
        <f>SUM(E17:E24)</f>
        <v>17</v>
      </c>
      <c r="F25" s="1627" t="s">
        <v>942</v>
      </c>
      <c r="G25" s="1627" t="s">
        <v>942</v>
      </c>
      <c r="H25" s="1629">
        <f>SUM(H17:H24)</f>
        <v>494179.7940510558</v>
      </c>
      <c r="I25" s="1570">
        <f>SUM(I17:I24)</f>
        <v>0</v>
      </c>
    </row>
    <row r="26" spans="1:9" ht="27" outlineLevel="1" thickBot="1" x14ac:dyDescent="0.3">
      <c r="A26" s="1590" t="s">
        <v>1273</v>
      </c>
      <c r="B26" s="1605" t="s">
        <v>3052</v>
      </c>
      <c r="C26" s="1625"/>
      <c r="D26" s="1628"/>
      <c r="E26" s="1625"/>
      <c r="F26" s="1626"/>
      <c r="G26" s="1626"/>
      <c r="H26" s="1627"/>
      <c r="I26" s="1570"/>
    </row>
    <row r="27" spans="1:9" ht="13.8" outlineLevel="1" thickBot="1" x14ac:dyDescent="0.3">
      <c r="A27" s="1566"/>
      <c r="B27" s="1570" t="s">
        <v>1274</v>
      </c>
      <c r="C27" s="1622">
        <v>14487.895001590299</v>
      </c>
      <c r="D27" s="1623">
        <v>9.7696660551513034E-2</v>
      </c>
      <c r="E27" s="1624">
        <v>2</v>
      </c>
      <c r="F27" s="1623">
        <v>0.44999999999999968</v>
      </c>
      <c r="G27" s="1623">
        <v>2.6514861561808147</v>
      </c>
      <c r="H27" s="1622">
        <v>4405.6587387572999</v>
      </c>
      <c r="I27" s="1570"/>
    </row>
    <row r="28" spans="1:9" ht="13.8" outlineLevel="1" thickBot="1" x14ac:dyDescent="0.3">
      <c r="A28" s="1566"/>
      <c r="B28" s="1570" t="s">
        <v>1275</v>
      </c>
      <c r="C28" s="1622">
        <v>237554.02443494301</v>
      </c>
      <c r="D28" s="1623">
        <v>0.22682897066074714</v>
      </c>
      <c r="E28" s="1624">
        <v>94</v>
      </c>
      <c r="F28" s="1623">
        <v>0.44999999999999846</v>
      </c>
      <c r="G28" s="1623">
        <v>5.1251394479309109</v>
      </c>
      <c r="H28" s="1622">
        <v>128672.778444599</v>
      </c>
      <c r="I28" s="1570"/>
    </row>
    <row r="29" spans="1:9" ht="13.8" outlineLevel="1" thickBot="1" x14ac:dyDescent="0.3">
      <c r="A29" s="1566"/>
      <c r="B29" s="1570" t="s">
        <v>1276</v>
      </c>
      <c r="C29" s="1622">
        <v>187992.3670157</v>
      </c>
      <c r="D29" s="1623">
        <v>0.42010138212222636</v>
      </c>
      <c r="E29" s="1624">
        <v>53</v>
      </c>
      <c r="F29" s="1623">
        <v>0.44961956195249708</v>
      </c>
      <c r="G29" s="1623">
        <v>4.3591487843597045</v>
      </c>
      <c r="H29" s="1622">
        <v>124889.01455983</v>
      </c>
      <c r="I29" s="1570"/>
    </row>
    <row r="30" spans="1:9" ht="13.8" outlineLevel="1" thickBot="1" x14ac:dyDescent="0.3">
      <c r="A30" s="1566"/>
      <c r="B30" s="1570" t="s">
        <v>1277</v>
      </c>
      <c r="C30" s="1622">
        <v>36350.5318635699</v>
      </c>
      <c r="D30" s="1623">
        <v>0.65871356733402298</v>
      </c>
      <c r="E30" s="1624">
        <v>31</v>
      </c>
      <c r="F30" s="1623">
        <v>0.45000000000000123</v>
      </c>
      <c r="G30" s="1632">
        <v>2.7309867839837421</v>
      </c>
      <c r="H30" s="1622">
        <v>25046.93346303</v>
      </c>
      <c r="I30" s="1570"/>
    </row>
    <row r="31" spans="1:9" ht="13.8" outlineLevel="1" thickBot="1" x14ac:dyDescent="0.3">
      <c r="A31" s="1566"/>
      <c r="B31" s="1570" t="s">
        <v>1278</v>
      </c>
      <c r="C31" s="1622">
        <v>347344.75901768298</v>
      </c>
      <c r="D31" s="1623">
        <v>1.2924796502793729</v>
      </c>
      <c r="E31" s="1624">
        <v>97</v>
      </c>
      <c r="F31" s="1623">
        <v>0.43773469245834379</v>
      </c>
      <c r="G31" s="1623">
        <v>2.3040821626692227</v>
      </c>
      <c r="H31" s="1622">
        <v>309574.11193990603</v>
      </c>
      <c r="I31" s="1570"/>
    </row>
    <row r="32" spans="1:9" ht="13.8" outlineLevel="1" thickBot="1" x14ac:dyDescent="0.3">
      <c r="A32" s="1566"/>
      <c r="B32" s="1570" t="s">
        <v>1279</v>
      </c>
      <c r="C32" s="1622">
        <v>375710.98589626898</v>
      </c>
      <c r="D32" s="1623">
        <v>3.4630595038530942</v>
      </c>
      <c r="E32" s="1624">
        <v>67</v>
      </c>
      <c r="F32" s="1623">
        <v>0.13840497245127026</v>
      </c>
      <c r="G32" s="1623">
        <v>0.67127672872149979</v>
      </c>
      <c r="H32" s="1622">
        <v>151766.38656429399</v>
      </c>
      <c r="I32" s="1570"/>
    </row>
    <row r="33" spans="1:9" ht="13.8" outlineLevel="1" thickBot="1" x14ac:dyDescent="0.3">
      <c r="A33" s="1566"/>
      <c r="B33" s="1570" t="s">
        <v>1280</v>
      </c>
      <c r="C33" s="1622">
        <v>3257.9191355972198</v>
      </c>
      <c r="D33" s="1623">
        <v>24.877109419027676</v>
      </c>
      <c r="E33" s="1624">
        <v>8</v>
      </c>
      <c r="F33" s="1623">
        <v>0.45000000000000034</v>
      </c>
      <c r="G33" s="1623">
        <v>2.2136766692114285</v>
      </c>
      <c r="H33" s="1622">
        <v>6490.5857080197602</v>
      </c>
      <c r="I33" s="1570"/>
    </row>
    <row r="34" spans="1:9" ht="27" outlineLevel="1" thickBot="1" x14ac:dyDescent="0.3">
      <c r="A34" s="1566"/>
      <c r="B34" s="1570" t="s">
        <v>1281</v>
      </c>
      <c r="C34" s="1622">
        <v>1328.83504409634</v>
      </c>
      <c r="D34" s="1623">
        <v>100</v>
      </c>
      <c r="E34" s="1624">
        <v>5</v>
      </c>
      <c r="F34" s="1623">
        <v>0.44999999999999929</v>
      </c>
      <c r="G34" s="1623">
        <v>2.4562241142800545</v>
      </c>
      <c r="H34" s="1622">
        <v>0</v>
      </c>
      <c r="I34" s="1570"/>
    </row>
    <row r="35" spans="1:9" ht="13.8" outlineLevel="1" thickBot="1" x14ac:dyDescent="0.3">
      <c r="A35" s="1566"/>
      <c r="B35" s="1570" t="s">
        <v>1282</v>
      </c>
      <c r="C35" s="1629">
        <f>SUM(C27:C34)</f>
        <v>1204027.3174094486</v>
      </c>
      <c r="D35" s="1630" t="s">
        <v>942</v>
      </c>
      <c r="E35" s="1631">
        <f>SUM(E27:E34)</f>
        <v>357</v>
      </c>
      <c r="F35" s="1630" t="s">
        <v>942</v>
      </c>
      <c r="G35" s="1630" t="s">
        <v>942</v>
      </c>
      <c r="H35" s="1629">
        <f>SUM(H27:H34)</f>
        <v>750845.46941843606</v>
      </c>
      <c r="I35" s="1570">
        <f>SUM(I27:I34)</f>
        <v>0</v>
      </c>
    </row>
    <row r="36" spans="1:9" ht="27" outlineLevel="1" thickBot="1" x14ac:dyDescent="0.3">
      <c r="A36" s="1590" t="s">
        <v>1273</v>
      </c>
      <c r="B36" s="1570"/>
      <c r="C36" s="1606"/>
      <c r="D36" s="1606"/>
      <c r="E36" s="1606"/>
      <c r="F36" s="1606"/>
      <c r="G36" s="1606"/>
      <c r="H36" s="1606"/>
      <c r="I36" s="1570"/>
    </row>
    <row r="37" spans="1:9" ht="13.8" outlineLevel="1" thickBot="1" x14ac:dyDescent="0.3">
      <c r="A37" s="1566"/>
      <c r="B37" s="1570" t="s">
        <v>1274</v>
      </c>
      <c r="C37" s="1606"/>
      <c r="D37" s="1606"/>
      <c r="E37" s="1606"/>
      <c r="F37" s="1606"/>
      <c r="G37" s="1606"/>
      <c r="H37" s="1606"/>
      <c r="I37" s="1570"/>
    </row>
    <row r="38" spans="1:9" ht="13.8" outlineLevel="1" thickBot="1" x14ac:dyDescent="0.3">
      <c r="A38" s="1566"/>
      <c r="B38" s="1570" t="s">
        <v>1275</v>
      </c>
      <c r="C38" s="1606"/>
      <c r="D38" s="1606"/>
      <c r="E38" s="1606"/>
      <c r="F38" s="1606"/>
      <c r="G38" s="1606"/>
      <c r="H38" s="1606"/>
      <c r="I38" s="1570"/>
    </row>
    <row r="39" spans="1:9" ht="13.8" outlineLevel="1" thickBot="1" x14ac:dyDescent="0.3">
      <c r="A39" s="1566"/>
      <c r="B39" s="1570" t="s">
        <v>1276</v>
      </c>
      <c r="C39" s="1606"/>
      <c r="D39" s="1606"/>
      <c r="E39" s="1606"/>
      <c r="F39" s="1606"/>
      <c r="G39" s="1606"/>
      <c r="H39" s="1606"/>
      <c r="I39" s="1570"/>
    </row>
    <row r="40" spans="1:9" ht="13.8" outlineLevel="1" thickBot="1" x14ac:dyDescent="0.3">
      <c r="A40" s="1566"/>
      <c r="B40" s="1570" t="s">
        <v>1277</v>
      </c>
      <c r="C40" s="1606"/>
      <c r="D40" s="1606"/>
      <c r="E40" s="1606"/>
      <c r="F40" s="1606"/>
      <c r="G40" s="1606"/>
      <c r="H40" s="1606"/>
      <c r="I40" s="1570"/>
    </row>
    <row r="41" spans="1:9" ht="13.8" outlineLevel="1" thickBot="1" x14ac:dyDescent="0.3">
      <c r="A41" s="1566"/>
      <c r="B41" s="1570" t="s">
        <v>1278</v>
      </c>
      <c r="C41" s="1606"/>
      <c r="D41" s="1606"/>
      <c r="E41" s="1606"/>
      <c r="F41" s="1606"/>
      <c r="G41" s="1606"/>
      <c r="H41" s="1606"/>
      <c r="I41" s="1570"/>
    </row>
    <row r="42" spans="1:9" ht="13.8" outlineLevel="1" thickBot="1" x14ac:dyDescent="0.3">
      <c r="A42" s="1566"/>
      <c r="B42" s="1570" t="s">
        <v>1279</v>
      </c>
      <c r="C42" s="1606"/>
      <c r="D42" s="1606"/>
      <c r="E42" s="1606"/>
      <c r="F42" s="1606"/>
      <c r="G42" s="1606"/>
      <c r="H42" s="1606"/>
      <c r="I42" s="1570"/>
    </row>
    <row r="43" spans="1:9" ht="13.8" outlineLevel="1" thickBot="1" x14ac:dyDescent="0.3">
      <c r="A43" s="1566"/>
      <c r="B43" s="1570" t="s">
        <v>1280</v>
      </c>
      <c r="C43" s="1606"/>
      <c r="D43" s="1606"/>
      <c r="E43" s="1606"/>
      <c r="F43" s="1606"/>
      <c r="G43" s="1606"/>
      <c r="H43" s="1606"/>
      <c r="I43" s="1570"/>
    </row>
    <row r="44" spans="1:9" ht="27" outlineLevel="1" thickBot="1" x14ac:dyDescent="0.3">
      <c r="A44" s="1566"/>
      <c r="B44" s="1570" t="s">
        <v>1281</v>
      </c>
      <c r="C44" s="1606"/>
      <c r="D44" s="1606"/>
      <c r="E44" s="1606"/>
      <c r="F44" s="1606"/>
      <c r="G44" s="1606"/>
      <c r="H44" s="1606"/>
      <c r="I44" s="1570"/>
    </row>
    <row r="45" spans="1:9" ht="13.8" outlineLevel="1" thickBot="1" x14ac:dyDescent="0.3">
      <c r="A45" s="1566"/>
      <c r="B45" s="1570" t="s">
        <v>1282</v>
      </c>
      <c r="C45" s="1606"/>
      <c r="D45" s="1606"/>
      <c r="E45" s="1606"/>
      <c r="F45" s="1606"/>
      <c r="G45" s="1606"/>
      <c r="H45" s="1606"/>
      <c r="I45" s="1570"/>
    </row>
    <row r="46" spans="1:9" ht="27" outlineLevel="1" thickBot="1" x14ac:dyDescent="0.3">
      <c r="A46" s="1590" t="s">
        <v>1273</v>
      </c>
      <c r="B46" s="1570"/>
      <c r="C46" s="1617"/>
      <c r="D46" s="1617"/>
      <c r="E46" s="1617"/>
      <c r="F46" s="1617"/>
      <c r="G46" s="1617"/>
      <c r="H46" s="1617"/>
      <c r="I46" s="1564"/>
    </row>
    <row r="47" spans="1:9" ht="13.8" outlineLevel="1" thickBot="1" x14ac:dyDescent="0.3">
      <c r="A47" s="1566"/>
      <c r="B47" s="1570" t="s">
        <v>1274</v>
      </c>
      <c r="C47" s="1617"/>
      <c r="D47" s="1617"/>
      <c r="E47" s="1617"/>
      <c r="F47" s="1617"/>
      <c r="G47" s="1617"/>
      <c r="H47" s="1617"/>
      <c r="I47" s="1564"/>
    </row>
    <row r="48" spans="1:9" ht="13.8" outlineLevel="1" thickBot="1" x14ac:dyDescent="0.3">
      <c r="A48" s="1566"/>
      <c r="B48" s="1570" t="s">
        <v>1275</v>
      </c>
      <c r="C48" s="1617"/>
      <c r="D48" s="1617"/>
      <c r="E48" s="1617"/>
      <c r="F48" s="1617"/>
      <c r="G48" s="1617"/>
      <c r="H48" s="1617"/>
      <c r="I48" s="1564"/>
    </row>
    <row r="49" spans="1:9" ht="13.8" outlineLevel="1" thickBot="1" x14ac:dyDescent="0.3">
      <c r="A49" s="1566"/>
      <c r="B49" s="1570" t="s">
        <v>1276</v>
      </c>
      <c r="C49" s="1617"/>
      <c r="D49" s="1617"/>
      <c r="E49" s="1617"/>
      <c r="F49" s="1617"/>
      <c r="G49" s="1617"/>
      <c r="H49" s="1617"/>
      <c r="I49" s="1564"/>
    </row>
    <row r="50" spans="1:9" ht="13.8" outlineLevel="1" thickBot="1" x14ac:dyDescent="0.3">
      <c r="A50" s="1566"/>
      <c r="B50" s="1570" t="s">
        <v>1277</v>
      </c>
      <c r="C50" s="1617"/>
      <c r="D50" s="1617"/>
      <c r="E50" s="1617"/>
      <c r="F50" s="1617"/>
      <c r="G50" s="1617"/>
      <c r="H50" s="1617"/>
      <c r="I50" s="1564"/>
    </row>
    <row r="51" spans="1:9" ht="13.8" outlineLevel="1" thickBot="1" x14ac:dyDescent="0.3">
      <c r="A51" s="1566"/>
      <c r="B51" s="1570" t="s">
        <v>1278</v>
      </c>
      <c r="C51" s="1617"/>
      <c r="D51" s="1617"/>
      <c r="E51" s="1617"/>
      <c r="F51" s="1617"/>
      <c r="G51" s="1617"/>
      <c r="H51" s="1617"/>
      <c r="I51" s="1564"/>
    </row>
    <row r="52" spans="1:9" ht="13.8" outlineLevel="1" thickBot="1" x14ac:dyDescent="0.3">
      <c r="A52" s="1566"/>
      <c r="B52" s="1570" t="s">
        <v>1279</v>
      </c>
      <c r="C52" s="1617"/>
      <c r="D52" s="1617"/>
      <c r="E52" s="1617"/>
      <c r="F52" s="1617"/>
      <c r="G52" s="1617"/>
      <c r="H52" s="1617"/>
      <c r="I52" s="1564"/>
    </row>
    <row r="53" spans="1:9" ht="13.8" outlineLevel="1" thickBot="1" x14ac:dyDescent="0.3">
      <c r="A53" s="1566"/>
      <c r="B53" s="1570" t="s">
        <v>1280</v>
      </c>
      <c r="C53" s="1617"/>
      <c r="D53" s="1617"/>
      <c r="E53" s="1617"/>
      <c r="F53" s="1617"/>
      <c r="G53" s="1617"/>
      <c r="H53" s="1617"/>
      <c r="I53" s="1564"/>
    </row>
    <row r="54" spans="1:9" ht="27" outlineLevel="1" thickBot="1" x14ac:dyDescent="0.3">
      <c r="A54" s="1566"/>
      <c r="B54" s="1570" t="s">
        <v>1281</v>
      </c>
      <c r="C54" s="1564"/>
      <c r="D54" s="1564"/>
      <c r="E54" s="1564"/>
      <c r="F54" s="1564"/>
      <c r="G54" s="1564"/>
      <c r="H54" s="1564"/>
      <c r="I54" s="1564"/>
    </row>
    <row r="55" spans="1:9" ht="13.8" outlineLevel="1" thickBot="1" x14ac:dyDescent="0.3">
      <c r="A55" s="1566"/>
      <c r="B55" s="1570" t="s">
        <v>1282</v>
      </c>
      <c r="C55" s="1564"/>
      <c r="D55" s="1564"/>
      <c r="E55" s="1564"/>
      <c r="F55" s="1564"/>
      <c r="G55" s="1564"/>
      <c r="H55" s="1564"/>
      <c r="I55" s="1564"/>
    </row>
    <row r="56" spans="1:9" ht="13.8" thickBot="1" x14ac:dyDescent="0.3">
      <c r="A56" s="2499" t="s">
        <v>1283</v>
      </c>
      <c r="B56" s="2500"/>
      <c r="C56" s="1604">
        <f>C35+C25</f>
        <v>16410288.135448962</v>
      </c>
      <c r="D56" s="1603" t="s">
        <v>942</v>
      </c>
      <c r="E56" s="1603">
        <f>E35+E25</f>
        <v>374</v>
      </c>
      <c r="F56" s="1603" t="s">
        <v>942</v>
      </c>
      <c r="G56" s="1603" t="s">
        <v>942</v>
      </c>
      <c r="H56" s="1604">
        <f>H35+H25</f>
        <v>1245025.2634694919</v>
      </c>
      <c r="I56" s="1603">
        <f>I35+I25</f>
        <v>0</v>
      </c>
    </row>
    <row r="57" spans="1:9" x14ac:dyDescent="0.25">
      <c r="A57" s="1556"/>
      <c r="B57" s="1556"/>
      <c r="C57" s="1556"/>
    </row>
    <row r="58" spans="1:9" ht="157.5" customHeight="1" x14ac:dyDescent="0.25">
      <c r="A58" s="2460" t="s">
        <v>1406</v>
      </c>
      <c r="B58" s="2460"/>
      <c r="C58" s="2460"/>
      <c r="D58" s="2460"/>
      <c r="E58" s="2460"/>
      <c r="F58" s="2460"/>
      <c r="G58" s="2460"/>
      <c r="H58" s="2460"/>
      <c r="I58" s="2460"/>
    </row>
    <row r="59" spans="1:9" x14ac:dyDescent="0.25">
      <c r="A59" s="2501" t="s">
        <v>928</v>
      </c>
      <c r="B59" s="2501"/>
      <c r="C59" s="2501"/>
      <c r="D59" s="2501"/>
      <c r="E59" s="2501"/>
      <c r="F59" s="2501"/>
      <c r="G59" s="2501"/>
      <c r="H59" s="2501"/>
      <c r="I59" s="2501"/>
    </row>
    <row r="60" spans="1:9" x14ac:dyDescent="0.25">
      <c r="A60" s="2501" t="s">
        <v>904</v>
      </c>
      <c r="B60" s="2501"/>
      <c r="C60" s="2501"/>
      <c r="D60" s="2501"/>
      <c r="E60" s="2501"/>
      <c r="F60" s="2501"/>
      <c r="G60" s="2501"/>
      <c r="H60" s="2501"/>
      <c r="I60" s="2501"/>
    </row>
    <row r="61" spans="1:9" ht="32.25" customHeight="1" x14ac:dyDescent="0.25">
      <c r="A61" s="2483" t="s">
        <v>2306</v>
      </c>
      <c r="B61" s="2483"/>
      <c r="C61" s="2483"/>
      <c r="D61" s="2483"/>
      <c r="E61" s="2483"/>
      <c r="F61" s="2483"/>
      <c r="G61" s="2483"/>
      <c r="H61" s="2483"/>
      <c r="I61" s="2483"/>
    </row>
    <row r="62" spans="1:9" ht="27" customHeight="1" x14ac:dyDescent="0.25">
      <c r="A62" s="2483" t="s">
        <v>2307</v>
      </c>
      <c r="B62" s="2483"/>
      <c r="C62" s="2483"/>
      <c r="D62" s="2483"/>
      <c r="E62" s="2483"/>
      <c r="F62" s="2483"/>
      <c r="G62" s="2483"/>
      <c r="H62" s="2483"/>
      <c r="I62" s="2483"/>
    </row>
    <row r="63" spans="1:9" x14ac:dyDescent="0.25">
      <c r="A63" s="2501" t="s">
        <v>906</v>
      </c>
      <c r="B63" s="2501"/>
      <c r="C63" s="2501"/>
      <c r="D63" s="2501"/>
      <c r="E63" s="2501"/>
      <c r="F63" s="2501"/>
      <c r="G63" s="2501"/>
      <c r="H63" s="2501"/>
      <c r="I63" s="2501"/>
    </row>
    <row r="64" spans="1:9" ht="38.25" customHeight="1" x14ac:dyDescent="0.25">
      <c r="A64" s="2483" t="s">
        <v>2207</v>
      </c>
      <c r="B64" s="2483"/>
      <c r="C64" s="2483"/>
      <c r="D64" s="2483"/>
      <c r="E64" s="2483"/>
      <c r="F64" s="2483"/>
      <c r="G64" s="2483"/>
      <c r="H64" s="2483"/>
      <c r="I64" s="2483"/>
    </row>
    <row r="65" spans="1:9" ht="56.25" customHeight="1" x14ac:dyDescent="0.25">
      <c r="A65" s="2483" t="s">
        <v>2308</v>
      </c>
      <c r="B65" s="2483"/>
      <c r="C65" s="2483"/>
      <c r="D65" s="2483"/>
      <c r="E65" s="2483"/>
      <c r="F65" s="2483"/>
      <c r="G65" s="2483"/>
      <c r="H65" s="2483"/>
      <c r="I65" s="2483"/>
    </row>
    <row r="66" spans="1:9" ht="15" customHeight="1" x14ac:dyDescent="0.25">
      <c r="A66" s="2483" t="s">
        <v>2212</v>
      </c>
      <c r="B66" s="2483"/>
      <c r="C66" s="2483"/>
      <c r="D66" s="2483"/>
      <c r="E66" s="2483"/>
      <c r="F66" s="2483"/>
      <c r="G66" s="2483"/>
      <c r="H66" s="2483"/>
      <c r="I66" s="2483"/>
    </row>
    <row r="67" spans="1:9" ht="16.5" customHeight="1" x14ac:dyDescent="0.25">
      <c r="A67" s="2483" t="s">
        <v>2309</v>
      </c>
      <c r="B67" s="2483"/>
      <c r="C67" s="2483"/>
      <c r="D67" s="2483"/>
      <c r="E67" s="2483"/>
      <c r="F67" s="2483"/>
      <c r="G67" s="2483"/>
      <c r="H67" s="2483"/>
      <c r="I67" s="2483"/>
    </row>
    <row r="68" spans="1:9" ht="41.25" customHeight="1" x14ac:dyDescent="0.25">
      <c r="A68" s="2483" t="s">
        <v>2310</v>
      </c>
      <c r="B68" s="2483"/>
      <c r="C68" s="2483"/>
      <c r="D68" s="2483"/>
      <c r="E68" s="2483"/>
      <c r="F68" s="2483"/>
      <c r="G68" s="2483"/>
      <c r="H68" s="2483"/>
      <c r="I68" s="2483"/>
    </row>
    <row r="69" spans="1:9" ht="39" customHeight="1" x14ac:dyDescent="0.25">
      <c r="A69" s="2483" t="s">
        <v>2311</v>
      </c>
      <c r="B69" s="2483"/>
      <c r="C69" s="2483"/>
      <c r="D69" s="2483"/>
      <c r="E69" s="2483"/>
      <c r="F69" s="2483"/>
      <c r="G69" s="2483"/>
      <c r="H69" s="2483"/>
      <c r="I69" s="2483"/>
    </row>
    <row r="70" spans="1:9" ht="27" customHeight="1" x14ac:dyDescent="0.25">
      <c r="A70" s="2483" t="s">
        <v>2312</v>
      </c>
      <c r="B70" s="2483"/>
      <c r="C70" s="2483"/>
      <c r="D70" s="2483"/>
      <c r="E70" s="2483"/>
      <c r="F70" s="2483"/>
      <c r="G70" s="2483"/>
      <c r="H70" s="2483"/>
      <c r="I70" s="2483"/>
    </row>
    <row r="71" spans="1:9" x14ac:dyDescent="0.25">
      <c r="A71" s="1556"/>
      <c r="B71" s="1556"/>
      <c r="C71" s="1556"/>
    </row>
    <row r="72" spans="1:9" x14ac:dyDescent="0.25">
      <c r="A72" s="1556"/>
      <c r="B72" s="1556"/>
      <c r="C72" s="1556"/>
    </row>
    <row r="73" spans="1:9" x14ac:dyDescent="0.25">
      <c r="A73" s="1556"/>
      <c r="B73" s="1556"/>
      <c r="C73" s="1556"/>
    </row>
    <row r="74" spans="1:9" x14ac:dyDescent="0.25">
      <c r="A74" s="1556"/>
      <c r="B74" s="1556"/>
      <c r="C74" s="1556"/>
    </row>
    <row r="75" spans="1:9" x14ac:dyDescent="0.25">
      <c r="A75" s="1556"/>
      <c r="B75" s="1556"/>
      <c r="C75" s="1556"/>
    </row>
    <row r="76" spans="1:9" x14ac:dyDescent="0.25">
      <c r="A76" s="1556"/>
      <c r="B76" s="1556"/>
      <c r="C76" s="1556"/>
    </row>
    <row r="77" spans="1:9" x14ac:dyDescent="0.25">
      <c r="A77" s="1556"/>
      <c r="B77" s="1556"/>
      <c r="C77" s="1556"/>
    </row>
    <row r="78" spans="1:9" x14ac:dyDescent="0.25">
      <c r="A78" s="1556"/>
      <c r="B78" s="1556"/>
      <c r="C78" s="1556"/>
    </row>
    <row r="79" spans="1:9" x14ac:dyDescent="0.25">
      <c r="A79" s="1556"/>
      <c r="B79" s="1556"/>
      <c r="C79" s="1556"/>
    </row>
    <row r="80" spans="1:9" x14ac:dyDescent="0.25">
      <c r="A80" s="1556"/>
      <c r="B80" s="1556"/>
      <c r="C80" s="1556"/>
    </row>
    <row r="81" spans="1:3" x14ac:dyDescent="0.25">
      <c r="A81" s="1556"/>
      <c r="B81" s="1556"/>
      <c r="C81" s="1556"/>
    </row>
    <row r="82" spans="1:3" x14ac:dyDescent="0.25">
      <c r="A82" s="1556"/>
      <c r="B82" s="1556"/>
      <c r="C82" s="1556"/>
    </row>
    <row r="83" spans="1:3" x14ac:dyDescent="0.25">
      <c r="A83" s="1556"/>
      <c r="B83" s="1556"/>
      <c r="C83" s="1556"/>
    </row>
    <row r="84" spans="1:3" x14ac:dyDescent="0.25">
      <c r="A84" s="1556"/>
      <c r="B84" s="1556"/>
      <c r="C84" s="1556"/>
    </row>
    <row r="85" spans="1:3" x14ac:dyDescent="0.25">
      <c r="A85" s="1556"/>
      <c r="B85" s="1556"/>
      <c r="C85" s="1556"/>
    </row>
    <row r="86" spans="1:3" x14ac:dyDescent="0.25">
      <c r="A86" s="1556"/>
      <c r="B86" s="1556"/>
      <c r="C86" s="1556"/>
    </row>
    <row r="87" spans="1:3" x14ac:dyDescent="0.25">
      <c r="A87" s="1556"/>
      <c r="B87" s="1556"/>
      <c r="C87" s="1556"/>
    </row>
    <row r="88" spans="1:3" x14ac:dyDescent="0.25">
      <c r="A88" s="1556"/>
      <c r="B88" s="1556"/>
      <c r="C88" s="1556"/>
    </row>
    <row r="89" spans="1:3" x14ac:dyDescent="0.25">
      <c r="A89" s="1556"/>
      <c r="B89" s="1556"/>
      <c r="C89" s="1556"/>
    </row>
    <row r="90" spans="1:3" x14ac:dyDescent="0.25">
      <c r="A90" s="1556"/>
      <c r="B90" s="1556"/>
      <c r="C90" s="1556"/>
    </row>
    <row r="91" spans="1:3" x14ac:dyDescent="0.25">
      <c r="A91" s="1556"/>
      <c r="B91" s="1556"/>
      <c r="C91" s="1556"/>
    </row>
    <row r="92" spans="1:3" x14ac:dyDescent="0.25">
      <c r="A92" s="1556"/>
      <c r="B92" s="1556"/>
      <c r="C92" s="1556"/>
    </row>
    <row r="93" spans="1:3" x14ac:dyDescent="0.25">
      <c r="A93" s="1556"/>
      <c r="B93" s="1556"/>
      <c r="C93" s="1556"/>
    </row>
    <row r="94" spans="1:3" x14ac:dyDescent="0.25">
      <c r="A94" s="1556"/>
      <c r="B94" s="1556"/>
      <c r="C94" s="1556"/>
    </row>
    <row r="95" spans="1:3" x14ac:dyDescent="0.25">
      <c r="A95" s="1556"/>
      <c r="B95" s="1556"/>
      <c r="C95" s="1556"/>
    </row>
    <row r="96" spans="1:3" x14ac:dyDescent="0.25">
      <c r="A96" s="1556"/>
      <c r="B96" s="1556"/>
      <c r="C96" s="1556"/>
    </row>
    <row r="97" spans="1:3" x14ac:dyDescent="0.25">
      <c r="A97" s="1556"/>
      <c r="B97" s="1556"/>
      <c r="C97" s="1556"/>
    </row>
    <row r="98" spans="1:3" x14ac:dyDescent="0.25">
      <c r="A98" s="1556"/>
      <c r="B98" s="1556"/>
      <c r="C98" s="1556"/>
    </row>
    <row r="99" spans="1:3" x14ac:dyDescent="0.25">
      <c r="A99" s="1556"/>
      <c r="B99" s="1556"/>
      <c r="C99" s="1556"/>
    </row>
    <row r="100" spans="1:3" x14ac:dyDescent="0.25">
      <c r="A100" s="1556"/>
      <c r="B100" s="1556"/>
      <c r="C100" s="1556"/>
    </row>
    <row r="101" spans="1:3" x14ac:dyDescent="0.25">
      <c r="A101" s="1556"/>
      <c r="B101" s="1556"/>
      <c r="C101" s="1556"/>
    </row>
    <row r="102" spans="1:3" x14ac:dyDescent="0.25">
      <c r="A102" s="1556"/>
      <c r="B102" s="1556"/>
      <c r="C102" s="1556"/>
    </row>
    <row r="103" spans="1:3" x14ac:dyDescent="0.25">
      <c r="A103" s="1556"/>
      <c r="B103" s="1556"/>
      <c r="C103" s="1556"/>
    </row>
    <row r="104" spans="1:3" x14ac:dyDescent="0.25">
      <c r="A104" s="1556"/>
      <c r="B104" s="1556"/>
      <c r="C104" s="1556"/>
    </row>
    <row r="105" spans="1:3" x14ac:dyDescent="0.25">
      <c r="A105" s="1556"/>
      <c r="B105" s="1556"/>
      <c r="C105" s="1556"/>
    </row>
    <row r="106" spans="1:3" x14ac:dyDescent="0.25">
      <c r="A106" s="1556"/>
      <c r="B106" s="1556"/>
      <c r="C106" s="1556"/>
    </row>
    <row r="107" spans="1:3" x14ac:dyDescent="0.25">
      <c r="A107" s="1556"/>
      <c r="B107" s="1556"/>
      <c r="C107" s="1556"/>
    </row>
    <row r="108" spans="1:3" x14ac:dyDescent="0.25">
      <c r="A108" s="1556"/>
      <c r="B108" s="1556"/>
      <c r="C108" s="1556"/>
    </row>
    <row r="109" spans="1:3" x14ac:dyDescent="0.25">
      <c r="A109" s="1556"/>
      <c r="B109" s="1556"/>
      <c r="C109" s="1556"/>
    </row>
    <row r="110" spans="1:3" x14ac:dyDescent="0.25">
      <c r="A110" s="1556"/>
      <c r="B110" s="1556"/>
      <c r="C110" s="1556"/>
    </row>
    <row r="111" spans="1:3" x14ac:dyDescent="0.25">
      <c r="A111" s="1556"/>
      <c r="B111" s="1556"/>
      <c r="C111" s="1556"/>
    </row>
    <row r="112" spans="1:3" x14ac:dyDescent="0.25">
      <c r="A112" s="1556"/>
      <c r="B112" s="1556"/>
      <c r="C112" s="1556"/>
    </row>
    <row r="113" spans="1:3" x14ac:dyDescent="0.25">
      <c r="A113" s="1556"/>
      <c r="B113" s="1556"/>
      <c r="C113" s="1556"/>
    </row>
    <row r="114" spans="1:3" x14ac:dyDescent="0.25">
      <c r="A114" s="1556"/>
      <c r="B114" s="1556"/>
      <c r="C114" s="1556"/>
    </row>
    <row r="115" spans="1:3" x14ac:dyDescent="0.25">
      <c r="A115" s="1556"/>
      <c r="B115" s="1556"/>
      <c r="C115" s="1556"/>
    </row>
    <row r="116" spans="1:3" x14ac:dyDescent="0.25">
      <c r="A116" s="1556"/>
      <c r="B116" s="1556"/>
      <c r="C116" s="1556"/>
    </row>
    <row r="117" spans="1:3" x14ac:dyDescent="0.25">
      <c r="A117" s="1556"/>
      <c r="B117" s="1556"/>
      <c r="C117" s="1556"/>
    </row>
    <row r="118" spans="1:3" x14ac:dyDescent="0.25">
      <c r="A118" s="1556"/>
      <c r="B118" s="1556"/>
      <c r="C118" s="1556"/>
    </row>
    <row r="119" spans="1:3" x14ac:dyDescent="0.25">
      <c r="A119" s="1556"/>
      <c r="B119" s="1556"/>
      <c r="C119" s="1556"/>
    </row>
    <row r="120" spans="1:3" x14ac:dyDescent="0.25">
      <c r="A120" s="1556"/>
      <c r="B120" s="1556"/>
      <c r="C120" s="1556"/>
    </row>
    <row r="121" spans="1:3" x14ac:dyDescent="0.25">
      <c r="A121" s="1556"/>
      <c r="B121" s="1556"/>
      <c r="C121" s="1556"/>
    </row>
    <row r="122" spans="1:3" x14ac:dyDescent="0.25">
      <c r="A122" s="1556"/>
      <c r="B122" s="1556"/>
      <c r="C122" s="1556"/>
    </row>
    <row r="123" spans="1:3" x14ac:dyDescent="0.25">
      <c r="A123" s="1556"/>
      <c r="B123" s="1556"/>
      <c r="C123" s="1556"/>
    </row>
    <row r="124" spans="1:3" x14ac:dyDescent="0.25">
      <c r="A124" s="1556"/>
      <c r="B124" s="1556"/>
      <c r="C124" s="1556"/>
    </row>
    <row r="125" spans="1:3" x14ac:dyDescent="0.25">
      <c r="A125" s="1556"/>
      <c r="B125" s="1556"/>
      <c r="C125" s="1556"/>
    </row>
    <row r="126" spans="1:3" x14ac:dyDescent="0.25">
      <c r="A126" s="1556"/>
      <c r="B126" s="1556"/>
      <c r="C126" s="1556"/>
    </row>
    <row r="127" spans="1:3" x14ac:dyDescent="0.25">
      <c r="A127" s="1556"/>
      <c r="B127" s="1556"/>
      <c r="C127" s="1556"/>
    </row>
    <row r="128" spans="1:3" x14ac:dyDescent="0.25">
      <c r="A128" s="1556"/>
      <c r="B128" s="1556"/>
      <c r="C128" s="1556"/>
    </row>
    <row r="129" spans="1:3" x14ac:dyDescent="0.25">
      <c r="A129" s="1556"/>
      <c r="B129" s="1556"/>
      <c r="C129" s="1556"/>
    </row>
    <row r="130" spans="1:3" x14ac:dyDescent="0.25">
      <c r="A130" s="1556"/>
      <c r="B130" s="1556"/>
      <c r="C130" s="1556"/>
    </row>
    <row r="131" spans="1:3" x14ac:dyDescent="0.25">
      <c r="A131" s="1556"/>
      <c r="B131" s="1556"/>
      <c r="C131" s="1556"/>
    </row>
    <row r="132" spans="1:3" x14ac:dyDescent="0.25">
      <c r="A132" s="1556"/>
      <c r="B132" s="1556"/>
      <c r="C132" s="1556"/>
    </row>
    <row r="133" spans="1:3" x14ac:dyDescent="0.25">
      <c r="A133" s="1556"/>
      <c r="B133" s="1556"/>
      <c r="C133" s="1556"/>
    </row>
    <row r="134" spans="1:3" x14ac:dyDescent="0.25">
      <c r="A134" s="1556"/>
      <c r="B134" s="1556"/>
      <c r="C134" s="1556"/>
    </row>
    <row r="135" spans="1:3" x14ac:dyDescent="0.25">
      <c r="A135" s="1556"/>
      <c r="B135" s="1556"/>
      <c r="C135" s="1556"/>
    </row>
    <row r="136" spans="1:3" x14ac:dyDescent="0.25">
      <c r="A136" s="1556"/>
      <c r="B136" s="1556"/>
      <c r="C136" s="1556"/>
    </row>
    <row r="137" spans="1:3" x14ac:dyDescent="0.25">
      <c r="A137" s="1556"/>
      <c r="B137" s="1556"/>
      <c r="C137" s="1556"/>
    </row>
    <row r="138" spans="1:3" x14ac:dyDescent="0.25">
      <c r="A138" s="1556"/>
      <c r="B138" s="1556"/>
      <c r="C138" s="1556"/>
    </row>
    <row r="139" spans="1:3" x14ac:dyDescent="0.25">
      <c r="A139" s="1556"/>
      <c r="B139" s="1556"/>
      <c r="C139" s="1556"/>
    </row>
    <row r="140" spans="1:3" x14ac:dyDescent="0.25">
      <c r="A140" s="1556"/>
      <c r="B140" s="1556"/>
      <c r="C140" s="1556"/>
    </row>
    <row r="141" spans="1:3" x14ac:dyDescent="0.25">
      <c r="A141" s="1556"/>
      <c r="B141" s="1556"/>
      <c r="C141" s="1556"/>
    </row>
    <row r="142" spans="1:3" x14ac:dyDescent="0.25">
      <c r="A142" s="1556"/>
      <c r="B142" s="1556"/>
      <c r="C142" s="1556"/>
    </row>
    <row r="143" spans="1:3" x14ac:dyDescent="0.25">
      <c r="A143" s="1556"/>
      <c r="B143" s="1556"/>
      <c r="C143" s="1556"/>
    </row>
    <row r="144" spans="1:3" x14ac:dyDescent="0.25">
      <c r="A144" s="1556"/>
      <c r="B144" s="1556"/>
      <c r="C144" s="1556"/>
    </row>
    <row r="145" spans="1:3" x14ac:dyDescent="0.25">
      <c r="A145" s="1556"/>
      <c r="B145" s="1556"/>
      <c r="C145" s="1556"/>
    </row>
    <row r="146" spans="1:3" x14ac:dyDescent="0.25">
      <c r="A146" s="1556"/>
      <c r="B146" s="1556"/>
      <c r="C146" s="1556"/>
    </row>
    <row r="147" spans="1:3" x14ac:dyDescent="0.25">
      <c r="A147" s="1556"/>
      <c r="B147" s="1556"/>
      <c r="C147" s="1556"/>
    </row>
    <row r="148" spans="1:3" x14ac:dyDescent="0.25">
      <c r="A148" s="1556"/>
      <c r="B148" s="1556"/>
      <c r="C148" s="1556"/>
    </row>
    <row r="149" spans="1:3" x14ac:dyDescent="0.25">
      <c r="A149" s="1556"/>
      <c r="B149" s="1556"/>
      <c r="C149" s="1556"/>
    </row>
    <row r="150" spans="1:3" x14ac:dyDescent="0.25">
      <c r="A150" s="1556"/>
      <c r="B150" s="1556"/>
      <c r="C150" s="1556"/>
    </row>
    <row r="151" spans="1:3" x14ac:dyDescent="0.25">
      <c r="A151" s="1556"/>
      <c r="B151" s="1556"/>
      <c r="C151" s="1556"/>
    </row>
    <row r="152" spans="1:3" x14ac:dyDescent="0.25">
      <c r="A152" s="1556"/>
      <c r="B152" s="1556"/>
      <c r="C152" s="1556"/>
    </row>
    <row r="153" spans="1:3" x14ac:dyDescent="0.25">
      <c r="A153" s="1556"/>
      <c r="B153" s="1556"/>
      <c r="C153" s="1556"/>
    </row>
    <row r="154" spans="1:3" x14ac:dyDescent="0.25">
      <c r="A154" s="1556"/>
      <c r="B154" s="1556"/>
      <c r="C154" s="1556"/>
    </row>
    <row r="155" spans="1:3" x14ac:dyDescent="0.25">
      <c r="A155" s="1556"/>
      <c r="B155" s="1556"/>
      <c r="C155" s="1556"/>
    </row>
    <row r="156" spans="1:3" x14ac:dyDescent="0.25">
      <c r="A156" s="1556"/>
      <c r="B156" s="1556"/>
      <c r="C156" s="1556"/>
    </row>
    <row r="157" spans="1:3" x14ac:dyDescent="0.25">
      <c r="A157" s="1556"/>
      <c r="B157" s="1556"/>
      <c r="C157" s="1556"/>
    </row>
    <row r="158" spans="1:3" x14ac:dyDescent="0.25">
      <c r="A158" s="1556"/>
      <c r="B158" s="1556"/>
      <c r="C158" s="1556"/>
    </row>
    <row r="159" spans="1:3" x14ac:dyDescent="0.25">
      <c r="A159" s="1556"/>
      <c r="B159" s="1556"/>
      <c r="C159" s="1556"/>
    </row>
    <row r="160" spans="1:3" x14ac:dyDescent="0.25">
      <c r="A160" s="1556"/>
      <c r="B160" s="1556"/>
      <c r="C160" s="1556"/>
    </row>
    <row r="161" spans="1:3" x14ac:dyDescent="0.25">
      <c r="A161" s="1556"/>
      <c r="B161" s="1556"/>
      <c r="C161" s="1556"/>
    </row>
    <row r="162" spans="1:3" x14ac:dyDescent="0.25">
      <c r="A162" s="1556"/>
      <c r="B162" s="1556"/>
      <c r="C162" s="1556"/>
    </row>
    <row r="163" spans="1:3" x14ac:dyDescent="0.25">
      <c r="A163" s="1556"/>
      <c r="B163" s="1556"/>
      <c r="C163" s="1556"/>
    </row>
    <row r="164" spans="1:3" x14ac:dyDescent="0.25">
      <c r="A164" s="1556"/>
      <c r="B164" s="1556"/>
      <c r="C164" s="1556"/>
    </row>
    <row r="165" spans="1:3" x14ac:dyDescent="0.25">
      <c r="A165" s="1556"/>
      <c r="B165" s="1556"/>
      <c r="C165" s="1556"/>
    </row>
    <row r="166" spans="1:3" x14ac:dyDescent="0.25">
      <c r="A166" s="1556"/>
      <c r="B166" s="1556"/>
      <c r="C166" s="1556"/>
    </row>
    <row r="167" spans="1:3" x14ac:dyDescent="0.25">
      <c r="A167" s="1556"/>
      <c r="B167" s="1556"/>
      <c r="C167" s="1556"/>
    </row>
    <row r="168" spans="1:3" x14ac:dyDescent="0.25">
      <c r="A168" s="1556"/>
      <c r="B168" s="1556"/>
      <c r="C168" s="1556"/>
    </row>
    <row r="169" spans="1:3" x14ac:dyDescent="0.25">
      <c r="A169" s="1556"/>
      <c r="B169" s="1556"/>
      <c r="C169" s="1556"/>
    </row>
    <row r="170" spans="1:3" x14ac:dyDescent="0.25">
      <c r="A170" s="1556"/>
      <c r="B170" s="1556"/>
      <c r="C170" s="1556"/>
    </row>
    <row r="171" spans="1:3" x14ac:dyDescent="0.25">
      <c r="A171" s="1556"/>
      <c r="B171" s="1556"/>
      <c r="C171" s="1556"/>
    </row>
    <row r="172" spans="1:3" x14ac:dyDescent="0.25">
      <c r="A172" s="1556"/>
      <c r="B172" s="1556"/>
      <c r="C172" s="1556"/>
    </row>
    <row r="173" spans="1:3" x14ac:dyDescent="0.25">
      <c r="A173" s="1556"/>
      <c r="B173" s="1556"/>
      <c r="C173" s="1556"/>
    </row>
    <row r="174" spans="1:3" x14ac:dyDescent="0.25">
      <c r="A174" s="1556"/>
      <c r="B174" s="1556"/>
      <c r="C174" s="1556"/>
    </row>
    <row r="175" spans="1:3" x14ac:dyDescent="0.25">
      <c r="A175" s="1556"/>
      <c r="B175" s="1556"/>
      <c r="C175" s="1556"/>
    </row>
    <row r="176" spans="1:3" x14ac:dyDescent="0.25">
      <c r="A176" s="1556"/>
      <c r="B176" s="1556"/>
      <c r="C176" s="1556"/>
    </row>
    <row r="177" spans="1:3" x14ac:dyDescent="0.25">
      <c r="A177" s="1556"/>
      <c r="B177" s="1556"/>
      <c r="C177" s="1556"/>
    </row>
    <row r="178" spans="1:3" x14ac:dyDescent="0.25">
      <c r="A178" s="1556"/>
      <c r="B178" s="1556"/>
      <c r="C178" s="1556"/>
    </row>
    <row r="179" spans="1:3" x14ac:dyDescent="0.25">
      <c r="A179" s="1556"/>
      <c r="B179" s="1556"/>
      <c r="C179" s="1556"/>
    </row>
    <row r="180" spans="1:3" x14ac:dyDescent="0.25">
      <c r="A180" s="1556"/>
      <c r="B180" s="1556"/>
      <c r="C180" s="1556"/>
    </row>
    <row r="181" spans="1:3" x14ac:dyDescent="0.25">
      <c r="A181" s="1556"/>
      <c r="B181" s="1556"/>
      <c r="C181" s="1556"/>
    </row>
    <row r="182" spans="1:3" x14ac:dyDescent="0.25">
      <c r="A182" s="1556"/>
      <c r="B182" s="1556"/>
      <c r="C182" s="1556"/>
    </row>
    <row r="183" spans="1:3" x14ac:dyDescent="0.25">
      <c r="A183" s="1556"/>
      <c r="B183" s="1556"/>
      <c r="C183" s="1556"/>
    </row>
    <row r="184" spans="1:3" x14ac:dyDescent="0.25">
      <c r="A184" s="1556"/>
      <c r="B184" s="1556"/>
      <c r="C184" s="1556"/>
    </row>
    <row r="185" spans="1:3" x14ac:dyDescent="0.25">
      <c r="A185" s="1556"/>
      <c r="B185" s="1556"/>
      <c r="C185" s="1556"/>
    </row>
    <row r="186" spans="1:3" x14ac:dyDescent="0.25">
      <c r="A186" s="1556"/>
      <c r="B186" s="1556"/>
      <c r="C186" s="1556"/>
    </row>
    <row r="187" spans="1:3" x14ac:dyDescent="0.25">
      <c r="A187" s="1556"/>
      <c r="B187" s="1556"/>
      <c r="C187" s="1556"/>
    </row>
    <row r="188" spans="1:3" x14ac:dyDescent="0.25">
      <c r="A188" s="1556"/>
      <c r="B188" s="1556"/>
      <c r="C188" s="1556"/>
    </row>
    <row r="189" spans="1:3" x14ac:dyDescent="0.25">
      <c r="A189" s="1556"/>
      <c r="B189" s="1556"/>
      <c r="C189" s="1556"/>
    </row>
    <row r="190" spans="1:3" x14ac:dyDescent="0.25">
      <c r="A190" s="1556"/>
      <c r="B190" s="1556"/>
      <c r="C190" s="1556"/>
    </row>
    <row r="191" spans="1:3" x14ac:dyDescent="0.25">
      <c r="A191" s="1556"/>
      <c r="B191" s="1556"/>
      <c r="C191" s="1556"/>
    </row>
    <row r="192" spans="1:3" x14ac:dyDescent="0.25">
      <c r="A192" s="1556"/>
      <c r="B192" s="1556"/>
      <c r="C192" s="1556"/>
    </row>
    <row r="193" spans="1:3" x14ac:dyDescent="0.25">
      <c r="A193" s="1556"/>
      <c r="B193" s="1556"/>
      <c r="C193" s="1556"/>
    </row>
    <row r="194" spans="1:3" x14ac:dyDescent="0.25">
      <c r="A194" s="1556"/>
      <c r="B194" s="1556"/>
      <c r="C194" s="1556"/>
    </row>
    <row r="195" spans="1:3" x14ac:dyDescent="0.25">
      <c r="A195" s="1556"/>
      <c r="B195" s="1556"/>
      <c r="C195" s="1556"/>
    </row>
    <row r="196" spans="1:3" x14ac:dyDescent="0.25">
      <c r="A196" s="1556"/>
      <c r="B196" s="1556"/>
      <c r="C196" s="1556"/>
    </row>
    <row r="197" spans="1:3" x14ac:dyDescent="0.25">
      <c r="A197" s="1556"/>
      <c r="B197" s="1556"/>
      <c r="C197" s="1556"/>
    </row>
    <row r="198" spans="1:3" x14ac:dyDescent="0.25">
      <c r="A198" s="1556"/>
      <c r="B198" s="1556"/>
      <c r="C198" s="1556"/>
    </row>
    <row r="199" spans="1:3" x14ac:dyDescent="0.25">
      <c r="A199" s="1556"/>
      <c r="B199" s="1556"/>
      <c r="C199" s="1556"/>
    </row>
    <row r="200" spans="1:3" x14ac:dyDescent="0.25">
      <c r="A200" s="1556"/>
      <c r="B200" s="1556"/>
      <c r="C200" s="1556"/>
    </row>
    <row r="201" spans="1:3" x14ac:dyDescent="0.25">
      <c r="A201" s="1556"/>
      <c r="B201" s="1556"/>
      <c r="C201" s="1556"/>
    </row>
    <row r="202" spans="1:3" x14ac:dyDescent="0.25">
      <c r="A202" s="1556"/>
      <c r="B202" s="1556"/>
      <c r="C202" s="1556"/>
    </row>
    <row r="203" spans="1:3" x14ac:dyDescent="0.25">
      <c r="A203" s="1556"/>
      <c r="B203" s="1556"/>
      <c r="C203" s="1556"/>
    </row>
    <row r="204" spans="1:3" x14ac:dyDescent="0.25">
      <c r="A204" s="1556"/>
      <c r="B204" s="1556"/>
      <c r="C204" s="1556"/>
    </row>
    <row r="205" spans="1:3" x14ac:dyDescent="0.25">
      <c r="A205" s="1556"/>
      <c r="B205" s="1556"/>
      <c r="C205" s="1556"/>
    </row>
    <row r="206" spans="1:3" x14ac:dyDescent="0.25">
      <c r="A206" s="1556"/>
      <c r="B206" s="1556"/>
      <c r="C206" s="1556"/>
    </row>
    <row r="207" spans="1:3" x14ac:dyDescent="0.25">
      <c r="A207" s="1556"/>
      <c r="B207" s="1556"/>
      <c r="C207" s="1556"/>
    </row>
    <row r="208" spans="1:3" x14ac:dyDescent="0.25">
      <c r="A208" s="1556"/>
      <c r="B208" s="1556"/>
      <c r="C208" s="1556"/>
    </row>
    <row r="209" spans="1:3" x14ac:dyDescent="0.25">
      <c r="A209" s="1556"/>
      <c r="B209" s="1556"/>
      <c r="C209" s="1556"/>
    </row>
    <row r="210" spans="1:3" x14ac:dyDescent="0.25">
      <c r="A210" s="1556"/>
      <c r="B210" s="1556"/>
      <c r="C210" s="1556"/>
    </row>
    <row r="211" spans="1:3" x14ac:dyDescent="0.25">
      <c r="A211" s="1556"/>
      <c r="B211" s="1556"/>
      <c r="C211" s="1556"/>
    </row>
    <row r="212" spans="1:3" x14ac:dyDescent="0.25">
      <c r="A212" s="1556"/>
      <c r="B212" s="1556"/>
      <c r="C212" s="1556"/>
    </row>
    <row r="213" spans="1:3" x14ac:dyDescent="0.25">
      <c r="A213" s="1556"/>
      <c r="B213" s="1556"/>
      <c r="C213" s="1556"/>
    </row>
    <row r="214" spans="1:3" x14ac:dyDescent="0.25">
      <c r="A214" s="1556"/>
      <c r="B214" s="1556"/>
      <c r="C214" s="1556"/>
    </row>
    <row r="215" spans="1:3" x14ac:dyDescent="0.25">
      <c r="A215" s="1556"/>
      <c r="B215" s="1556"/>
      <c r="C215" s="1556"/>
    </row>
    <row r="216" spans="1:3" x14ac:dyDescent="0.25">
      <c r="A216" s="1556"/>
      <c r="B216" s="1556"/>
      <c r="C216" s="1556"/>
    </row>
    <row r="217" spans="1:3" x14ac:dyDescent="0.25">
      <c r="A217" s="1556"/>
      <c r="B217" s="1556"/>
      <c r="C217" s="1556"/>
    </row>
    <row r="218" spans="1:3" x14ac:dyDescent="0.25">
      <c r="A218" s="1556"/>
      <c r="B218" s="1556"/>
      <c r="C218" s="1556"/>
    </row>
    <row r="219" spans="1:3" x14ac:dyDescent="0.25">
      <c r="A219" s="1556"/>
      <c r="B219" s="1556"/>
      <c r="C219" s="1556"/>
    </row>
    <row r="220" spans="1:3" x14ac:dyDescent="0.25">
      <c r="A220" s="1556"/>
      <c r="B220" s="1556"/>
      <c r="C220" s="1556"/>
    </row>
    <row r="221" spans="1:3" x14ac:dyDescent="0.25">
      <c r="A221" s="1556"/>
      <c r="B221" s="1556"/>
      <c r="C221" s="1556"/>
    </row>
    <row r="222" spans="1:3" x14ac:dyDescent="0.25">
      <c r="A222" s="1556"/>
      <c r="B222" s="1556"/>
      <c r="C222" s="1556"/>
    </row>
    <row r="223" spans="1:3" x14ac:dyDescent="0.25">
      <c r="A223" s="1556"/>
      <c r="B223" s="1556"/>
      <c r="C223" s="1556"/>
    </row>
    <row r="224" spans="1:3" x14ac:dyDescent="0.25">
      <c r="A224" s="1556"/>
      <c r="B224" s="1556"/>
      <c r="C224" s="1556"/>
    </row>
    <row r="225" spans="1:3" x14ac:dyDescent="0.25">
      <c r="A225" s="1556"/>
      <c r="B225" s="1556"/>
      <c r="C225" s="1556"/>
    </row>
    <row r="226" spans="1:3" x14ac:dyDescent="0.25">
      <c r="A226" s="1556"/>
      <c r="B226" s="1556"/>
      <c r="C226" s="1556"/>
    </row>
    <row r="227" spans="1:3" x14ac:dyDescent="0.25">
      <c r="A227" s="1556"/>
      <c r="B227" s="1556"/>
      <c r="C227" s="1556"/>
    </row>
    <row r="228" spans="1:3" x14ac:dyDescent="0.25">
      <c r="A228" s="1556"/>
      <c r="B228" s="1556"/>
      <c r="C228" s="1556"/>
    </row>
    <row r="229" spans="1:3" x14ac:dyDescent="0.25">
      <c r="A229" s="1556"/>
      <c r="B229" s="1556"/>
      <c r="C229" s="1556"/>
    </row>
    <row r="230" spans="1:3" x14ac:dyDescent="0.25">
      <c r="A230" s="1556"/>
      <c r="B230" s="1556"/>
      <c r="C230" s="1556"/>
    </row>
    <row r="231" spans="1:3" x14ac:dyDescent="0.25">
      <c r="A231" s="1556"/>
      <c r="B231" s="1556"/>
      <c r="C231" s="1556"/>
    </row>
    <row r="232" spans="1:3" x14ac:dyDescent="0.25">
      <c r="A232" s="1556"/>
      <c r="B232" s="1556"/>
      <c r="C232" s="1556"/>
    </row>
    <row r="233" spans="1:3" x14ac:dyDescent="0.25">
      <c r="A233" s="1556"/>
      <c r="B233" s="1556"/>
      <c r="C233" s="1556"/>
    </row>
    <row r="234" spans="1:3" x14ac:dyDescent="0.25">
      <c r="A234" s="1556"/>
      <c r="B234" s="1556"/>
      <c r="C234" s="1556"/>
    </row>
    <row r="235" spans="1:3" x14ac:dyDescent="0.25">
      <c r="A235" s="1556"/>
      <c r="B235" s="1556"/>
      <c r="C235" s="1556"/>
    </row>
    <row r="236" spans="1:3" x14ac:dyDescent="0.25">
      <c r="A236" s="1556"/>
      <c r="B236" s="1556"/>
      <c r="C236" s="1556"/>
    </row>
    <row r="237" spans="1:3" x14ac:dyDescent="0.25">
      <c r="A237" s="1556"/>
      <c r="B237" s="1556"/>
      <c r="C237" s="1556"/>
    </row>
    <row r="238" spans="1:3" x14ac:dyDescent="0.25">
      <c r="A238" s="1556"/>
      <c r="B238" s="1556"/>
      <c r="C238" s="1556"/>
    </row>
    <row r="239" spans="1:3" x14ac:dyDescent="0.25">
      <c r="A239" s="1556"/>
      <c r="B239" s="1556"/>
      <c r="C239" s="1556"/>
    </row>
    <row r="240" spans="1:3" x14ac:dyDescent="0.25">
      <c r="A240" s="1556"/>
      <c r="B240" s="1556"/>
      <c r="C240" s="1556"/>
    </row>
    <row r="241" spans="1:3" x14ac:dyDescent="0.25">
      <c r="A241" s="1556"/>
      <c r="B241" s="1556"/>
      <c r="C241" s="1556"/>
    </row>
    <row r="242" spans="1:3" x14ac:dyDescent="0.25">
      <c r="A242" s="1556"/>
      <c r="B242" s="1556"/>
      <c r="C242" s="1556"/>
    </row>
    <row r="243" spans="1:3" x14ac:dyDescent="0.25">
      <c r="A243" s="1556"/>
      <c r="B243" s="1556"/>
      <c r="C243" s="1556"/>
    </row>
    <row r="244" spans="1:3" x14ac:dyDescent="0.25">
      <c r="A244" s="1556"/>
      <c r="B244" s="1556"/>
      <c r="C244" s="1556"/>
    </row>
    <row r="245" spans="1:3" x14ac:dyDescent="0.25">
      <c r="A245" s="1556"/>
      <c r="B245" s="1556"/>
      <c r="C245" s="1556"/>
    </row>
    <row r="246" spans="1:3" x14ac:dyDescent="0.25">
      <c r="A246" s="1556"/>
      <c r="B246" s="1556"/>
      <c r="C246" s="1556"/>
    </row>
    <row r="247" spans="1:3" x14ac:dyDescent="0.25">
      <c r="A247" s="1556"/>
      <c r="B247" s="1556"/>
      <c r="C247" s="1556"/>
    </row>
    <row r="248" spans="1:3" x14ac:dyDescent="0.25">
      <c r="A248" s="1556"/>
      <c r="B248" s="1556"/>
      <c r="C248" s="1556"/>
    </row>
    <row r="249" spans="1:3" x14ac:dyDescent="0.25">
      <c r="A249" s="1556"/>
      <c r="B249" s="1556"/>
      <c r="C249" s="1556"/>
    </row>
    <row r="250" spans="1:3" x14ac:dyDescent="0.25">
      <c r="A250" s="1556"/>
      <c r="B250" s="1556"/>
      <c r="C250" s="1556"/>
    </row>
    <row r="251" spans="1:3" x14ac:dyDescent="0.25">
      <c r="A251" s="1556"/>
      <c r="B251" s="1556"/>
      <c r="C251" s="1556"/>
    </row>
    <row r="252" spans="1:3" x14ac:dyDescent="0.25">
      <c r="A252" s="1556"/>
      <c r="B252" s="1556"/>
      <c r="C252" s="1556"/>
    </row>
    <row r="253" spans="1:3" x14ac:dyDescent="0.25">
      <c r="A253" s="1556"/>
      <c r="B253" s="1556"/>
      <c r="C253" s="1556"/>
    </row>
    <row r="254" spans="1:3" x14ac:dyDescent="0.25">
      <c r="A254" s="1556"/>
      <c r="B254" s="1556"/>
      <c r="C254" s="1556"/>
    </row>
    <row r="255" spans="1:3" x14ac:dyDescent="0.25">
      <c r="A255" s="1556"/>
      <c r="B255" s="1556"/>
      <c r="C255" s="1556"/>
    </row>
    <row r="256" spans="1:3" x14ac:dyDescent="0.25">
      <c r="A256" s="1556"/>
      <c r="B256" s="1556"/>
      <c r="C256" s="1556"/>
    </row>
    <row r="257" spans="1:3" x14ac:dyDescent="0.25">
      <c r="A257" s="1556"/>
      <c r="B257" s="1556"/>
      <c r="C257" s="1556"/>
    </row>
    <row r="258" spans="1:3" x14ac:dyDescent="0.25">
      <c r="A258" s="1556"/>
      <c r="B258" s="1556"/>
      <c r="C258" s="1556"/>
    </row>
    <row r="259" spans="1:3" x14ac:dyDescent="0.25">
      <c r="A259" s="1556"/>
      <c r="B259" s="1556"/>
      <c r="C259" s="1556"/>
    </row>
    <row r="260" spans="1:3" x14ac:dyDescent="0.25">
      <c r="A260" s="1556"/>
      <c r="B260" s="1556"/>
      <c r="C260" s="1556"/>
    </row>
    <row r="261" spans="1:3" x14ac:dyDescent="0.25">
      <c r="A261" s="1556"/>
      <c r="B261" s="1556"/>
      <c r="C261" s="1556"/>
    </row>
    <row r="262" spans="1:3" x14ac:dyDescent="0.25">
      <c r="A262" s="1556"/>
      <c r="B262" s="1556"/>
      <c r="C262" s="1556"/>
    </row>
    <row r="263" spans="1:3" x14ac:dyDescent="0.25">
      <c r="A263" s="1556"/>
      <c r="B263" s="1556"/>
      <c r="C263" s="1556"/>
    </row>
    <row r="264" spans="1:3" x14ac:dyDescent="0.25">
      <c r="A264" s="1556"/>
      <c r="B264" s="1556"/>
      <c r="C264" s="1556"/>
    </row>
    <row r="265" spans="1:3" x14ac:dyDescent="0.25">
      <c r="A265" s="1556"/>
      <c r="B265" s="1556"/>
      <c r="C265" s="1556"/>
    </row>
    <row r="266" spans="1:3" x14ac:dyDescent="0.25">
      <c r="A266" s="1556"/>
      <c r="B266" s="1556"/>
      <c r="C266" s="1556"/>
    </row>
    <row r="267" spans="1:3" x14ac:dyDescent="0.25">
      <c r="A267" s="1556"/>
      <c r="B267" s="1556"/>
      <c r="C267" s="1556"/>
    </row>
    <row r="268" spans="1:3" x14ac:dyDescent="0.25">
      <c r="A268" s="1556"/>
      <c r="B268" s="1556"/>
      <c r="C268" s="1556"/>
    </row>
    <row r="269" spans="1:3" x14ac:dyDescent="0.25">
      <c r="A269" s="1556"/>
      <c r="B269" s="1556"/>
      <c r="C269" s="1556"/>
    </row>
    <row r="270" spans="1:3" x14ac:dyDescent="0.25">
      <c r="A270" s="1556"/>
      <c r="B270" s="1556"/>
      <c r="C270" s="1556"/>
    </row>
    <row r="271" spans="1:3" x14ac:dyDescent="0.25">
      <c r="A271" s="1556"/>
      <c r="B271" s="1556"/>
      <c r="C271" s="1556"/>
    </row>
    <row r="272" spans="1:3" x14ac:dyDescent="0.25">
      <c r="A272" s="1556"/>
      <c r="B272" s="1556"/>
      <c r="C272" s="1556"/>
    </row>
    <row r="273" spans="1:3" x14ac:dyDescent="0.25">
      <c r="A273" s="1556"/>
      <c r="B273" s="1556"/>
      <c r="C273" s="1556"/>
    </row>
    <row r="274" spans="1:3" x14ac:dyDescent="0.25">
      <c r="A274" s="1556"/>
      <c r="B274" s="1556"/>
      <c r="C274" s="1556"/>
    </row>
    <row r="275" spans="1:3" x14ac:dyDescent="0.25">
      <c r="A275" s="1556"/>
      <c r="B275" s="1556"/>
      <c r="C275" s="1556"/>
    </row>
    <row r="276" spans="1:3" x14ac:dyDescent="0.25">
      <c r="A276" s="1556"/>
      <c r="B276" s="1556"/>
      <c r="C276" s="1556"/>
    </row>
    <row r="277" spans="1:3" x14ac:dyDescent="0.25">
      <c r="A277" s="1556"/>
      <c r="B277" s="1556"/>
      <c r="C277" s="1556"/>
    </row>
    <row r="278" spans="1:3" x14ac:dyDescent="0.25">
      <c r="A278" s="1556"/>
      <c r="B278" s="1556"/>
      <c r="C278" s="1556"/>
    </row>
    <row r="279" spans="1:3" x14ac:dyDescent="0.25">
      <c r="A279" s="1556"/>
      <c r="B279" s="1556"/>
      <c r="C279" s="1556"/>
    </row>
    <row r="280" spans="1:3" x14ac:dyDescent="0.25">
      <c r="A280" s="1556"/>
      <c r="B280" s="1556"/>
      <c r="C280" s="1556"/>
    </row>
    <row r="281" spans="1:3" x14ac:dyDescent="0.25">
      <c r="A281" s="1556"/>
      <c r="B281" s="1556"/>
      <c r="C281" s="1556"/>
    </row>
    <row r="282" spans="1:3" x14ac:dyDescent="0.25">
      <c r="A282" s="1556"/>
      <c r="B282" s="1556"/>
      <c r="C282" s="1556"/>
    </row>
    <row r="283" spans="1:3" x14ac:dyDescent="0.25">
      <c r="A283" s="1556"/>
      <c r="B283" s="1556"/>
      <c r="C283" s="1556"/>
    </row>
    <row r="284" spans="1:3" x14ac:dyDescent="0.25">
      <c r="A284" s="1556"/>
      <c r="B284" s="1556"/>
      <c r="C284" s="1556"/>
    </row>
    <row r="285" spans="1:3" x14ac:dyDescent="0.25">
      <c r="A285" s="1556"/>
      <c r="B285" s="1556"/>
      <c r="C285" s="1556"/>
    </row>
    <row r="286" spans="1:3" x14ac:dyDescent="0.25">
      <c r="A286" s="1556"/>
      <c r="B286" s="1556"/>
      <c r="C286" s="1556"/>
    </row>
    <row r="287" spans="1:3" x14ac:dyDescent="0.25">
      <c r="A287" s="1556"/>
      <c r="B287" s="1556"/>
      <c r="C287" s="1556"/>
    </row>
    <row r="288" spans="1:3" x14ac:dyDescent="0.25">
      <c r="A288" s="1556"/>
      <c r="B288" s="1556"/>
      <c r="C288" s="1556"/>
    </row>
    <row r="289" spans="1:3" x14ac:dyDescent="0.25">
      <c r="A289" s="1556"/>
      <c r="B289" s="1556"/>
      <c r="C289" s="1556"/>
    </row>
    <row r="290" spans="1:3" x14ac:dyDescent="0.25">
      <c r="A290" s="1556"/>
      <c r="B290" s="1556"/>
      <c r="C290" s="1556"/>
    </row>
    <row r="291" spans="1:3" x14ac:dyDescent="0.25">
      <c r="A291" s="1556"/>
      <c r="B291" s="1556"/>
      <c r="C291" s="1556"/>
    </row>
    <row r="292" spans="1:3" x14ac:dyDescent="0.25">
      <c r="A292" s="1556"/>
      <c r="B292" s="1556"/>
      <c r="C292" s="1556"/>
    </row>
    <row r="293" spans="1:3" x14ac:dyDescent="0.25">
      <c r="A293" s="1556"/>
      <c r="B293" s="1556"/>
      <c r="C293" s="1556"/>
    </row>
    <row r="294" spans="1:3" x14ac:dyDescent="0.25">
      <c r="A294" s="1556"/>
      <c r="B294" s="1556"/>
      <c r="C294" s="1556"/>
    </row>
    <row r="295" spans="1:3" x14ac:dyDescent="0.25">
      <c r="A295" s="1556"/>
      <c r="B295" s="1556"/>
      <c r="C295" s="1556"/>
    </row>
    <row r="296" spans="1:3" x14ac:dyDescent="0.25">
      <c r="A296" s="1556"/>
      <c r="B296" s="1556"/>
      <c r="C296" s="1556"/>
    </row>
    <row r="297" spans="1:3" x14ac:dyDescent="0.25">
      <c r="A297" s="1556"/>
      <c r="B297" s="1556"/>
      <c r="C297" s="1556"/>
    </row>
    <row r="298" spans="1:3" x14ac:dyDescent="0.25">
      <c r="A298" s="1556"/>
      <c r="B298" s="1556"/>
      <c r="C298" s="1556"/>
    </row>
    <row r="299" spans="1:3" x14ac:dyDescent="0.25">
      <c r="A299" s="1556"/>
      <c r="B299" s="1556"/>
      <c r="C299" s="1556"/>
    </row>
    <row r="300" spans="1:3" x14ac:dyDescent="0.25">
      <c r="A300" s="1556"/>
      <c r="B300" s="1556"/>
      <c r="C300" s="1556"/>
    </row>
    <row r="301" spans="1:3" x14ac:dyDescent="0.25">
      <c r="A301" s="1556"/>
      <c r="B301" s="1556"/>
      <c r="C301" s="1556"/>
    </row>
    <row r="302" spans="1:3" x14ac:dyDescent="0.25">
      <c r="A302" s="1556"/>
      <c r="B302" s="1556"/>
      <c r="C302" s="1556"/>
    </row>
    <row r="303" spans="1:3" x14ac:dyDescent="0.25">
      <c r="A303" s="1556"/>
      <c r="B303" s="1556"/>
      <c r="C303" s="1556"/>
    </row>
    <row r="304" spans="1:3" x14ac:dyDescent="0.25">
      <c r="A304" s="1556"/>
      <c r="B304" s="1556"/>
      <c r="C304" s="1556"/>
    </row>
    <row r="305" spans="1:3" x14ac:dyDescent="0.25">
      <c r="A305" s="1556"/>
      <c r="B305" s="1556"/>
      <c r="C305" s="1556"/>
    </row>
    <row r="306" spans="1:3" x14ac:dyDescent="0.25">
      <c r="A306" s="1556"/>
      <c r="B306" s="1556"/>
      <c r="C306" s="1556"/>
    </row>
    <row r="307" spans="1:3" x14ac:dyDescent="0.25">
      <c r="A307" s="1556"/>
      <c r="B307" s="1556"/>
      <c r="C307" s="1556"/>
    </row>
    <row r="308" spans="1:3" x14ac:dyDescent="0.25">
      <c r="A308" s="1556"/>
      <c r="B308" s="1556"/>
      <c r="C308" s="1556"/>
    </row>
    <row r="309" spans="1:3" x14ac:dyDescent="0.25">
      <c r="A309" s="1556"/>
      <c r="B309" s="1556"/>
      <c r="C309" s="1556"/>
    </row>
    <row r="310" spans="1:3" x14ac:dyDescent="0.25">
      <c r="A310" s="1556"/>
      <c r="B310" s="1556"/>
      <c r="C310" s="1556"/>
    </row>
    <row r="311" spans="1:3" x14ac:dyDescent="0.25">
      <c r="A311" s="1556"/>
      <c r="B311" s="1556"/>
      <c r="C311" s="1556"/>
    </row>
    <row r="312" spans="1:3" x14ac:dyDescent="0.25">
      <c r="A312" s="1556"/>
      <c r="B312" s="1556"/>
      <c r="C312" s="1556"/>
    </row>
    <row r="313" spans="1:3" x14ac:dyDescent="0.25">
      <c r="A313" s="1556"/>
      <c r="B313" s="1556"/>
      <c r="C313" s="1556"/>
    </row>
    <row r="314" spans="1:3" x14ac:dyDescent="0.25">
      <c r="A314" s="1556"/>
      <c r="B314" s="1556"/>
      <c r="C314" s="1556"/>
    </row>
    <row r="315" spans="1:3" x14ac:dyDescent="0.25">
      <c r="A315" s="1556"/>
      <c r="B315" s="1556"/>
      <c r="C315" s="1556"/>
    </row>
    <row r="316" spans="1:3" x14ac:dyDescent="0.25">
      <c r="A316" s="1556"/>
      <c r="B316" s="1556"/>
      <c r="C316" s="1556"/>
    </row>
    <row r="317" spans="1:3" x14ac:dyDescent="0.25">
      <c r="A317" s="1556"/>
      <c r="B317" s="1556"/>
      <c r="C317" s="1556"/>
    </row>
    <row r="318" spans="1:3" x14ac:dyDescent="0.25">
      <c r="A318" s="1556"/>
      <c r="B318" s="1556"/>
      <c r="C318" s="1556"/>
    </row>
    <row r="319" spans="1:3" x14ac:dyDescent="0.25">
      <c r="A319" s="1556"/>
      <c r="B319" s="1556"/>
      <c r="C319" s="1556"/>
    </row>
    <row r="320" spans="1:3" x14ac:dyDescent="0.25">
      <c r="A320" s="1556"/>
      <c r="B320" s="1556"/>
      <c r="C320" s="1556"/>
    </row>
    <row r="321" spans="1:3" x14ac:dyDescent="0.25">
      <c r="A321" s="1556"/>
      <c r="B321" s="1556"/>
      <c r="C321" s="1556"/>
    </row>
    <row r="322" spans="1:3" x14ac:dyDescent="0.25">
      <c r="A322" s="1556"/>
      <c r="B322" s="1556"/>
      <c r="C322" s="1556"/>
    </row>
    <row r="323" spans="1:3" x14ac:dyDescent="0.25">
      <c r="A323" s="1556"/>
      <c r="B323" s="1556"/>
      <c r="C323" s="1556"/>
    </row>
    <row r="324" spans="1:3" x14ac:dyDescent="0.25">
      <c r="A324" s="1556"/>
      <c r="B324" s="1556"/>
      <c r="C324" s="1556"/>
    </row>
    <row r="325" spans="1:3" x14ac:dyDescent="0.25">
      <c r="A325" s="1556"/>
      <c r="B325" s="1556"/>
      <c r="C325" s="1556"/>
    </row>
    <row r="326" spans="1:3" x14ac:dyDescent="0.25">
      <c r="A326" s="1556"/>
      <c r="B326" s="1556"/>
      <c r="C326" s="1556"/>
    </row>
    <row r="327" spans="1:3" x14ac:dyDescent="0.25">
      <c r="A327" s="1556"/>
      <c r="B327" s="1556"/>
      <c r="C327" s="1556"/>
    </row>
    <row r="328" spans="1:3" x14ac:dyDescent="0.25">
      <c r="A328" s="1556"/>
      <c r="B328" s="1556"/>
      <c r="C328" s="1556"/>
    </row>
    <row r="329" spans="1:3" x14ac:dyDescent="0.25">
      <c r="A329" s="1556"/>
      <c r="B329" s="1556"/>
      <c r="C329" s="1556"/>
    </row>
    <row r="330" spans="1:3" x14ac:dyDescent="0.25">
      <c r="A330" s="1556"/>
      <c r="B330" s="1556"/>
      <c r="C330" s="1556"/>
    </row>
    <row r="331" spans="1:3" x14ac:dyDescent="0.25">
      <c r="A331" s="1556"/>
      <c r="B331" s="1556"/>
      <c r="C331" s="1556"/>
    </row>
    <row r="332" spans="1:3" x14ac:dyDescent="0.25">
      <c r="A332" s="1556"/>
      <c r="B332" s="1556"/>
      <c r="C332" s="1556"/>
    </row>
    <row r="333" spans="1:3" x14ac:dyDescent="0.25">
      <c r="A333" s="1556"/>
      <c r="B333" s="1556"/>
      <c r="C333" s="1556"/>
    </row>
    <row r="334" spans="1:3" x14ac:dyDescent="0.25">
      <c r="A334" s="1556"/>
      <c r="B334" s="1556"/>
      <c r="C334" s="1556"/>
    </row>
    <row r="335" spans="1:3" x14ac:dyDescent="0.25">
      <c r="A335" s="1556"/>
      <c r="B335" s="1556"/>
      <c r="C335" s="1556"/>
    </row>
    <row r="336" spans="1:3" x14ac:dyDescent="0.25">
      <c r="A336" s="1556"/>
      <c r="B336" s="1556"/>
      <c r="C336" s="1556"/>
    </row>
    <row r="337" spans="1:3" x14ac:dyDescent="0.25">
      <c r="A337" s="1556"/>
      <c r="B337" s="1556"/>
      <c r="C337" s="1556"/>
    </row>
    <row r="338" spans="1:3" x14ac:dyDescent="0.25">
      <c r="A338" s="1556"/>
      <c r="B338" s="1556"/>
      <c r="C338" s="1556"/>
    </row>
    <row r="339" spans="1:3" x14ac:dyDescent="0.25">
      <c r="A339" s="1556"/>
      <c r="B339" s="1556"/>
      <c r="C339" s="1556"/>
    </row>
    <row r="340" spans="1:3" x14ac:dyDescent="0.25">
      <c r="A340" s="1556"/>
      <c r="B340" s="1556"/>
      <c r="C340" s="1556"/>
    </row>
    <row r="341" spans="1:3" x14ac:dyDescent="0.25">
      <c r="A341" s="1556"/>
      <c r="B341" s="1556"/>
      <c r="C341" s="1556"/>
    </row>
    <row r="342" spans="1:3" x14ac:dyDescent="0.25">
      <c r="A342" s="1556"/>
      <c r="B342" s="1556"/>
      <c r="C342" s="1556"/>
    </row>
    <row r="343" spans="1:3" x14ac:dyDescent="0.25">
      <c r="A343" s="1556"/>
      <c r="B343" s="1556"/>
      <c r="C343" s="1556"/>
    </row>
    <row r="344" spans="1:3" x14ac:dyDescent="0.25">
      <c r="A344" s="1556"/>
      <c r="B344" s="1556"/>
      <c r="C344" s="1556"/>
    </row>
    <row r="345" spans="1:3" x14ac:dyDescent="0.25">
      <c r="A345" s="1556"/>
      <c r="B345" s="1556"/>
      <c r="C345" s="1556"/>
    </row>
    <row r="346" spans="1:3" x14ac:dyDescent="0.25">
      <c r="A346" s="1556"/>
      <c r="B346" s="1556"/>
      <c r="C346" s="1556"/>
    </row>
    <row r="347" spans="1:3" x14ac:dyDescent="0.25">
      <c r="A347" s="1556"/>
      <c r="B347" s="1556"/>
      <c r="C347" s="1556"/>
    </row>
    <row r="348" spans="1:3" x14ac:dyDescent="0.25">
      <c r="A348" s="1556"/>
      <c r="B348" s="1556"/>
      <c r="C348" s="1556"/>
    </row>
    <row r="349" spans="1:3" x14ac:dyDescent="0.25">
      <c r="A349" s="1556"/>
      <c r="B349" s="1556"/>
      <c r="C349" s="1556"/>
    </row>
    <row r="350" spans="1:3" x14ac:dyDescent="0.25">
      <c r="A350" s="1556"/>
      <c r="B350" s="1556"/>
      <c r="C350" s="1556"/>
    </row>
    <row r="351" spans="1:3" x14ac:dyDescent="0.25">
      <c r="A351" s="1556"/>
      <c r="B351" s="1556"/>
      <c r="C351" s="1556"/>
    </row>
    <row r="352" spans="1:3" x14ac:dyDescent="0.25">
      <c r="A352" s="1556"/>
      <c r="B352" s="1556"/>
      <c r="C352" s="1556"/>
    </row>
    <row r="353" spans="1:3" x14ac:dyDescent="0.25">
      <c r="A353" s="1556"/>
      <c r="B353" s="1556"/>
      <c r="C353" s="1556"/>
    </row>
    <row r="354" spans="1:3" x14ac:dyDescent="0.25">
      <c r="A354" s="1556"/>
      <c r="B354" s="1556"/>
      <c r="C354" s="1556"/>
    </row>
    <row r="355" spans="1:3" x14ac:dyDescent="0.25">
      <c r="A355" s="1556"/>
      <c r="B355" s="1556"/>
      <c r="C355" s="1556"/>
    </row>
    <row r="356" spans="1:3" x14ac:dyDescent="0.25">
      <c r="A356" s="1556"/>
      <c r="B356" s="1556"/>
      <c r="C356" s="1556"/>
    </row>
    <row r="357" spans="1:3" x14ac:dyDescent="0.25">
      <c r="A357" s="1556"/>
      <c r="B357" s="1556"/>
      <c r="C357" s="1556"/>
    </row>
    <row r="358" spans="1:3" x14ac:dyDescent="0.25">
      <c r="A358" s="1556"/>
      <c r="B358" s="1556"/>
      <c r="C358" s="1556"/>
    </row>
    <row r="359" spans="1:3" x14ac:dyDescent="0.25">
      <c r="A359" s="1556"/>
      <c r="B359" s="1556"/>
      <c r="C359" s="1556"/>
    </row>
    <row r="360" spans="1:3" x14ac:dyDescent="0.25">
      <c r="A360" s="1556"/>
      <c r="B360" s="1556"/>
      <c r="C360" s="1556"/>
    </row>
    <row r="361" spans="1:3" x14ac:dyDescent="0.25">
      <c r="A361" s="1556"/>
      <c r="B361" s="1556"/>
      <c r="C361" s="1556"/>
    </row>
    <row r="362" spans="1:3" x14ac:dyDescent="0.25">
      <c r="A362" s="1556"/>
      <c r="B362" s="1556"/>
      <c r="C362" s="1556"/>
    </row>
    <row r="363" spans="1:3" x14ac:dyDescent="0.25">
      <c r="A363" s="1556"/>
      <c r="B363" s="1556"/>
      <c r="C363" s="1556"/>
    </row>
    <row r="364" spans="1:3" x14ac:dyDescent="0.25">
      <c r="A364" s="1556"/>
      <c r="B364" s="1556"/>
      <c r="C364" s="1556"/>
    </row>
    <row r="365" spans="1:3" x14ac:dyDescent="0.25">
      <c r="A365" s="1556"/>
      <c r="B365" s="1556"/>
      <c r="C365" s="1556"/>
    </row>
    <row r="366" spans="1:3" x14ac:dyDescent="0.25">
      <c r="A366" s="1556"/>
      <c r="B366" s="1556"/>
      <c r="C366" s="1556"/>
    </row>
    <row r="367" spans="1:3" x14ac:dyDescent="0.25">
      <c r="A367" s="1556"/>
      <c r="B367" s="1556"/>
      <c r="C367" s="1556"/>
    </row>
    <row r="368" spans="1:3" x14ac:dyDescent="0.25">
      <c r="A368" s="1556"/>
      <c r="B368" s="1556"/>
      <c r="C368" s="1556"/>
    </row>
    <row r="369" spans="1:3" x14ac:dyDescent="0.25">
      <c r="A369" s="1556"/>
      <c r="B369" s="1556"/>
      <c r="C369" s="1556"/>
    </row>
    <row r="370" spans="1:3" x14ac:dyDescent="0.25">
      <c r="A370" s="1556"/>
      <c r="B370" s="1556"/>
      <c r="C370" s="1556"/>
    </row>
    <row r="371" spans="1:3" x14ac:dyDescent="0.25">
      <c r="A371" s="1556"/>
      <c r="B371" s="1556"/>
      <c r="C371" s="1556"/>
    </row>
    <row r="372" spans="1:3" x14ac:dyDescent="0.25">
      <c r="A372" s="1556"/>
      <c r="B372" s="1556"/>
      <c r="C372" s="1556"/>
    </row>
    <row r="373" spans="1:3" x14ac:dyDescent="0.25">
      <c r="A373" s="1556"/>
      <c r="B373" s="1556"/>
      <c r="C373" s="1556"/>
    </row>
    <row r="374" spans="1:3" x14ac:dyDescent="0.25">
      <c r="A374" s="1556"/>
      <c r="B374" s="1556"/>
      <c r="C374" s="1556"/>
    </row>
    <row r="375" spans="1:3" x14ac:dyDescent="0.25">
      <c r="A375" s="1556"/>
      <c r="B375" s="1556"/>
      <c r="C375" s="1556"/>
    </row>
    <row r="376" spans="1:3" x14ac:dyDescent="0.25">
      <c r="A376" s="1556"/>
      <c r="B376" s="1556"/>
      <c r="C376" s="1556"/>
    </row>
    <row r="377" spans="1:3" x14ac:dyDescent="0.25">
      <c r="A377" s="1556"/>
      <c r="B377" s="1556"/>
      <c r="C377" s="1556"/>
    </row>
    <row r="378" spans="1:3" x14ac:dyDescent="0.25">
      <c r="A378" s="1556"/>
      <c r="B378" s="1556"/>
      <c r="C378" s="1556"/>
    </row>
    <row r="379" spans="1:3" x14ac:dyDescent="0.25">
      <c r="A379" s="1556"/>
      <c r="B379" s="1556"/>
      <c r="C379" s="1556"/>
    </row>
    <row r="380" spans="1:3" x14ac:dyDescent="0.25">
      <c r="A380" s="1556"/>
      <c r="B380" s="1556"/>
      <c r="C380" s="1556"/>
    </row>
    <row r="381" spans="1:3" x14ac:dyDescent="0.25">
      <c r="A381" s="1556"/>
      <c r="B381" s="1556"/>
      <c r="C381" s="1556"/>
    </row>
    <row r="382" spans="1:3" x14ac:dyDescent="0.25">
      <c r="A382" s="1556"/>
      <c r="B382" s="1556"/>
      <c r="C382" s="1556"/>
    </row>
    <row r="383" spans="1:3" x14ac:dyDescent="0.25">
      <c r="A383" s="1556"/>
      <c r="B383" s="1556"/>
      <c r="C383" s="1556"/>
    </row>
    <row r="384" spans="1:3" x14ac:dyDescent="0.25">
      <c r="A384" s="1556"/>
      <c r="B384" s="1556"/>
      <c r="C384" s="1556"/>
    </row>
    <row r="385" spans="1:3" x14ac:dyDescent="0.25">
      <c r="A385" s="1556"/>
      <c r="B385" s="1556"/>
      <c r="C385" s="1556"/>
    </row>
    <row r="386" spans="1:3" x14ac:dyDescent="0.25">
      <c r="A386" s="1556"/>
      <c r="B386" s="1556"/>
      <c r="C386" s="1556"/>
    </row>
    <row r="387" spans="1:3" x14ac:dyDescent="0.25">
      <c r="A387" s="1556"/>
      <c r="B387" s="1556"/>
      <c r="C387" s="1556"/>
    </row>
    <row r="388" spans="1:3" x14ac:dyDescent="0.25">
      <c r="A388" s="1556"/>
      <c r="B388" s="1556"/>
      <c r="C388" s="1556"/>
    </row>
    <row r="389" spans="1:3" x14ac:dyDescent="0.25">
      <c r="A389" s="1556"/>
      <c r="B389" s="1556"/>
      <c r="C389" s="1556"/>
    </row>
    <row r="390" spans="1:3" x14ac:dyDescent="0.25">
      <c r="A390" s="1556"/>
      <c r="B390" s="1556"/>
      <c r="C390" s="1556"/>
    </row>
    <row r="391" spans="1:3" x14ac:dyDescent="0.25">
      <c r="A391" s="1556"/>
      <c r="B391" s="1556"/>
      <c r="C391" s="1556"/>
    </row>
    <row r="392" spans="1:3" x14ac:dyDescent="0.25">
      <c r="A392" s="1556"/>
      <c r="B392" s="1556"/>
      <c r="C392" s="1556"/>
    </row>
    <row r="393" spans="1:3" x14ac:dyDescent="0.25">
      <c r="A393" s="1556"/>
      <c r="B393" s="1556"/>
      <c r="C393" s="1556"/>
    </row>
    <row r="394" spans="1:3" x14ac:dyDescent="0.25">
      <c r="A394" s="1556"/>
      <c r="B394" s="1556"/>
      <c r="C394" s="1556"/>
    </row>
    <row r="395" spans="1:3" x14ac:dyDescent="0.25">
      <c r="A395" s="1556"/>
      <c r="B395" s="1556"/>
      <c r="C395" s="1556"/>
    </row>
    <row r="396" spans="1:3" x14ac:dyDescent="0.25">
      <c r="A396" s="1556"/>
      <c r="B396" s="1556"/>
      <c r="C396" s="1556"/>
    </row>
    <row r="397" spans="1:3" x14ac:dyDescent="0.25">
      <c r="A397" s="1556"/>
      <c r="B397" s="1556"/>
      <c r="C397" s="1556"/>
    </row>
    <row r="398" spans="1:3" x14ac:dyDescent="0.25">
      <c r="A398" s="1556"/>
      <c r="B398" s="1556"/>
      <c r="C398" s="1556"/>
    </row>
    <row r="399" spans="1:3" x14ac:dyDescent="0.25">
      <c r="A399" s="1556"/>
      <c r="B399" s="1556"/>
      <c r="C399" s="1556"/>
    </row>
    <row r="400" spans="1:3" x14ac:dyDescent="0.25">
      <c r="A400" s="1556"/>
      <c r="B400" s="1556"/>
      <c r="C400" s="1556"/>
    </row>
    <row r="401" spans="1:3" x14ac:dyDescent="0.25">
      <c r="A401" s="1556"/>
      <c r="B401" s="1556"/>
      <c r="C401" s="1556"/>
    </row>
    <row r="402" spans="1:3" x14ac:dyDescent="0.25">
      <c r="A402" s="1556"/>
      <c r="B402" s="1556"/>
      <c r="C402" s="1556"/>
    </row>
    <row r="403" spans="1:3" x14ac:dyDescent="0.25">
      <c r="A403" s="1556"/>
      <c r="B403" s="1556"/>
      <c r="C403" s="1556"/>
    </row>
    <row r="404" spans="1:3" x14ac:dyDescent="0.25">
      <c r="A404" s="1556"/>
      <c r="B404" s="1556"/>
      <c r="C404" s="1556"/>
    </row>
    <row r="405" spans="1:3" x14ac:dyDescent="0.25">
      <c r="A405" s="1556"/>
      <c r="B405" s="1556"/>
      <c r="C405" s="1556"/>
    </row>
    <row r="406" spans="1:3" x14ac:dyDescent="0.25">
      <c r="A406" s="1556"/>
      <c r="B406" s="1556"/>
      <c r="C406" s="1556"/>
    </row>
    <row r="407" spans="1:3" x14ac:dyDescent="0.25">
      <c r="A407" s="1556"/>
      <c r="B407" s="1556"/>
      <c r="C407" s="1556"/>
    </row>
    <row r="408" spans="1:3" x14ac:dyDescent="0.25">
      <c r="A408" s="1556"/>
      <c r="B408" s="1556"/>
      <c r="C408" s="1556"/>
    </row>
    <row r="409" spans="1:3" x14ac:dyDescent="0.25">
      <c r="A409" s="1556"/>
      <c r="B409" s="1556"/>
      <c r="C409" s="1556"/>
    </row>
    <row r="410" spans="1:3" x14ac:dyDescent="0.25">
      <c r="A410" s="1556"/>
      <c r="B410" s="1556"/>
      <c r="C410" s="1556"/>
    </row>
    <row r="411" spans="1:3" x14ac:dyDescent="0.25">
      <c r="A411" s="1556"/>
      <c r="B411" s="1556"/>
      <c r="C411" s="1556"/>
    </row>
    <row r="412" spans="1:3" x14ac:dyDescent="0.25">
      <c r="A412" s="1556"/>
      <c r="B412" s="1556"/>
      <c r="C412" s="1556"/>
    </row>
    <row r="413" spans="1:3" x14ac:dyDescent="0.25">
      <c r="A413" s="1556"/>
      <c r="B413" s="1556"/>
      <c r="C413" s="1556"/>
    </row>
    <row r="414" spans="1:3" x14ac:dyDescent="0.25">
      <c r="A414" s="1556"/>
      <c r="B414" s="1556"/>
      <c r="C414" s="1556"/>
    </row>
    <row r="415" spans="1:3" x14ac:dyDescent="0.25">
      <c r="A415" s="1556"/>
      <c r="B415" s="1556"/>
      <c r="C415" s="1556"/>
    </row>
    <row r="416" spans="1:3" x14ac:dyDescent="0.25">
      <c r="A416" s="1556"/>
      <c r="B416" s="1556"/>
      <c r="C416" s="1556"/>
    </row>
    <row r="417" spans="1:3" x14ac:dyDescent="0.25">
      <c r="A417" s="1556"/>
      <c r="B417" s="1556"/>
      <c r="C417" s="1556"/>
    </row>
    <row r="418" spans="1:3" x14ac:dyDescent="0.25">
      <c r="A418" s="1556"/>
      <c r="B418" s="1556"/>
      <c r="C418" s="1556"/>
    </row>
    <row r="419" spans="1:3" x14ac:dyDescent="0.25">
      <c r="A419" s="1556"/>
      <c r="B419" s="1556"/>
      <c r="C419" s="1556"/>
    </row>
    <row r="420" spans="1:3" x14ac:dyDescent="0.25">
      <c r="A420" s="1556"/>
      <c r="B420" s="1556"/>
      <c r="C420" s="1556"/>
    </row>
    <row r="421" spans="1:3" x14ac:dyDescent="0.25">
      <c r="A421" s="1556"/>
      <c r="B421" s="1556"/>
      <c r="C421" s="1556"/>
    </row>
    <row r="422" spans="1:3" x14ac:dyDescent="0.25">
      <c r="A422" s="1556"/>
      <c r="B422" s="1556"/>
      <c r="C422" s="1556"/>
    </row>
    <row r="423" spans="1:3" x14ac:dyDescent="0.25">
      <c r="A423" s="1556"/>
      <c r="B423" s="1556"/>
      <c r="C423" s="1556"/>
    </row>
    <row r="424" spans="1:3" x14ac:dyDescent="0.25">
      <c r="A424" s="1556"/>
      <c r="B424" s="1556"/>
      <c r="C424" s="1556"/>
    </row>
    <row r="425" spans="1:3" x14ac:dyDescent="0.25">
      <c r="A425" s="1556"/>
      <c r="B425" s="1556"/>
      <c r="C425" s="1556"/>
    </row>
    <row r="426" spans="1:3" x14ac:dyDescent="0.25">
      <c r="A426" s="1556"/>
      <c r="B426" s="1556"/>
      <c r="C426" s="1556"/>
    </row>
    <row r="427" spans="1:3" x14ac:dyDescent="0.25">
      <c r="A427" s="1556"/>
      <c r="B427" s="1556"/>
      <c r="C427" s="1556"/>
    </row>
    <row r="428" spans="1:3" x14ac:dyDescent="0.25">
      <c r="A428" s="1556"/>
      <c r="B428" s="1556"/>
      <c r="C428" s="1556"/>
    </row>
    <row r="429" spans="1:3" x14ac:dyDescent="0.25">
      <c r="A429" s="1556"/>
      <c r="B429" s="1556"/>
      <c r="C429" s="1556"/>
    </row>
    <row r="430" spans="1:3" x14ac:dyDescent="0.25">
      <c r="A430" s="1556"/>
      <c r="B430" s="1556"/>
      <c r="C430" s="1556"/>
    </row>
    <row r="431" spans="1:3" x14ac:dyDescent="0.25">
      <c r="A431" s="1556"/>
      <c r="B431" s="1556"/>
      <c r="C431" s="1556"/>
    </row>
    <row r="432" spans="1:3" x14ac:dyDescent="0.25">
      <c r="A432" s="1556"/>
      <c r="B432" s="1556"/>
      <c r="C432" s="1556"/>
    </row>
    <row r="433" spans="1:3" x14ac:dyDescent="0.25">
      <c r="A433" s="1556"/>
      <c r="B433" s="1556"/>
      <c r="C433" s="1556"/>
    </row>
    <row r="434" spans="1:3" x14ac:dyDescent="0.25">
      <c r="A434" s="1556"/>
      <c r="B434" s="1556"/>
      <c r="C434" s="1556"/>
    </row>
    <row r="435" spans="1:3" x14ac:dyDescent="0.25">
      <c r="A435" s="1556"/>
      <c r="B435" s="1556"/>
      <c r="C435" s="1556"/>
    </row>
    <row r="436" spans="1:3" x14ac:dyDescent="0.25">
      <c r="A436" s="1556"/>
      <c r="B436" s="1556"/>
      <c r="C436" s="1556"/>
    </row>
    <row r="437" spans="1:3" x14ac:dyDescent="0.25">
      <c r="A437" s="1556"/>
      <c r="B437" s="1556"/>
      <c r="C437" s="1556"/>
    </row>
    <row r="438" spans="1:3" x14ac:dyDescent="0.25">
      <c r="A438" s="1556"/>
      <c r="B438" s="1556"/>
      <c r="C438" s="1556"/>
    </row>
    <row r="439" spans="1:3" x14ac:dyDescent="0.25">
      <c r="A439" s="1556"/>
      <c r="B439" s="1556"/>
      <c r="C439" s="1556"/>
    </row>
    <row r="440" spans="1:3" x14ac:dyDescent="0.25">
      <c r="A440" s="1556"/>
      <c r="B440" s="1556"/>
      <c r="C440" s="1556"/>
    </row>
    <row r="441" spans="1:3" x14ac:dyDescent="0.25">
      <c r="A441" s="1556"/>
      <c r="B441" s="1556"/>
      <c r="C441" s="1556"/>
    </row>
    <row r="442" spans="1:3" x14ac:dyDescent="0.25">
      <c r="A442" s="1556"/>
      <c r="B442" s="1556"/>
      <c r="C442" s="1556"/>
    </row>
  </sheetData>
  <mergeCells count="27">
    <mergeCell ref="A59:I59"/>
    <mergeCell ref="A60:I60"/>
    <mergeCell ref="A68:I68"/>
    <mergeCell ref="A69:I69"/>
    <mergeCell ref="A61:I61"/>
    <mergeCell ref="A70:I70"/>
    <mergeCell ref="A62:I62"/>
    <mergeCell ref="A63:I63"/>
    <mergeCell ref="A64:I64"/>
    <mergeCell ref="A65:I65"/>
    <mergeCell ref="A66:I66"/>
    <mergeCell ref="A67:I67"/>
    <mergeCell ref="A12:I12"/>
    <mergeCell ref="A14:B14"/>
    <mergeCell ref="A56:B56"/>
    <mergeCell ref="A58:I58"/>
    <mergeCell ref="A6:I6"/>
    <mergeCell ref="A7:I7"/>
    <mergeCell ref="A8:I8"/>
    <mergeCell ref="A9:I9"/>
    <mergeCell ref="A10:I10"/>
    <mergeCell ref="A11:I11"/>
    <mergeCell ref="C1:I1"/>
    <mergeCell ref="C2:D2"/>
    <mergeCell ref="A3:C3"/>
    <mergeCell ref="A4:B4"/>
    <mergeCell ref="C4:I4"/>
  </mergeCells>
  <hyperlinks>
    <hyperlink ref="C1" r:id="rId1" xr:uid="{F1EA279F-136A-49D7-9C0E-AB3119D98298}"/>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D16" sqref="D16"/>
    </sheetView>
  </sheetViews>
  <sheetFormatPr defaultColWidth="9.109375" defaultRowHeight="13.2" x14ac:dyDescent="0.25"/>
  <cols>
    <col min="1" max="1" width="3.109375" style="20" customWidth="1"/>
    <col min="2" max="2" width="33.88671875" style="20" customWidth="1"/>
    <col min="3" max="3" width="26.5546875" style="23" customWidth="1"/>
    <col min="4" max="4" width="26.5546875" style="20" customWidth="1"/>
    <col min="5" max="16384" width="9.109375" style="20"/>
  </cols>
  <sheetData>
    <row r="1" spans="1:4" ht="24.75" customHeight="1" x14ac:dyDescent="0.25">
      <c r="A1" s="498" t="s">
        <v>1411</v>
      </c>
      <c r="B1" s="483"/>
      <c r="C1" s="1747" t="s">
        <v>775</v>
      </c>
      <c r="D1" s="1748"/>
    </row>
    <row r="2" spans="1:4" ht="15" customHeight="1" x14ac:dyDescent="0.25">
      <c r="A2" s="142" t="s">
        <v>1412</v>
      </c>
      <c r="B2" s="245"/>
      <c r="C2" s="2477"/>
      <c r="D2" s="2478"/>
    </row>
    <row r="3" spans="1:4" ht="27.75" customHeight="1" x14ac:dyDescent="0.25">
      <c r="A3" s="2284" t="s">
        <v>402</v>
      </c>
      <c r="B3" s="2358"/>
      <c r="C3" s="2358"/>
      <c r="D3" s="2286"/>
    </row>
    <row r="4" spans="1:4" ht="13.8" thickBot="1" x14ac:dyDescent="0.3">
      <c r="A4" s="2270"/>
      <c r="B4" s="2270"/>
      <c r="C4" s="2290"/>
      <c r="D4" s="824"/>
    </row>
    <row r="5" spans="1:4" ht="40.5" customHeight="1" thickBot="1" x14ac:dyDescent="0.3">
      <c r="A5" s="1732" t="s">
        <v>628</v>
      </c>
      <c r="B5" s="1765"/>
      <c r="C5" s="1763" t="s">
        <v>1419</v>
      </c>
      <c r="D5" s="1765"/>
    </row>
    <row r="6" spans="1:4" ht="15" customHeight="1" thickBot="1" x14ac:dyDescent="0.3">
      <c r="A6" s="115" t="s">
        <v>573</v>
      </c>
      <c r="B6" s="246"/>
      <c r="C6" s="247" t="s">
        <v>5</v>
      </c>
      <c r="D6" s="634"/>
    </row>
    <row r="7" spans="1:4" ht="40.5" customHeight="1" thickBot="1" x14ac:dyDescent="0.3">
      <c r="A7" s="1751" t="s">
        <v>2313</v>
      </c>
      <c r="B7" s="1752"/>
      <c r="C7" s="1752"/>
      <c r="D7" s="2189"/>
    </row>
    <row r="8" spans="1:4" ht="51" customHeight="1" thickBot="1" x14ac:dyDescent="0.3">
      <c r="A8" s="1751" t="s">
        <v>2314</v>
      </c>
      <c r="B8" s="1752"/>
      <c r="C8" s="1752"/>
      <c r="D8" s="2189"/>
    </row>
    <row r="9" spans="1:4" ht="42.75" customHeight="1" thickBot="1" x14ac:dyDescent="0.3">
      <c r="A9" s="1751" t="s">
        <v>2315</v>
      </c>
      <c r="B9" s="1752"/>
      <c r="C9" s="1752"/>
      <c r="D9" s="2189"/>
    </row>
    <row r="10" spans="1:4" ht="13.8" thickBot="1" x14ac:dyDescent="0.3">
      <c r="A10" s="1751" t="s">
        <v>2232</v>
      </c>
      <c r="B10" s="1752"/>
      <c r="C10" s="1752"/>
      <c r="D10" s="2189"/>
    </row>
    <row r="11" spans="1:4" ht="25.5" customHeight="1" thickBot="1" x14ac:dyDescent="0.3">
      <c r="A11" s="1751" t="s">
        <v>2316</v>
      </c>
      <c r="B11" s="1752"/>
      <c r="C11" s="1752"/>
      <c r="D11" s="2189"/>
    </row>
    <row r="12" spans="1:4" ht="26.25" customHeight="1" thickBot="1" x14ac:dyDescent="0.3">
      <c r="A12" s="1751" t="s">
        <v>2175</v>
      </c>
      <c r="B12" s="1752"/>
      <c r="C12" s="1752"/>
      <c r="D12" s="2189"/>
    </row>
    <row r="13" spans="1:4" ht="13.8" thickBot="1" x14ac:dyDescent="0.3">
      <c r="A13" s="709"/>
      <c r="B13" s="688"/>
      <c r="C13" s="704"/>
      <c r="D13" s="714"/>
    </row>
    <row r="14" spans="1:4" ht="16.5" customHeight="1" thickBot="1" x14ac:dyDescent="0.3">
      <c r="A14" s="2376" t="s">
        <v>1854</v>
      </c>
      <c r="B14" s="2310"/>
      <c r="C14" s="543" t="s">
        <v>803</v>
      </c>
      <c r="D14" s="543" t="s">
        <v>804</v>
      </c>
    </row>
    <row r="15" spans="1:4" ht="13.8" thickBot="1" x14ac:dyDescent="0.3">
      <c r="A15" s="2377"/>
      <c r="B15" s="2312"/>
      <c r="C15" s="543" t="s">
        <v>1321</v>
      </c>
      <c r="D15" s="543" t="s">
        <v>410</v>
      </c>
    </row>
    <row r="16" spans="1:4" ht="27" thickBot="1" x14ac:dyDescent="0.3">
      <c r="A16" s="703">
        <v>1</v>
      </c>
      <c r="B16" s="690" t="s">
        <v>1322</v>
      </c>
      <c r="C16" s="534"/>
      <c r="D16" s="534"/>
    </row>
    <row r="17" spans="1:4" ht="13.8" thickBot="1" x14ac:dyDescent="0.3">
      <c r="A17" s="673">
        <v>2</v>
      </c>
      <c r="B17" s="534" t="s">
        <v>1323</v>
      </c>
      <c r="C17" s="534"/>
      <c r="D17" s="534"/>
    </row>
    <row r="18" spans="1:4" ht="13.8" thickBot="1" x14ac:dyDescent="0.3">
      <c r="A18" s="673">
        <v>3</v>
      </c>
      <c r="B18" s="534" t="s">
        <v>1408</v>
      </c>
      <c r="C18" s="534"/>
      <c r="D18" s="534"/>
    </row>
    <row r="19" spans="1:4" ht="27" thickBot="1" x14ac:dyDescent="0.3">
      <c r="A19" s="673">
        <v>4</v>
      </c>
      <c r="B19" s="534" t="s">
        <v>1409</v>
      </c>
      <c r="C19" s="534"/>
      <c r="D19" s="534"/>
    </row>
    <row r="20" spans="1:4" ht="27" thickBot="1" x14ac:dyDescent="0.3">
      <c r="A20" s="673">
        <v>5</v>
      </c>
      <c r="B20" s="534" t="s">
        <v>1410</v>
      </c>
      <c r="C20" s="534"/>
      <c r="D20" s="534"/>
    </row>
    <row r="21" spans="1:4" ht="13.8" thickBot="1" x14ac:dyDescent="0.3">
      <c r="A21" s="673">
        <v>6</v>
      </c>
      <c r="B21" s="534" t="s">
        <v>1327</v>
      </c>
      <c r="C21" s="534"/>
      <c r="D21" s="534"/>
    </row>
    <row r="22" spans="1:4" ht="13.8" thickBot="1" x14ac:dyDescent="0.3">
      <c r="A22" s="673">
        <v>7</v>
      </c>
      <c r="B22" s="534" t="s">
        <v>1328</v>
      </c>
      <c r="C22" s="534"/>
      <c r="D22" s="534"/>
    </row>
    <row r="23" spans="1:4" ht="13.8" thickBot="1" x14ac:dyDescent="0.3">
      <c r="A23" s="673">
        <v>8</v>
      </c>
      <c r="B23" s="534" t="s">
        <v>1242</v>
      </c>
      <c r="C23" s="534"/>
      <c r="D23" s="534"/>
    </row>
    <row r="24" spans="1:4" ht="27" thickBot="1" x14ac:dyDescent="0.3">
      <c r="A24" s="715">
        <v>9</v>
      </c>
      <c r="B24" s="708" t="s">
        <v>1923</v>
      </c>
      <c r="C24" s="484"/>
      <c r="D24" s="484"/>
    </row>
    <row r="25" spans="1:4" x14ac:dyDescent="0.25">
      <c r="A25" s="705"/>
      <c r="B25" s="705"/>
      <c r="C25" s="513"/>
      <c r="D25" s="513"/>
    </row>
    <row r="26" spans="1:4" ht="75" customHeight="1" x14ac:dyDescent="0.25">
      <c r="A26" s="2297" t="s">
        <v>1413</v>
      </c>
      <c r="B26" s="2297"/>
      <c r="C26" s="2297"/>
      <c r="D26" s="2297"/>
    </row>
    <row r="27" spans="1:4" x14ac:dyDescent="0.25">
      <c r="A27" s="2320" t="s">
        <v>928</v>
      </c>
      <c r="B27" s="2320"/>
      <c r="C27" s="2320"/>
      <c r="D27" s="2320"/>
    </row>
    <row r="28" spans="1:4" ht="30" customHeight="1" x14ac:dyDescent="0.25">
      <c r="A28" s="2282" t="s">
        <v>2317</v>
      </c>
      <c r="B28" s="2282"/>
      <c r="C28" s="2282"/>
      <c r="D28" s="2282"/>
    </row>
    <row r="29" spans="1:4" ht="37.5" customHeight="1" x14ac:dyDescent="0.25">
      <c r="A29" s="2282" t="s">
        <v>2318</v>
      </c>
      <c r="B29" s="2282"/>
      <c r="C29" s="2282"/>
      <c r="D29" s="2282"/>
    </row>
    <row r="30" spans="1:4" ht="24.75" customHeight="1" x14ac:dyDescent="0.25">
      <c r="A30" s="2282" t="s">
        <v>2319</v>
      </c>
      <c r="B30" s="2282"/>
      <c r="C30" s="2282"/>
      <c r="D30" s="2282"/>
    </row>
    <row r="31" spans="1:4" ht="24.75" customHeight="1" x14ac:dyDescent="0.25">
      <c r="A31" s="2282" t="s">
        <v>2320</v>
      </c>
      <c r="B31" s="2282"/>
      <c r="C31" s="2282"/>
      <c r="D31" s="2282"/>
    </row>
    <row r="32" spans="1:4" x14ac:dyDescent="0.25">
      <c r="A32" s="2282" t="s">
        <v>2321</v>
      </c>
      <c r="B32" s="2282"/>
      <c r="C32" s="2282"/>
      <c r="D32" s="2282"/>
    </row>
    <row r="33" spans="1:4" x14ac:dyDescent="0.25">
      <c r="A33" s="2282" t="s">
        <v>2322</v>
      </c>
      <c r="B33" s="2282"/>
      <c r="C33" s="2282"/>
      <c r="D33" s="2282"/>
    </row>
    <row r="34" spans="1:4" ht="39" customHeight="1" thickBot="1" x14ac:dyDescent="0.3">
      <c r="A34" s="2502" t="s">
        <v>2323</v>
      </c>
      <c r="B34" s="2502"/>
      <c r="C34" s="2502"/>
      <c r="D34" s="2502"/>
    </row>
    <row r="35" spans="1:4" x14ac:dyDescent="0.25">
      <c r="A35" s="8"/>
      <c r="B35" s="8"/>
      <c r="C35" s="11"/>
    </row>
    <row r="36" spans="1:4" x14ac:dyDescent="0.25">
      <c r="B36" s="8"/>
      <c r="C36" s="11"/>
    </row>
    <row r="37" spans="1:4" x14ac:dyDescent="0.25">
      <c r="A37" s="8"/>
      <c r="B37" s="8"/>
      <c r="C37" s="11"/>
    </row>
    <row r="38" spans="1:4" x14ac:dyDescent="0.25">
      <c r="A38" s="8"/>
      <c r="B38" s="8"/>
      <c r="C38" s="11"/>
    </row>
    <row r="39" spans="1:4" x14ac:dyDescent="0.25">
      <c r="A39" s="8"/>
      <c r="B39" s="8"/>
      <c r="C39" s="11"/>
    </row>
    <row r="40" spans="1:4" x14ac:dyDescent="0.25">
      <c r="A40" s="8"/>
      <c r="B40" s="8"/>
      <c r="C40" s="11"/>
    </row>
    <row r="41" spans="1:4" x14ac:dyDescent="0.25">
      <c r="A41" s="8"/>
      <c r="B41" s="8"/>
      <c r="C41" s="11"/>
    </row>
    <row r="42" spans="1:4" x14ac:dyDescent="0.25">
      <c r="A42" s="8"/>
      <c r="B42" s="8"/>
      <c r="C42" s="11"/>
    </row>
    <row r="43" spans="1:4" x14ac:dyDescent="0.25">
      <c r="A43" s="8"/>
      <c r="B43" s="8"/>
      <c r="C43" s="11"/>
    </row>
    <row r="44" spans="1:4" x14ac:dyDescent="0.25">
      <c r="A44" s="8"/>
      <c r="B44" s="8"/>
      <c r="C44" s="11"/>
    </row>
    <row r="45" spans="1:4" x14ac:dyDescent="0.25">
      <c r="A45" s="8"/>
      <c r="B45" s="8"/>
      <c r="C45" s="11"/>
    </row>
    <row r="46" spans="1:4" x14ac:dyDescent="0.25">
      <c r="A46" s="8"/>
      <c r="B46" s="8"/>
      <c r="C46" s="11"/>
    </row>
    <row r="47" spans="1:4" x14ac:dyDescent="0.25">
      <c r="A47" s="8"/>
      <c r="B47" s="8"/>
      <c r="C47" s="11"/>
    </row>
    <row r="48" spans="1:4" x14ac:dyDescent="0.25">
      <c r="A48" s="8"/>
      <c r="B48" s="8"/>
      <c r="C48" s="11"/>
    </row>
    <row r="49" spans="1:3" x14ac:dyDescent="0.25">
      <c r="A49" s="8"/>
      <c r="B49" s="8"/>
      <c r="C49" s="11"/>
    </row>
    <row r="50" spans="1:3" x14ac:dyDescent="0.25">
      <c r="A50" s="8"/>
      <c r="B50" s="8"/>
      <c r="C50" s="11"/>
    </row>
    <row r="51" spans="1:3" x14ac:dyDescent="0.25">
      <c r="A51" s="8"/>
      <c r="B51" s="8"/>
      <c r="C51" s="11"/>
    </row>
    <row r="52" spans="1:3" x14ac:dyDescent="0.25">
      <c r="A52" s="8"/>
      <c r="B52" s="8"/>
      <c r="C52" s="11"/>
    </row>
    <row r="53" spans="1:3" x14ac:dyDescent="0.25">
      <c r="A53" s="8"/>
      <c r="B53" s="8"/>
      <c r="C53" s="11"/>
    </row>
    <row r="54" spans="1:3" x14ac:dyDescent="0.25">
      <c r="A54" s="8"/>
      <c r="B54" s="8"/>
      <c r="C54" s="11"/>
    </row>
    <row r="55" spans="1:3" x14ac:dyDescent="0.25">
      <c r="A55" s="8"/>
      <c r="B55" s="8"/>
      <c r="C55" s="11"/>
    </row>
    <row r="56" spans="1:3" x14ac:dyDescent="0.25">
      <c r="A56" s="8"/>
      <c r="B56" s="8"/>
      <c r="C56" s="11"/>
    </row>
    <row r="57" spans="1:3" x14ac:dyDescent="0.25">
      <c r="A57" s="8"/>
      <c r="B57" s="8"/>
      <c r="C57" s="11"/>
    </row>
    <row r="58" spans="1:3" x14ac:dyDescent="0.25">
      <c r="A58" s="8"/>
      <c r="B58" s="8"/>
      <c r="C58" s="11"/>
    </row>
    <row r="59" spans="1:3" x14ac:dyDescent="0.25">
      <c r="A59" s="8"/>
      <c r="B59" s="8"/>
      <c r="C59" s="11"/>
    </row>
    <row r="60" spans="1:3" x14ac:dyDescent="0.25">
      <c r="A60" s="8"/>
      <c r="B60" s="8"/>
      <c r="C60" s="11"/>
    </row>
    <row r="61" spans="1:3" x14ac:dyDescent="0.25">
      <c r="A61" s="8"/>
      <c r="B61" s="8"/>
      <c r="C61" s="11"/>
    </row>
    <row r="62" spans="1:3" x14ac:dyDescent="0.25">
      <c r="A62" s="8"/>
      <c r="B62" s="8"/>
      <c r="C62" s="11"/>
    </row>
    <row r="63" spans="1:3" x14ac:dyDescent="0.25">
      <c r="A63" s="8"/>
      <c r="B63" s="8"/>
      <c r="C63" s="11"/>
    </row>
    <row r="64" spans="1:3" x14ac:dyDescent="0.25">
      <c r="A64" s="8"/>
      <c r="B64" s="8"/>
      <c r="C64" s="11"/>
    </row>
    <row r="65" spans="1:3" x14ac:dyDescent="0.25">
      <c r="A65" s="8"/>
      <c r="B65" s="8"/>
      <c r="C65" s="11"/>
    </row>
    <row r="66" spans="1:3" x14ac:dyDescent="0.25">
      <c r="A66" s="8"/>
      <c r="B66" s="8"/>
      <c r="C66" s="11"/>
    </row>
    <row r="67" spans="1:3" x14ac:dyDescent="0.25">
      <c r="A67" s="8"/>
      <c r="B67" s="8"/>
      <c r="C67" s="11"/>
    </row>
    <row r="68" spans="1:3" x14ac:dyDescent="0.25">
      <c r="A68" s="8"/>
      <c r="B68" s="8"/>
      <c r="C68" s="11"/>
    </row>
    <row r="69" spans="1:3" x14ac:dyDescent="0.25">
      <c r="A69" s="8"/>
      <c r="B69" s="8"/>
      <c r="C69" s="11"/>
    </row>
    <row r="70" spans="1:3" x14ac:dyDescent="0.25">
      <c r="A70" s="8"/>
      <c r="B70" s="8"/>
      <c r="C70" s="11"/>
    </row>
    <row r="71" spans="1:3" x14ac:dyDescent="0.25">
      <c r="A71" s="8"/>
      <c r="B71" s="8"/>
      <c r="C71" s="11"/>
    </row>
    <row r="72" spans="1:3" x14ac:dyDescent="0.25">
      <c r="A72" s="8"/>
      <c r="B72" s="8"/>
      <c r="C72" s="11"/>
    </row>
    <row r="73" spans="1:3" x14ac:dyDescent="0.25">
      <c r="A73" s="8"/>
      <c r="B73" s="8"/>
      <c r="C73" s="11"/>
    </row>
    <row r="74" spans="1:3" x14ac:dyDescent="0.25">
      <c r="A74" s="8"/>
      <c r="B74" s="8"/>
      <c r="C74" s="11"/>
    </row>
    <row r="75" spans="1:3" x14ac:dyDescent="0.25">
      <c r="A75" s="8"/>
      <c r="B75" s="8"/>
      <c r="C75" s="11"/>
    </row>
    <row r="76" spans="1:3" x14ac:dyDescent="0.25">
      <c r="A76" s="8"/>
      <c r="B76" s="8"/>
      <c r="C76" s="11"/>
    </row>
    <row r="77" spans="1:3" x14ac:dyDescent="0.25">
      <c r="A77" s="8"/>
      <c r="B77" s="8"/>
      <c r="C77" s="11"/>
    </row>
    <row r="78" spans="1:3" x14ac:dyDescent="0.25">
      <c r="A78" s="8"/>
      <c r="B78" s="8"/>
      <c r="C78" s="11"/>
    </row>
    <row r="79" spans="1:3" x14ac:dyDescent="0.25">
      <c r="A79" s="8"/>
      <c r="B79" s="8"/>
      <c r="C79" s="11"/>
    </row>
    <row r="80" spans="1:3" x14ac:dyDescent="0.25">
      <c r="A80" s="8"/>
      <c r="B80" s="8"/>
      <c r="C80" s="11"/>
    </row>
    <row r="81" spans="1:4" x14ac:dyDescent="0.25">
      <c r="A81" s="8"/>
      <c r="B81" s="8"/>
      <c r="C81" s="11"/>
    </row>
    <row r="82" spans="1:4" x14ac:dyDescent="0.25">
      <c r="A82" s="8"/>
      <c r="B82" s="8"/>
      <c r="C82" s="11"/>
    </row>
    <row r="83" spans="1:4" x14ac:dyDescent="0.25">
      <c r="A83" s="8"/>
      <c r="B83" s="8"/>
      <c r="C83" s="11"/>
    </row>
    <row r="84" spans="1:4" x14ac:dyDescent="0.25">
      <c r="A84" s="8"/>
      <c r="B84" s="8"/>
      <c r="C84" s="11"/>
    </row>
    <row r="85" spans="1:4" x14ac:dyDescent="0.25">
      <c r="A85" s="8"/>
      <c r="B85" s="8"/>
      <c r="C85" s="11"/>
    </row>
    <row r="86" spans="1:4" x14ac:dyDescent="0.25">
      <c r="A86" s="8"/>
      <c r="B86" s="8"/>
      <c r="C86" s="11"/>
    </row>
    <row r="87" spans="1:4" x14ac:dyDescent="0.25">
      <c r="A87" s="8"/>
      <c r="B87" s="8"/>
      <c r="C87" s="11"/>
    </row>
    <row r="88" spans="1:4" ht="96" customHeight="1" x14ac:dyDescent="0.25">
      <c r="A88" s="8"/>
      <c r="B88" s="449"/>
      <c r="C88" s="450"/>
      <c r="D88" s="173"/>
    </row>
    <row r="89" spans="1:4" x14ac:dyDescent="0.25">
      <c r="A89" s="8"/>
      <c r="B89" s="8"/>
      <c r="C89" s="11"/>
    </row>
    <row r="90" spans="1:4" x14ac:dyDescent="0.25">
      <c r="A90" s="8"/>
      <c r="B90" s="8"/>
      <c r="C90" s="11"/>
    </row>
    <row r="91" spans="1:4" x14ac:dyDescent="0.25">
      <c r="A91" s="8"/>
      <c r="B91" s="8"/>
      <c r="C91" s="11"/>
    </row>
    <row r="92" spans="1:4" x14ac:dyDescent="0.25">
      <c r="A92" s="8"/>
      <c r="B92" s="8"/>
      <c r="C92" s="11"/>
    </row>
    <row r="93" spans="1:4" x14ac:dyDescent="0.25">
      <c r="A93" s="8"/>
      <c r="B93" s="8"/>
      <c r="C93" s="11"/>
    </row>
    <row r="94" spans="1:4" x14ac:dyDescent="0.25">
      <c r="A94" s="8"/>
      <c r="B94" s="8"/>
      <c r="C94" s="11"/>
    </row>
    <row r="95" spans="1:4" x14ac:dyDescent="0.25">
      <c r="A95" s="8"/>
      <c r="B95" s="8"/>
      <c r="C95" s="11"/>
    </row>
    <row r="96" spans="1:4" x14ac:dyDescent="0.25">
      <c r="A96" s="8"/>
      <c r="B96" s="8"/>
      <c r="C96" s="11"/>
    </row>
    <row r="97" spans="1:3" x14ac:dyDescent="0.25">
      <c r="A97" s="8"/>
      <c r="B97" s="8"/>
      <c r="C97" s="11"/>
    </row>
    <row r="98" spans="1:3" x14ac:dyDescent="0.25">
      <c r="A98" s="8"/>
      <c r="B98" s="8"/>
      <c r="C98" s="11"/>
    </row>
    <row r="99" spans="1:3" x14ac:dyDescent="0.25">
      <c r="A99" s="8"/>
      <c r="B99" s="8"/>
      <c r="C99" s="11"/>
    </row>
    <row r="100" spans="1:3" x14ac:dyDescent="0.25">
      <c r="A100" s="8"/>
      <c r="B100" s="8"/>
      <c r="C100" s="11"/>
    </row>
    <row r="101" spans="1:3" x14ac:dyDescent="0.25">
      <c r="A101" s="8"/>
      <c r="B101" s="8"/>
      <c r="C101" s="11"/>
    </row>
    <row r="102" spans="1:3" x14ac:dyDescent="0.25">
      <c r="A102" s="8"/>
      <c r="B102" s="8"/>
      <c r="C102" s="11"/>
    </row>
    <row r="103" spans="1:3" x14ac:dyDescent="0.25">
      <c r="A103" s="8"/>
      <c r="B103" s="8"/>
      <c r="C103" s="11"/>
    </row>
    <row r="104" spans="1:3" x14ac:dyDescent="0.25">
      <c r="A104" s="8"/>
      <c r="B104" s="8"/>
      <c r="C104" s="11"/>
    </row>
    <row r="105" spans="1:3" x14ac:dyDescent="0.25">
      <c r="A105" s="8"/>
      <c r="B105" s="8"/>
      <c r="C105" s="11"/>
    </row>
    <row r="106" spans="1:3" x14ac:dyDescent="0.25">
      <c r="A106" s="8"/>
      <c r="B106" s="8"/>
      <c r="C106" s="11"/>
    </row>
    <row r="107" spans="1:3" x14ac:dyDescent="0.25">
      <c r="A107" s="8"/>
      <c r="B107" s="8"/>
      <c r="C107" s="11"/>
    </row>
    <row r="108" spans="1:3" x14ac:dyDescent="0.25">
      <c r="A108" s="8"/>
      <c r="B108" s="8"/>
      <c r="C108" s="11"/>
    </row>
    <row r="109" spans="1:3" x14ac:dyDescent="0.25">
      <c r="A109" s="8"/>
      <c r="B109" s="8"/>
      <c r="C109" s="11"/>
    </row>
    <row r="110" spans="1:3" x14ac:dyDescent="0.25">
      <c r="A110" s="8"/>
      <c r="B110" s="8"/>
      <c r="C110" s="11"/>
    </row>
    <row r="111" spans="1:3" x14ac:dyDescent="0.25">
      <c r="A111" s="8"/>
      <c r="B111" s="8"/>
      <c r="C111" s="11"/>
    </row>
    <row r="112" spans="1:3" x14ac:dyDescent="0.25">
      <c r="A112" s="8"/>
      <c r="B112" s="8"/>
      <c r="C112" s="11"/>
    </row>
    <row r="113" spans="1:3" x14ac:dyDescent="0.25">
      <c r="A113" s="8"/>
      <c r="B113" s="8"/>
      <c r="C113" s="11"/>
    </row>
    <row r="114" spans="1:3" x14ac:dyDescent="0.25">
      <c r="A114" s="8"/>
      <c r="B114" s="8"/>
      <c r="C114" s="11"/>
    </row>
    <row r="115" spans="1:3" x14ac:dyDescent="0.25">
      <c r="A115" s="8"/>
      <c r="B115" s="8"/>
      <c r="C115" s="11"/>
    </row>
    <row r="116" spans="1:3" x14ac:dyDescent="0.25">
      <c r="A116" s="8"/>
      <c r="B116" s="8"/>
      <c r="C116" s="11"/>
    </row>
    <row r="117" spans="1:3" x14ac:dyDescent="0.25">
      <c r="A117" s="8"/>
      <c r="B117" s="8"/>
      <c r="C117" s="11"/>
    </row>
    <row r="118" spans="1:3" x14ac:dyDescent="0.25">
      <c r="A118" s="8"/>
      <c r="B118" s="8"/>
      <c r="C118" s="11"/>
    </row>
    <row r="119" spans="1:3" x14ac:dyDescent="0.25">
      <c r="A119" s="8"/>
      <c r="B119" s="8"/>
      <c r="C119" s="11"/>
    </row>
    <row r="120" spans="1:3" x14ac:dyDescent="0.25">
      <c r="A120" s="8"/>
      <c r="B120" s="8"/>
      <c r="C120" s="11"/>
    </row>
    <row r="121" spans="1:3" x14ac:dyDescent="0.25">
      <c r="A121" s="8"/>
      <c r="B121" s="8"/>
      <c r="C121" s="11"/>
    </row>
    <row r="122" spans="1:3" x14ac:dyDescent="0.25">
      <c r="A122" s="8"/>
      <c r="B122" s="8"/>
      <c r="C122" s="11"/>
    </row>
    <row r="123" spans="1:3" x14ac:dyDescent="0.25">
      <c r="A123" s="8"/>
      <c r="B123" s="8"/>
      <c r="C123" s="11"/>
    </row>
    <row r="124" spans="1:3" x14ac:dyDescent="0.25">
      <c r="A124" s="8"/>
      <c r="B124" s="8"/>
      <c r="C124" s="11"/>
    </row>
    <row r="125" spans="1:3" x14ac:dyDescent="0.25">
      <c r="A125" s="8"/>
      <c r="B125" s="8"/>
      <c r="C125" s="11"/>
    </row>
    <row r="126" spans="1:3" x14ac:dyDescent="0.25">
      <c r="A126" s="8"/>
      <c r="B126" s="8"/>
      <c r="C126" s="11"/>
    </row>
    <row r="127" spans="1:3" x14ac:dyDescent="0.25">
      <c r="A127" s="8"/>
      <c r="B127" s="8"/>
      <c r="C127" s="11"/>
    </row>
    <row r="128" spans="1:3" x14ac:dyDescent="0.25">
      <c r="A128" s="8"/>
      <c r="B128" s="8"/>
      <c r="C128" s="11"/>
    </row>
    <row r="129" spans="1:3" x14ac:dyDescent="0.25">
      <c r="A129" s="8"/>
      <c r="B129" s="8"/>
      <c r="C129" s="11"/>
    </row>
    <row r="130" spans="1:3" x14ac:dyDescent="0.25">
      <c r="A130" s="8"/>
      <c r="B130" s="8"/>
      <c r="C130" s="11"/>
    </row>
    <row r="131" spans="1:3" x14ac:dyDescent="0.25">
      <c r="A131" s="8"/>
      <c r="B131" s="8"/>
      <c r="C131" s="11"/>
    </row>
    <row r="132" spans="1:3" x14ac:dyDescent="0.25">
      <c r="A132" s="8"/>
      <c r="B132" s="8"/>
      <c r="C132" s="11"/>
    </row>
    <row r="133" spans="1:3" x14ac:dyDescent="0.25">
      <c r="A133" s="8"/>
      <c r="B133" s="8"/>
      <c r="C133" s="11"/>
    </row>
    <row r="134" spans="1:3" x14ac:dyDescent="0.25">
      <c r="A134" s="8"/>
      <c r="B134" s="8"/>
      <c r="C134" s="11"/>
    </row>
    <row r="135" spans="1:3" x14ac:dyDescent="0.25">
      <c r="A135" s="8"/>
      <c r="B135" s="8"/>
      <c r="C135" s="11"/>
    </row>
    <row r="136" spans="1:3" x14ac:dyDescent="0.25">
      <c r="A136" s="8"/>
      <c r="B136" s="8"/>
      <c r="C136" s="11"/>
    </row>
    <row r="137" spans="1:3" x14ac:dyDescent="0.25">
      <c r="A137" s="8"/>
      <c r="B137" s="8"/>
      <c r="C137" s="11"/>
    </row>
    <row r="138" spans="1:3" x14ac:dyDescent="0.25">
      <c r="A138" s="8"/>
      <c r="B138" s="8"/>
      <c r="C138" s="11"/>
    </row>
    <row r="139" spans="1:3" x14ac:dyDescent="0.25">
      <c r="A139" s="8"/>
      <c r="B139" s="8"/>
      <c r="C139" s="11"/>
    </row>
    <row r="140" spans="1:3" x14ac:dyDescent="0.25">
      <c r="A140" s="8"/>
      <c r="B140" s="8"/>
      <c r="C140" s="11"/>
    </row>
    <row r="141" spans="1:3" x14ac:dyDescent="0.25">
      <c r="A141" s="8"/>
      <c r="B141" s="8"/>
      <c r="C141" s="11"/>
    </row>
    <row r="142" spans="1:3" x14ac:dyDescent="0.25">
      <c r="A142" s="8"/>
      <c r="B142" s="8"/>
      <c r="C142" s="11"/>
    </row>
    <row r="143" spans="1:3" x14ac:dyDescent="0.25">
      <c r="A143" s="8"/>
      <c r="B143" s="8"/>
      <c r="C143" s="11"/>
    </row>
    <row r="144" spans="1:3" x14ac:dyDescent="0.25">
      <c r="A144" s="8"/>
      <c r="B144" s="8"/>
      <c r="C144" s="11"/>
    </row>
    <row r="145" spans="1:3" x14ac:dyDescent="0.25">
      <c r="A145" s="8"/>
      <c r="B145" s="8"/>
      <c r="C145" s="11"/>
    </row>
    <row r="146" spans="1:3" x14ac:dyDescent="0.25">
      <c r="A146" s="8"/>
      <c r="B146" s="8"/>
      <c r="C146" s="11"/>
    </row>
    <row r="147" spans="1:3" x14ac:dyDescent="0.25">
      <c r="A147" s="8"/>
      <c r="B147" s="8"/>
      <c r="C147" s="11"/>
    </row>
    <row r="148" spans="1:3" x14ac:dyDescent="0.25">
      <c r="A148" s="8"/>
      <c r="B148" s="8"/>
      <c r="C148" s="11"/>
    </row>
    <row r="149" spans="1:3" x14ac:dyDescent="0.25">
      <c r="A149" s="8"/>
      <c r="B149" s="8"/>
      <c r="C149" s="11"/>
    </row>
    <row r="150" spans="1:3" x14ac:dyDescent="0.25">
      <c r="A150" s="8"/>
      <c r="B150" s="8"/>
      <c r="C150" s="11"/>
    </row>
    <row r="151" spans="1:3" x14ac:dyDescent="0.25">
      <c r="A151" s="8"/>
      <c r="B151" s="8"/>
      <c r="C151" s="11"/>
    </row>
    <row r="152" spans="1:3" x14ac:dyDescent="0.25">
      <c r="A152" s="8"/>
      <c r="B152" s="8"/>
      <c r="C152" s="11"/>
    </row>
    <row r="153" spans="1:3" x14ac:dyDescent="0.25">
      <c r="A153" s="8"/>
      <c r="B153" s="8"/>
      <c r="C153" s="11"/>
    </row>
    <row r="154" spans="1:3" x14ac:dyDescent="0.25">
      <c r="A154" s="8"/>
      <c r="B154" s="8"/>
      <c r="C154" s="11"/>
    </row>
    <row r="155" spans="1:3" x14ac:dyDescent="0.25">
      <c r="A155" s="8"/>
      <c r="B155" s="8"/>
      <c r="C155" s="11"/>
    </row>
    <row r="156" spans="1:3" x14ac:dyDescent="0.25">
      <c r="A156" s="8"/>
      <c r="B156" s="8"/>
      <c r="C156" s="11"/>
    </row>
    <row r="157" spans="1:3" x14ac:dyDescent="0.25">
      <c r="A157" s="8"/>
      <c r="B157" s="8"/>
      <c r="C157" s="11"/>
    </row>
    <row r="158" spans="1:3" x14ac:dyDescent="0.25">
      <c r="A158" s="8"/>
      <c r="B158" s="8"/>
      <c r="C158" s="11"/>
    </row>
    <row r="159" spans="1:3" x14ac:dyDescent="0.25">
      <c r="A159" s="8"/>
      <c r="B159" s="8"/>
      <c r="C159" s="11"/>
    </row>
    <row r="160" spans="1:3" x14ac:dyDescent="0.25">
      <c r="A160" s="8"/>
      <c r="B160" s="8"/>
      <c r="C160" s="11"/>
    </row>
    <row r="161" spans="1:3" x14ac:dyDescent="0.25">
      <c r="A161" s="8"/>
      <c r="B161" s="8"/>
      <c r="C161" s="11"/>
    </row>
    <row r="162" spans="1:3" x14ac:dyDescent="0.25">
      <c r="A162" s="8"/>
      <c r="B162" s="8"/>
      <c r="C162" s="11"/>
    </row>
    <row r="163" spans="1:3" x14ac:dyDescent="0.25">
      <c r="A163" s="8"/>
      <c r="B163" s="8"/>
      <c r="C163" s="11"/>
    </row>
    <row r="164" spans="1:3" x14ac:dyDescent="0.25">
      <c r="A164" s="8"/>
      <c r="B164" s="8"/>
      <c r="C164" s="11"/>
    </row>
    <row r="165" spans="1:3" x14ac:dyDescent="0.25">
      <c r="A165" s="8"/>
      <c r="B165" s="8"/>
      <c r="C165" s="11"/>
    </row>
    <row r="166" spans="1:3" x14ac:dyDescent="0.25">
      <c r="A166" s="8"/>
      <c r="B166" s="8"/>
      <c r="C166" s="11"/>
    </row>
    <row r="167" spans="1:3" x14ac:dyDescent="0.25">
      <c r="A167" s="8"/>
      <c r="B167" s="8"/>
      <c r="C167" s="11"/>
    </row>
    <row r="168" spans="1:3" x14ac:dyDescent="0.25">
      <c r="A168" s="8"/>
      <c r="B168" s="8"/>
      <c r="C168" s="11"/>
    </row>
    <row r="169" spans="1:3" x14ac:dyDescent="0.25">
      <c r="A169" s="8"/>
      <c r="B169" s="8"/>
      <c r="C169" s="11"/>
    </row>
    <row r="170" spans="1:3" x14ac:dyDescent="0.25">
      <c r="A170" s="8"/>
      <c r="B170" s="8"/>
      <c r="C170" s="11"/>
    </row>
    <row r="171" spans="1:3" x14ac:dyDescent="0.25">
      <c r="A171" s="8"/>
      <c r="B171" s="8"/>
      <c r="C171" s="11"/>
    </row>
    <row r="172" spans="1:3" x14ac:dyDescent="0.25">
      <c r="A172" s="8"/>
      <c r="B172" s="8"/>
      <c r="C172" s="11"/>
    </row>
    <row r="173" spans="1:3" x14ac:dyDescent="0.25">
      <c r="A173" s="8"/>
      <c r="B173" s="8"/>
      <c r="C173" s="11"/>
    </row>
    <row r="174" spans="1:3" x14ac:dyDescent="0.25">
      <c r="A174" s="8"/>
      <c r="B174" s="8"/>
      <c r="C174" s="11"/>
    </row>
    <row r="175" spans="1:3" x14ac:dyDescent="0.25">
      <c r="A175" s="8"/>
      <c r="B175" s="8"/>
      <c r="C175" s="11"/>
    </row>
    <row r="176" spans="1:3" x14ac:dyDescent="0.25">
      <c r="A176" s="8"/>
      <c r="B176" s="8"/>
      <c r="C176" s="11"/>
    </row>
    <row r="177" spans="1:3" x14ac:dyDescent="0.25">
      <c r="A177" s="8"/>
      <c r="B177" s="8"/>
      <c r="C177" s="11"/>
    </row>
    <row r="178" spans="1:3" x14ac:dyDescent="0.25">
      <c r="A178" s="8"/>
      <c r="B178" s="8"/>
      <c r="C178" s="11"/>
    </row>
    <row r="179" spans="1:3" x14ac:dyDescent="0.25">
      <c r="A179" s="8"/>
      <c r="B179" s="8"/>
      <c r="C179" s="11"/>
    </row>
    <row r="180" spans="1:3" x14ac:dyDescent="0.25">
      <c r="A180" s="8"/>
      <c r="B180" s="8"/>
      <c r="C180" s="11"/>
    </row>
    <row r="181" spans="1:3" x14ac:dyDescent="0.25">
      <c r="A181" s="8"/>
      <c r="B181" s="8"/>
      <c r="C181" s="11"/>
    </row>
    <row r="182" spans="1:3" x14ac:dyDescent="0.25">
      <c r="A182" s="8"/>
      <c r="B182" s="8"/>
      <c r="C182" s="11"/>
    </row>
    <row r="183" spans="1:3" x14ac:dyDescent="0.25">
      <c r="A183" s="8"/>
      <c r="B183" s="8"/>
      <c r="C183" s="11"/>
    </row>
    <row r="184" spans="1:3" x14ac:dyDescent="0.25">
      <c r="A184" s="8"/>
      <c r="B184" s="8"/>
      <c r="C184" s="11"/>
    </row>
    <row r="185" spans="1:3" x14ac:dyDescent="0.25">
      <c r="A185" s="8"/>
      <c r="B185" s="8"/>
      <c r="C185" s="11"/>
    </row>
    <row r="186" spans="1:3" x14ac:dyDescent="0.25">
      <c r="A186" s="8"/>
      <c r="B186" s="8"/>
      <c r="C186" s="11"/>
    </row>
    <row r="187" spans="1:3" x14ac:dyDescent="0.25">
      <c r="A187" s="8"/>
      <c r="B187" s="8"/>
      <c r="C187" s="11"/>
    </row>
    <row r="188" spans="1:3" x14ac:dyDescent="0.25">
      <c r="A188" s="8"/>
      <c r="B188" s="8"/>
      <c r="C188" s="11"/>
    </row>
    <row r="189" spans="1:3" x14ac:dyDescent="0.25">
      <c r="A189" s="8"/>
      <c r="B189" s="8"/>
      <c r="C189" s="11"/>
    </row>
    <row r="190" spans="1:3" x14ac:dyDescent="0.25">
      <c r="A190" s="8"/>
      <c r="B190" s="8"/>
      <c r="C190" s="11"/>
    </row>
    <row r="191" spans="1:3" x14ac:dyDescent="0.25">
      <c r="A191" s="8"/>
      <c r="B191" s="8"/>
      <c r="C191" s="11"/>
    </row>
    <row r="192" spans="1:3" x14ac:dyDescent="0.25">
      <c r="A192" s="8"/>
      <c r="B192" s="8"/>
      <c r="C192" s="11"/>
    </row>
    <row r="193" spans="1:3" x14ac:dyDescent="0.25">
      <c r="A193" s="8"/>
      <c r="B193" s="8"/>
      <c r="C193" s="11"/>
    </row>
    <row r="194" spans="1:3" x14ac:dyDescent="0.25">
      <c r="A194" s="8"/>
      <c r="B194" s="8"/>
      <c r="C194" s="11"/>
    </row>
    <row r="195" spans="1:3" x14ac:dyDescent="0.25">
      <c r="A195" s="8"/>
      <c r="B195" s="8"/>
      <c r="C195" s="11"/>
    </row>
    <row r="196" spans="1:3" x14ac:dyDescent="0.25">
      <c r="A196" s="8"/>
      <c r="B196" s="8"/>
      <c r="C196" s="11"/>
    </row>
    <row r="197" spans="1:3" x14ac:dyDescent="0.25">
      <c r="A197" s="8"/>
      <c r="B197" s="8"/>
      <c r="C197" s="11"/>
    </row>
    <row r="198" spans="1:3" x14ac:dyDescent="0.25">
      <c r="A198" s="8"/>
      <c r="B198" s="8"/>
      <c r="C198" s="11"/>
    </row>
    <row r="199" spans="1:3" x14ac:dyDescent="0.25">
      <c r="A199" s="8"/>
      <c r="B199" s="8"/>
      <c r="C199" s="11"/>
    </row>
    <row r="200" spans="1:3" x14ac:dyDescent="0.25">
      <c r="A200" s="8"/>
      <c r="B200" s="8"/>
      <c r="C200" s="11"/>
    </row>
    <row r="201" spans="1:3" x14ac:dyDescent="0.25">
      <c r="A201" s="8"/>
      <c r="B201" s="8"/>
      <c r="C201" s="11"/>
    </row>
    <row r="202" spans="1:3" x14ac:dyDescent="0.25">
      <c r="A202" s="8"/>
      <c r="B202" s="8"/>
      <c r="C202" s="11"/>
    </row>
    <row r="203" spans="1:3" x14ac:dyDescent="0.25">
      <c r="A203" s="8"/>
      <c r="B203" s="8"/>
      <c r="C203" s="11"/>
    </row>
    <row r="204" spans="1:3" x14ac:dyDescent="0.25">
      <c r="A204" s="8"/>
      <c r="B204" s="8"/>
      <c r="C204" s="11"/>
    </row>
    <row r="205" spans="1:3" x14ac:dyDescent="0.25">
      <c r="A205" s="8"/>
      <c r="B205" s="8"/>
      <c r="C205" s="11"/>
    </row>
    <row r="206" spans="1:3" x14ac:dyDescent="0.25">
      <c r="A206" s="8"/>
      <c r="B206" s="8"/>
      <c r="C206" s="11"/>
    </row>
    <row r="207" spans="1:3" x14ac:dyDescent="0.25">
      <c r="A207" s="8"/>
      <c r="B207" s="8"/>
      <c r="C207" s="11"/>
    </row>
    <row r="208" spans="1:3" x14ac:dyDescent="0.25">
      <c r="A208" s="8"/>
      <c r="B208" s="8"/>
      <c r="C208" s="11"/>
    </row>
    <row r="209" spans="1:3" x14ac:dyDescent="0.25">
      <c r="A209" s="8"/>
      <c r="B209" s="8"/>
      <c r="C209" s="11"/>
    </row>
    <row r="210" spans="1:3" x14ac:dyDescent="0.25">
      <c r="A210" s="8"/>
      <c r="B210" s="8"/>
      <c r="C210" s="11"/>
    </row>
    <row r="211" spans="1:3" x14ac:dyDescent="0.25">
      <c r="A211" s="8"/>
      <c r="B211" s="8"/>
      <c r="C211" s="11"/>
    </row>
    <row r="212" spans="1:3" x14ac:dyDescent="0.25">
      <c r="A212" s="8"/>
      <c r="B212" s="8"/>
      <c r="C212" s="11"/>
    </row>
    <row r="213" spans="1:3" x14ac:dyDescent="0.25">
      <c r="A213" s="8"/>
      <c r="B213" s="8"/>
      <c r="C213" s="11"/>
    </row>
    <row r="214" spans="1:3" x14ac:dyDescent="0.25">
      <c r="A214" s="8"/>
      <c r="B214" s="8"/>
      <c r="C214" s="11"/>
    </row>
    <row r="215" spans="1:3" x14ac:dyDescent="0.25">
      <c r="A215" s="8"/>
      <c r="B215" s="8"/>
      <c r="C215" s="11"/>
    </row>
    <row r="216" spans="1:3" x14ac:dyDescent="0.25">
      <c r="A216" s="8"/>
      <c r="B216" s="8"/>
      <c r="C216" s="11"/>
    </row>
    <row r="217" spans="1:3" x14ac:dyDescent="0.25">
      <c r="A217" s="8"/>
      <c r="B217" s="8"/>
      <c r="C217" s="11"/>
    </row>
    <row r="218" spans="1:3" x14ac:dyDescent="0.25">
      <c r="A218" s="8"/>
      <c r="B218" s="8"/>
      <c r="C218" s="11"/>
    </row>
    <row r="219" spans="1:3" x14ac:dyDescent="0.25">
      <c r="A219" s="8"/>
      <c r="B219" s="8"/>
      <c r="C219" s="11"/>
    </row>
    <row r="220" spans="1:3" x14ac:dyDescent="0.25">
      <c r="A220" s="8"/>
      <c r="B220" s="8"/>
      <c r="C220" s="11"/>
    </row>
    <row r="221" spans="1:3" x14ac:dyDescent="0.25">
      <c r="A221" s="8"/>
      <c r="B221" s="8"/>
      <c r="C221" s="11"/>
    </row>
    <row r="222" spans="1:3" x14ac:dyDescent="0.25">
      <c r="A222" s="8"/>
      <c r="B222" s="8"/>
      <c r="C222" s="11"/>
    </row>
    <row r="223" spans="1:3" x14ac:dyDescent="0.25">
      <c r="A223" s="8"/>
      <c r="B223" s="8"/>
      <c r="C223" s="11"/>
    </row>
    <row r="224" spans="1:3" x14ac:dyDescent="0.25">
      <c r="A224" s="8"/>
      <c r="B224" s="8"/>
      <c r="C224" s="11"/>
    </row>
    <row r="225" spans="1:3" x14ac:dyDescent="0.25">
      <c r="A225" s="8"/>
      <c r="B225" s="8"/>
      <c r="C225" s="11"/>
    </row>
    <row r="226" spans="1:3" x14ac:dyDescent="0.25">
      <c r="A226" s="8"/>
      <c r="B226" s="8"/>
      <c r="C226" s="11"/>
    </row>
    <row r="227" spans="1:3" x14ac:dyDescent="0.25">
      <c r="A227" s="8"/>
      <c r="B227" s="8"/>
      <c r="C227" s="11"/>
    </row>
    <row r="228" spans="1:3" x14ac:dyDescent="0.25">
      <c r="A228" s="8"/>
      <c r="B228" s="8"/>
      <c r="C228" s="11"/>
    </row>
    <row r="229" spans="1:3" x14ac:dyDescent="0.25">
      <c r="A229" s="8"/>
      <c r="B229" s="8"/>
      <c r="C229" s="11"/>
    </row>
    <row r="230" spans="1:3" x14ac:dyDescent="0.25">
      <c r="A230" s="8"/>
      <c r="B230" s="8"/>
      <c r="C230" s="11"/>
    </row>
    <row r="231" spans="1:3" x14ac:dyDescent="0.25">
      <c r="A231" s="8"/>
      <c r="B231" s="8"/>
      <c r="C231" s="11"/>
    </row>
    <row r="232" spans="1:3" x14ac:dyDescent="0.25">
      <c r="A232" s="8"/>
      <c r="B232" s="8"/>
      <c r="C232" s="11"/>
    </row>
    <row r="233" spans="1:3" x14ac:dyDescent="0.25">
      <c r="A233" s="8"/>
      <c r="B233" s="8"/>
      <c r="C233" s="11"/>
    </row>
    <row r="234" spans="1:3" x14ac:dyDescent="0.25">
      <c r="A234" s="8"/>
      <c r="B234" s="8"/>
      <c r="C234" s="11"/>
    </row>
    <row r="235" spans="1:3" x14ac:dyDescent="0.25">
      <c r="A235" s="8"/>
      <c r="B235" s="8"/>
      <c r="C235" s="11"/>
    </row>
    <row r="236" spans="1:3" x14ac:dyDescent="0.25">
      <c r="A236" s="8"/>
      <c r="B236" s="8"/>
      <c r="C236" s="11"/>
    </row>
    <row r="237" spans="1:3" x14ac:dyDescent="0.25">
      <c r="A237" s="8"/>
      <c r="B237" s="8"/>
      <c r="C237" s="11"/>
    </row>
    <row r="238" spans="1:3" x14ac:dyDescent="0.25">
      <c r="A238" s="8"/>
      <c r="B238" s="8"/>
      <c r="C238" s="11"/>
    </row>
    <row r="239" spans="1:3" x14ac:dyDescent="0.25">
      <c r="A239" s="8"/>
      <c r="B239" s="8"/>
      <c r="C239" s="11"/>
    </row>
    <row r="240" spans="1:3" x14ac:dyDescent="0.25">
      <c r="A240" s="8"/>
      <c r="B240" s="8"/>
      <c r="C240" s="11"/>
    </row>
    <row r="241" spans="1:3" x14ac:dyDescent="0.25">
      <c r="A241" s="8"/>
      <c r="B241" s="8"/>
      <c r="C241" s="11"/>
    </row>
    <row r="242" spans="1:3" x14ac:dyDescent="0.25">
      <c r="A242" s="8"/>
      <c r="B242" s="8"/>
      <c r="C242" s="11"/>
    </row>
    <row r="243" spans="1:3" x14ac:dyDescent="0.25">
      <c r="A243" s="8"/>
      <c r="B243" s="8"/>
      <c r="C243" s="11"/>
    </row>
    <row r="244" spans="1:3" x14ac:dyDescent="0.25">
      <c r="A244" s="8"/>
      <c r="B244" s="8"/>
      <c r="C244" s="11"/>
    </row>
    <row r="245" spans="1:3" x14ac:dyDescent="0.25">
      <c r="A245" s="8"/>
      <c r="B245" s="8"/>
      <c r="C245" s="11"/>
    </row>
    <row r="246" spans="1:3" x14ac:dyDescent="0.25">
      <c r="A246" s="8"/>
      <c r="B246" s="8"/>
      <c r="C246" s="11"/>
    </row>
    <row r="247" spans="1:3" x14ac:dyDescent="0.25">
      <c r="A247" s="8"/>
      <c r="B247" s="8"/>
      <c r="C247" s="11"/>
    </row>
    <row r="248" spans="1:3" x14ac:dyDescent="0.25">
      <c r="A248" s="8"/>
      <c r="B248" s="8"/>
      <c r="C248" s="11"/>
    </row>
    <row r="249" spans="1:3" x14ac:dyDescent="0.25">
      <c r="A249" s="8"/>
      <c r="B249" s="8"/>
      <c r="C249" s="11"/>
    </row>
    <row r="250" spans="1:3" x14ac:dyDescent="0.25">
      <c r="A250" s="8"/>
      <c r="B250" s="8"/>
      <c r="C250" s="11"/>
    </row>
    <row r="251" spans="1:3" x14ac:dyDescent="0.25">
      <c r="A251" s="8"/>
      <c r="B251" s="8"/>
      <c r="C251" s="11"/>
    </row>
    <row r="252" spans="1:3" x14ac:dyDescent="0.25">
      <c r="A252" s="8"/>
      <c r="B252" s="8"/>
      <c r="C252" s="11"/>
    </row>
    <row r="253" spans="1:3" x14ac:dyDescent="0.25">
      <c r="A253" s="8"/>
      <c r="B253" s="8"/>
      <c r="C253" s="11"/>
    </row>
    <row r="254" spans="1:3" x14ac:dyDescent="0.25">
      <c r="A254" s="8"/>
      <c r="B254" s="8"/>
      <c r="C254" s="11"/>
    </row>
    <row r="255" spans="1:3" x14ac:dyDescent="0.25">
      <c r="A255" s="8"/>
      <c r="B255" s="8"/>
      <c r="C255" s="11"/>
    </row>
    <row r="256" spans="1:3" x14ac:dyDescent="0.25">
      <c r="A256" s="8"/>
      <c r="B256" s="8"/>
      <c r="C256" s="11"/>
    </row>
    <row r="257" spans="1:3" x14ac:dyDescent="0.25">
      <c r="A257" s="8"/>
      <c r="B257" s="8"/>
      <c r="C257" s="11"/>
    </row>
    <row r="258" spans="1:3" x14ac:dyDescent="0.25">
      <c r="A258" s="8"/>
      <c r="B258" s="8"/>
      <c r="C258" s="11"/>
    </row>
    <row r="259" spans="1:3" x14ac:dyDescent="0.25">
      <c r="A259" s="8"/>
      <c r="B259" s="8"/>
      <c r="C259" s="11"/>
    </row>
    <row r="260" spans="1:3" x14ac:dyDescent="0.25">
      <c r="A260" s="8"/>
      <c r="B260" s="8"/>
      <c r="C260" s="11"/>
    </row>
    <row r="261" spans="1:3" x14ac:dyDescent="0.25">
      <c r="A261" s="8"/>
      <c r="B261" s="8"/>
      <c r="C261" s="11"/>
    </row>
    <row r="262" spans="1:3" x14ac:dyDescent="0.25">
      <c r="A262" s="8"/>
      <c r="B262" s="8"/>
      <c r="C262" s="11"/>
    </row>
    <row r="263" spans="1:3" x14ac:dyDescent="0.25">
      <c r="A263" s="8"/>
      <c r="B263" s="8"/>
      <c r="C263" s="11"/>
    </row>
    <row r="264" spans="1:3" x14ac:dyDescent="0.25">
      <c r="A264" s="8"/>
      <c r="B264" s="8"/>
      <c r="C264" s="11"/>
    </row>
    <row r="265" spans="1:3" x14ac:dyDescent="0.25">
      <c r="A265" s="8"/>
      <c r="B265" s="8"/>
      <c r="C265" s="11"/>
    </row>
    <row r="266" spans="1:3" x14ac:dyDescent="0.25">
      <c r="A266" s="8"/>
      <c r="B266" s="8"/>
      <c r="C266" s="11"/>
    </row>
    <row r="267" spans="1:3" x14ac:dyDescent="0.25">
      <c r="A267" s="8"/>
      <c r="B267" s="8"/>
      <c r="C267" s="11"/>
    </row>
    <row r="268" spans="1:3" x14ac:dyDescent="0.25">
      <c r="A268" s="8"/>
      <c r="B268" s="8"/>
      <c r="C268" s="11"/>
    </row>
    <row r="269" spans="1:3" x14ac:dyDescent="0.25">
      <c r="A269" s="8"/>
      <c r="B269" s="8"/>
      <c r="C269" s="11"/>
    </row>
    <row r="270" spans="1:3" x14ac:dyDescent="0.25">
      <c r="A270" s="8"/>
      <c r="B270" s="8"/>
      <c r="C270" s="11"/>
    </row>
    <row r="271" spans="1:3" x14ac:dyDescent="0.25">
      <c r="A271" s="8"/>
      <c r="B271" s="8"/>
      <c r="C271" s="11"/>
    </row>
    <row r="272" spans="1:3" x14ac:dyDescent="0.25">
      <c r="A272" s="8"/>
      <c r="B272" s="8"/>
      <c r="C272" s="11"/>
    </row>
    <row r="273" spans="1:3" x14ac:dyDescent="0.25">
      <c r="A273" s="8"/>
      <c r="B273" s="8"/>
      <c r="C273" s="11"/>
    </row>
    <row r="274" spans="1:3" x14ac:dyDescent="0.25">
      <c r="A274" s="8"/>
      <c r="B274" s="8"/>
      <c r="C274" s="11"/>
    </row>
    <row r="275" spans="1:3" x14ac:dyDescent="0.25">
      <c r="A275" s="8"/>
      <c r="B275" s="8"/>
      <c r="C275" s="11"/>
    </row>
    <row r="276" spans="1:3" x14ac:dyDescent="0.25">
      <c r="A276" s="8"/>
      <c r="B276" s="8"/>
      <c r="C276" s="11"/>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heetViews>
  <sheetFormatPr defaultColWidth="9.109375" defaultRowHeight="13.2" x14ac:dyDescent="0.25"/>
  <cols>
    <col min="1" max="1" width="3.109375" style="20" customWidth="1"/>
    <col min="2" max="2" width="17.109375" style="20" customWidth="1"/>
    <col min="3" max="3" width="16.6640625" style="23" customWidth="1"/>
    <col min="4" max="7" width="16.6640625" style="20" customWidth="1"/>
    <col min="8" max="16384" width="9.109375" style="20"/>
  </cols>
  <sheetData>
    <row r="1" spans="1:7" ht="24.75" customHeight="1" x14ac:dyDescent="0.25">
      <c r="A1" s="498" t="s">
        <v>1421</v>
      </c>
      <c r="B1" s="483"/>
      <c r="C1" s="1747" t="s">
        <v>775</v>
      </c>
      <c r="D1" s="1747"/>
      <c r="E1" s="1747"/>
      <c r="F1" s="1747"/>
      <c r="G1" s="1748"/>
    </row>
    <row r="2" spans="1:7" ht="15" customHeight="1" x14ac:dyDescent="0.25">
      <c r="A2" s="142" t="s">
        <v>1422</v>
      </c>
      <c r="B2" s="245"/>
      <c r="C2" s="245"/>
      <c r="D2" s="245"/>
      <c r="E2" s="670"/>
      <c r="F2" s="670"/>
      <c r="G2" s="671"/>
    </row>
    <row r="3" spans="1:7" ht="13.8" thickBot="1" x14ac:dyDescent="0.3">
      <c r="A3" s="2367"/>
      <c r="B3" s="2368"/>
      <c r="C3" s="2368"/>
      <c r="D3" s="813"/>
      <c r="E3" s="813"/>
      <c r="F3" s="813"/>
      <c r="G3" s="814"/>
    </row>
    <row r="4" spans="1:7" ht="40.5" customHeight="1" thickBot="1" x14ac:dyDescent="0.3">
      <c r="A4" s="1732" t="s">
        <v>628</v>
      </c>
      <c r="B4" s="1908"/>
      <c r="C4" s="1732" t="s">
        <v>1423</v>
      </c>
      <c r="D4" s="1734"/>
      <c r="E4" s="1733"/>
      <c r="F4" s="1733"/>
      <c r="G4" s="1734"/>
    </row>
    <row r="5" spans="1:7" ht="15" customHeight="1" thickBot="1" x14ac:dyDescent="0.3">
      <c r="A5" s="251" t="s">
        <v>573</v>
      </c>
      <c r="B5" s="457"/>
      <c r="C5" s="250"/>
      <c r="D5" s="250"/>
      <c r="E5" s="695"/>
      <c r="F5" s="695"/>
      <c r="G5" s="138" t="s">
        <v>2838</v>
      </c>
    </row>
    <row r="6" spans="1:7" ht="30" customHeight="1" thickBot="1" x14ac:dyDescent="0.3">
      <c r="A6" s="1909" t="s">
        <v>2324</v>
      </c>
      <c r="B6" s="1910"/>
      <c r="C6" s="1910"/>
      <c r="D6" s="1910"/>
      <c r="E6" s="1910"/>
      <c r="F6" s="1910"/>
      <c r="G6" s="1911"/>
    </row>
    <row r="7" spans="1:7" ht="13.8" thickBot="1" x14ac:dyDescent="0.3">
      <c r="A7" s="1909" t="s">
        <v>2325</v>
      </c>
      <c r="B7" s="1910"/>
      <c r="C7" s="1910"/>
      <c r="D7" s="1910"/>
      <c r="E7" s="1910"/>
      <c r="F7" s="1910"/>
      <c r="G7" s="1911"/>
    </row>
    <row r="8" spans="1:7" ht="13.8" thickBot="1" x14ac:dyDescent="0.3">
      <c r="A8" s="1909" t="s">
        <v>2326</v>
      </c>
      <c r="B8" s="1910"/>
      <c r="C8" s="1910"/>
      <c r="D8" s="1910"/>
      <c r="E8" s="1910"/>
      <c r="F8" s="1910"/>
      <c r="G8" s="1911"/>
    </row>
    <row r="9" spans="1:7" ht="13.8" thickBot="1" x14ac:dyDescent="0.3">
      <c r="A9" s="1909" t="s">
        <v>2060</v>
      </c>
      <c r="B9" s="1910"/>
      <c r="C9" s="1910"/>
      <c r="D9" s="1910"/>
      <c r="E9" s="1910"/>
      <c r="F9" s="1910"/>
      <c r="G9" s="1911"/>
    </row>
    <row r="10" spans="1:7" ht="13.8" thickBot="1" x14ac:dyDescent="0.3">
      <c r="A10" s="1909" t="s">
        <v>2327</v>
      </c>
      <c r="B10" s="1910"/>
      <c r="C10" s="1910"/>
      <c r="D10" s="1910"/>
      <c r="E10" s="1910"/>
      <c r="F10" s="1910"/>
      <c r="G10" s="1911"/>
    </row>
    <row r="11" spans="1:7" ht="39" customHeight="1" thickBot="1" x14ac:dyDescent="0.3">
      <c r="A11" s="1909" t="s">
        <v>2328</v>
      </c>
      <c r="B11" s="1910"/>
      <c r="C11" s="1910"/>
      <c r="D11" s="1910"/>
      <c r="E11" s="1910"/>
      <c r="F11" s="1910"/>
      <c r="G11" s="1911"/>
    </row>
    <row r="12" spans="1:7" ht="13.8" thickBot="1" x14ac:dyDescent="0.3">
      <c r="A12" s="512"/>
      <c r="B12" s="513"/>
      <c r="C12" s="550"/>
      <c r="D12" s="550"/>
      <c r="E12" s="550"/>
      <c r="F12" s="550"/>
      <c r="G12" s="543"/>
    </row>
    <row r="13" spans="1:7" ht="13.8" thickBot="1" x14ac:dyDescent="0.3">
      <c r="A13" s="2376" t="s">
        <v>1432</v>
      </c>
      <c r="B13" s="2310"/>
      <c r="C13" s="543" t="s">
        <v>803</v>
      </c>
      <c r="D13" s="543" t="s">
        <v>1320</v>
      </c>
      <c r="E13" s="543" t="s">
        <v>808</v>
      </c>
      <c r="F13" s="543" t="s">
        <v>809</v>
      </c>
      <c r="G13" s="543" t="s">
        <v>812</v>
      </c>
    </row>
    <row r="14" spans="1:7" ht="53.4" thickBot="1" x14ac:dyDescent="0.3">
      <c r="A14" s="2377"/>
      <c r="B14" s="2312"/>
      <c r="C14" s="543" t="s">
        <v>1424</v>
      </c>
      <c r="D14" s="543" t="s">
        <v>1425</v>
      </c>
      <c r="E14" s="543" t="s">
        <v>1426</v>
      </c>
      <c r="F14" s="543" t="s">
        <v>1427</v>
      </c>
      <c r="G14" s="543" t="s">
        <v>1428</v>
      </c>
    </row>
    <row r="15" spans="1:7" ht="15" thickBot="1" x14ac:dyDescent="0.35">
      <c r="A15" s="703">
        <v>1</v>
      </c>
      <c r="B15" s="690" t="s">
        <v>1429</v>
      </c>
      <c r="C15" s="1547">
        <v>7188934.9556303341</v>
      </c>
      <c r="D15" s="1548">
        <v>5142389.4603928104</v>
      </c>
      <c r="E15" s="1545">
        <f>C15-D15</f>
        <v>2046545.4952375237</v>
      </c>
      <c r="F15" s="1549">
        <v>22582.0908543634</v>
      </c>
      <c r="G15" s="1546">
        <f>E15-F15</f>
        <v>2023963.4043831602</v>
      </c>
    </row>
    <row r="16" spans="1:7" ht="15" thickBot="1" x14ac:dyDescent="0.35">
      <c r="A16" s="703">
        <v>2</v>
      </c>
      <c r="B16" s="690" t="s">
        <v>1430</v>
      </c>
      <c r="C16" s="1550">
        <v>107932004.97809261</v>
      </c>
      <c r="D16" s="1551"/>
      <c r="E16" s="1545"/>
      <c r="F16" s="1549">
        <v>8109130.6848499998</v>
      </c>
      <c r="G16" s="1552">
        <v>99822874.293242604</v>
      </c>
    </row>
    <row r="17" spans="1:7" ht="13.8" thickBot="1" x14ac:dyDescent="0.3">
      <c r="A17" s="673">
        <v>3</v>
      </c>
      <c r="B17" s="534" t="s">
        <v>1431</v>
      </c>
      <c r="C17" s="1553"/>
      <c r="D17" s="1553"/>
      <c r="E17" s="1545"/>
      <c r="F17" s="1553"/>
      <c r="G17" s="1545"/>
    </row>
    <row r="18" spans="1:7" ht="13.8" thickBot="1" x14ac:dyDescent="0.3">
      <c r="A18" s="673">
        <v>4</v>
      </c>
      <c r="B18" s="534" t="s">
        <v>418</v>
      </c>
      <c r="C18" s="1554">
        <f>SUM(C15:C17)</f>
        <v>115120939.93372294</v>
      </c>
      <c r="D18" s="1554">
        <f t="shared" ref="D18:G18" si="0">SUM(D15:D17)</f>
        <v>5142389.4603928104</v>
      </c>
      <c r="E18" s="1546">
        <f>SUM(E15:E17)</f>
        <v>2046545.4952375237</v>
      </c>
      <c r="F18" s="1554">
        <f t="shared" si="0"/>
        <v>8131712.7757043634</v>
      </c>
      <c r="G18" s="1546">
        <f t="shared" si="0"/>
        <v>101846837.69762576</v>
      </c>
    </row>
    <row r="19" spans="1:7" x14ac:dyDescent="0.25">
      <c r="A19" s="8"/>
      <c r="B19" s="8"/>
      <c r="C19" s="11"/>
    </row>
    <row r="20" spans="1:7" ht="56.25" customHeight="1" x14ac:dyDescent="0.25">
      <c r="A20" s="2505" t="s">
        <v>1433</v>
      </c>
      <c r="B20" s="2506"/>
      <c r="C20" s="2506"/>
      <c r="D20" s="2506"/>
      <c r="E20" s="2506"/>
      <c r="F20" s="2506"/>
      <c r="G20" s="2506"/>
    </row>
    <row r="21" spans="1:7" x14ac:dyDescent="0.25">
      <c r="A21" s="2503" t="s">
        <v>1180</v>
      </c>
      <c r="B21" s="2504"/>
      <c r="C21" s="2504"/>
      <c r="D21" s="2504"/>
      <c r="E21" s="2504"/>
      <c r="F21" s="2504"/>
      <c r="G21" s="2504"/>
    </row>
    <row r="22" spans="1:7" x14ac:dyDescent="0.25">
      <c r="A22" s="2200" t="s">
        <v>1182</v>
      </c>
      <c r="B22" s="2200"/>
      <c r="C22" s="2200"/>
      <c r="D22" s="2200"/>
      <c r="E22" s="2200"/>
      <c r="F22" s="2200"/>
      <c r="G22" s="2200"/>
    </row>
    <row r="23" spans="1:7" ht="41.25" customHeight="1" x14ac:dyDescent="0.25">
      <c r="A23" s="1905" t="s">
        <v>2329</v>
      </c>
      <c r="B23" s="1905"/>
      <c r="C23" s="1905"/>
      <c r="D23" s="1905"/>
      <c r="E23" s="1905"/>
      <c r="F23" s="1905"/>
      <c r="G23" s="1905"/>
    </row>
    <row r="24" spans="1:7" ht="40.5" customHeight="1" x14ac:dyDescent="0.25">
      <c r="A24" s="1905" t="s">
        <v>2330</v>
      </c>
      <c r="B24" s="1905"/>
      <c r="C24" s="1905"/>
      <c r="D24" s="1905"/>
      <c r="E24" s="1905"/>
      <c r="F24" s="1905"/>
      <c r="G24" s="1905"/>
    </row>
    <row r="25" spans="1:7" ht="14.25" customHeight="1" x14ac:dyDescent="0.25">
      <c r="A25" s="1905" t="s">
        <v>2331</v>
      </c>
      <c r="B25" s="1905"/>
      <c r="C25" s="1905"/>
      <c r="D25" s="1905"/>
      <c r="E25" s="1905"/>
      <c r="F25" s="1905"/>
      <c r="G25" s="1905"/>
    </row>
    <row r="26" spans="1:7" x14ac:dyDescent="0.25">
      <c r="A26" s="2374" t="s">
        <v>1181</v>
      </c>
      <c r="B26" s="2374"/>
      <c r="C26" s="2374"/>
      <c r="D26" s="2374"/>
      <c r="E26" s="2374"/>
      <c r="F26" s="2374"/>
      <c r="G26" s="2374"/>
    </row>
    <row r="27" spans="1:7" ht="117" customHeight="1" x14ac:dyDescent="0.25">
      <c r="A27" s="1905" t="s">
        <v>2332</v>
      </c>
      <c r="B27" s="1905"/>
      <c r="C27" s="1905"/>
      <c r="D27" s="1905"/>
      <c r="E27" s="1905"/>
      <c r="F27" s="1905"/>
      <c r="G27" s="1905"/>
    </row>
    <row r="28" spans="1:7" ht="41.25" customHeight="1" x14ac:dyDescent="0.25">
      <c r="A28" s="1905" t="s">
        <v>2333</v>
      </c>
      <c r="B28" s="1905"/>
      <c r="C28" s="1905"/>
      <c r="D28" s="1905"/>
      <c r="E28" s="1905"/>
      <c r="F28" s="1905"/>
      <c r="G28" s="1905"/>
    </row>
    <row r="29" spans="1:7" ht="54.75" customHeight="1" x14ac:dyDescent="0.25">
      <c r="A29" s="1905" t="s">
        <v>2334</v>
      </c>
      <c r="B29" s="1905"/>
      <c r="C29" s="1905"/>
      <c r="D29" s="1905"/>
      <c r="E29" s="1905"/>
      <c r="F29" s="1905"/>
      <c r="G29" s="1905"/>
    </row>
    <row r="30" spans="1:7" ht="52.5" customHeight="1" x14ac:dyDescent="0.25">
      <c r="A30" s="1905" t="s">
        <v>2335</v>
      </c>
      <c r="B30" s="1905"/>
      <c r="C30" s="1905"/>
      <c r="D30" s="1905"/>
      <c r="E30" s="1905"/>
      <c r="F30" s="1905"/>
      <c r="G30" s="1905"/>
    </row>
    <row r="31" spans="1:7" ht="54" customHeight="1" x14ac:dyDescent="0.25">
      <c r="A31" s="1905" t="s">
        <v>2336</v>
      </c>
      <c r="B31" s="1905"/>
      <c r="C31" s="1905"/>
      <c r="D31" s="1905"/>
      <c r="E31" s="1905"/>
      <c r="F31" s="1905"/>
      <c r="G31" s="1905"/>
    </row>
    <row r="32" spans="1:7" x14ac:dyDescent="0.25">
      <c r="A32" s="8"/>
      <c r="B32" s="8"/>
      <c r="C32" s="11"/>
    </row>
    <row r="33" spans="1:3" x14ac:dyDescent="0.25">
      <c r="A33" s="8"/>
      <c r="B33" s="8"/>
      <c r="C33" s="11"/>
    </row>
    <row r="34" spans="1:3" x14ac:dyDescent="0.25">
      <c r="A34" s="8"/>
      <c r="B34" s="8"/>
      <c r="C34" s="11"/>
    </row>
    <row r="35" spans="1:3" x14ac:dyDescent="0.25">
      <c r="A35" s="8"/>
      <c r="B35" s="8"/>
      <c r="C35" s="11"/>
    </row>
    <row r="36" spans="1:3" x14ac:dyDescent="0.25">
      <c r="A36" s="8"/>
      <c r="B36" s="8"/>
      <c r="C36" s="11"/>
    </row>
    <row r="37" spans="1:3" x14ac:dyDescent="0.25">
      <c r="A37" s="8"/>
      <c r="B37" s="8"/>
      <c r="C37" s="11"/>
    </row>
    <row r="38" spans="1:3" x14ac:dyDescent="0.25">
      <c r="A38" s="8"/>
      <c r="B38" s="8"/>
      <c r="C38" s="11"/>
    </row>
    <row r="39" spans="1:3" x14ac:dyDescent="0.25">
      <c r="A39" s="8"/>
      <c r="B39" s="8"/>
      <c r="C39" s="11"/>
    </row>
    <row r="40" spans="1:3" x14ac:dyDescent="0.25">
      <c r="A40" s="8"/>
      <c r="B40" s="8"/>
      <c r="C40" s="11"/>
    </row>
    <row r="41" spans="1:3" x14ac:dyDescent="0.25">
      <c r="A41" s="8"/>
      <c r="B41" s="8"/>
      <c r="C41" s="11"/>
    </row>
    <row r="42" spans="1:3" x14ac:dyDescent="0.25">
      <c r="A42" s="8"/>
      <c r="B42" s="8"/>
      <c r="C42" s="11"/>
    </row>
    <row r="43" spans="1:3" x14ac:dyDescent="0.25">
      <c r="A43" s="8"/>
      <c r="B43" s="8"/>
      <c r="C43" s="11"/>
    </row>
    <row r="44" spans="1:3" x14ac:dyDescent="0.25">
      <c r="A44" s="8"/>
      <c r="B44" s="8"/>
      <c r="C44" s="11"/>
    </row>
    <row r="45" spans="1:3" x14ac:dyDescent="0.25">
      <c r="A45" s="8"/>
      <c r="B45" s="8"/>
      <c r="C45" s="11"/>
    </row>
    <row r="46" spans="1:3" x14ac:dyDescent="0.25">
      <c r="A46" s="8"/>
      <c r="B46" s="8"/>
      <c r="C46" s="11"/>
    </row>
    <row r="47" spans="1:3" x14ac:dyDescent="0.25">
      <c r="A47" s="8"/>
      <c r="B47" s="8"/>
      <c r="C47" s="11"/>
    </row>
    <row r="48" spans="1:3" x14ac:dyDescent="0.25">
      <c r="A48" s="8"/>
      <c r="B48" s="8"/>
      <c r="C48" s="11"/>
    </row>
    <row r="49" spans="1:3" x14ac:dyDescent="0.25">
      <c r="A49" s="8"/>
      <c r="B49" s="8"/>
      <c r="C49" s="11"/>
    </row>
    <row r="50" spans="1:3" x14ac:dyDescent="0.25">
      <c r="A50" s="8"/>
      <c r="B50" s="8"/>
      <c r="C50" s="11"/>
    </row>
    <row r="51" spans="1:3" x14ac:dyDescent="0.25">
      <c r="A51" s="8"/>
      <c r="B51" s="8"/>
      <c r="C51" s="11"/>
    </row>
    <row r="52" spans="1:3" x14ac:dyDescent="0.25">
      <c r="A52" s="8"/>
      <c r="B52" s="8"/>
      <c r="C52" s="11"/>
    </row>
    <row r="53" spans="1:3" x14ac:dyDescent="0.25">
      <c r="A53" s="8"/>
      <c r="B53" s="8"/>
      <c r="C53" s="11"/>
    </row>
    <row r="54" spans="1:3" x14ac:dyDescent="0.25">
      <c r="A54" s="8"/>
      <c r="B54" s="8"/>
      <c r="C54" s="11"/>
    </row>
    <row r="55" spans="1:3" x14ac:dyDescent="0.25">
      <c r="A55" s="8"/>
      <c r="B55" s="8"/>
      <c r="C55" s="11"/>
    </row>
    <row r="56" spans="1:3" x14ac:dyDescent="0.25">
      <c r="A56" s="8"/>
      <c r="B56" s="8"/>
      <c r="C56" s="11"/>
    </row>
    <row r="57" spans="1:3" x14ac:dyDescent="0.25">
      <c r="A57" s="8"/>
      <c r="B57" s="8"/>
      <c r="C57" s="11"/>
    </row>
    <row r="58" spans="1:3" x14ac:dyDescent="0.25">
      <c r="A58" s="8"/>
      <c r="B58" s="8"/>
      <c r="C58" s="11"/>
    </row>
    <row r="59" spans="1:3" x14ac:dyDescent="0.25">
      <c r="A59" s="8"/>
      <c r="B59" s="8"/>
      <c r="C59" s="11"/>
    </row>
    <row r="60" spans="1:3" x14ac:dyDescent="0.25">
      <c r="A60" s="8"/>
      <c r="B60" s="8"/>
      <c r="C60" s="11"/>
    </row>
    <row r="61" spans="1:3" x14ac:dyDescent="0.25">
      <c r="A61" s="8"/>
      <c r="B61" s="8"/>
      <c r="C61" s="11"/>
    </row>
    <row r="62" spans="1:3" x14ac:dyDescent="0.25">
      <c r="A62" s="8"/>
      <c r="B62" s="8"/>
      <c r="C62" s="11"/>
    </row>
    <row r="63" spans="1:3" x14ac:dyDescent="0.25">
      <c r="A63" s="8"/>
      <c r="B63" s="8"/>
      <c r="C63" s="11"/>
    </row>
    <row r="64" spans="1:3" x14ac:dyDescent="0.25">
      <c r="A64" s="8"/>
      <c r="B64" s="8"/>
      <c r="C64" s="11"/>
    </row>
    <row r="65" spans="1:3" x14ac:dyDescent="0.25">
      <c r="A65" s="8"/>
      <c r="B65" s="8"/>
      <c r="C65" s="11"/>
    </row>
    <row r="66" spans="1:3" x14ac:dyDescent="0.25">
      <c r="A66" s="8"/>
      <c r="B66" s="8"/>
      <c r="C66" s="11"/>
    </row>
    <row r="67" spans="1:3" x14ac:dyDescent="0.25">
      <c r="A67" s="8"/>
      <c r="B67" s="8"/>
      <c r="C67" s="11"/>
    </row>
    <row r="68" spans="1:3" x14ac:dyDescent="0.25">
      <c r="A68" s="8"/>
      <c r="B68" s="8"/>
      <c r="C68" s="11"/>
    </row>
    <row r="69" spans="1:3" x14ac:dyDescent="0.25">
      <c r="A69" s="8"/>
      <c r="B69" s="8"/>
      <c r="C69" s="11"/>
    </row>
    <row r="70" spans="1:3" x14ac:dyDescent="0.25">
      <c r="A70" s="8"/>
      <c r="B70" s="8"/>
      <c r="C70" s="11"/>
    </row>
    <row r="71" spans="1:3" x14ac:dyDescent="0.25">
      <c r="A71" s="8"/>
      <c r="B71" s="8"/>
      <c r="C71" s="11"/>
    </row>
    <row r="72" spans="1:3" x14ac:dyDescent="0.25">
      <c r="A72" s="8"/>
      <c r="B72" s="8"/>
      <c r="C72" s="11"/>
    </row>
    <row r="73" spans="1:3" x14ac:dyDescent="0.25">
      <c r="A73" s="8"/>
      <c r="B73" s="8"/>
      <c r="C73" s="11"/>
    </row>
    <row r="74" spans="1:3" x14ac:dyDescent="0.25">
      <c r="A74" s="8"/>
      <c r="B74" s="8"/>
      <c r="C74" s="11"/>
    </row>
    <row r="75" spans="1:3" x14ac:dyDescent="0.25">
      <c r="A75" s="8"/>
      <c r="B75" s="8"/>
      <c r="C75" s="11"/>
    </row>
    <row r="76" spans="1:3" x14ac:dyDescent="0.25">
      <c r="A76" s="8"/>
      <c r="B76" s="8"/>
      <c r="C76" s="11"/>
    </row>
    <row r="77" spans="1:3" x14ac:dyDescent="0.25">
      <c r="A77" s="8"/>
      <c r="B77" s="8"/>
      <c r="C77" s="11"/>
    </row>
    <row r="78" spans="1:3" x14ac:dyDescent="0.25">
      <c r="A78" s="8"/>
      <c r="B78" s="8"/>
      <c r="C78" s="11"/>
    </row>
    <row r="79" spans="1:3" x14ac:dyDescent="0.25">
      <c r="A79" s="8"/>
      <c r="B79" s="8"/>
      <c r="C79" s="11"/>
    </row>
    <row r="80" spans="1:3" x14ac:dyDescent="0.25">
      <c r="A80" s="8"/>
      <c r="B80" s="8"/>
      <c r="C80" s="11"/>
    </row>
    <row r="81" spans="1:3" x14ac:dyDescent="0.25">
      <c r="A81" s="8"/>
      <c r="B81" s="8"/>
      <c r="C81" s="11"/>
    </row>
    <row r="82" spans="1:3" x14ac:dyDescent="0.25">
      <c r="A82" s="8"/>
      <c r="B82" s="8"/>
      <c r="C82" s="11"/>
    </row>
    <row r="83" spans="1:3" x14ac:dyDescent="0.25">
      <c r="A83" s="8"/>
      <c r="B83" s="8"/>
      <c r="C83" s="11"/>
    </row>
    <row r="84" spans="1:3" x14ac:dyDescent="0.25">
      <c r="A84" s="8"/>
      <c r="B84" s="8"/>
      <c r="C84" s="11"/>
    </row>
    <row r="85" spans="1:3" x14ac:dyDescent="0.25">
      <c r="A85" s="8"/>
      <c r="B85" s="8"/>
      <c r="C85" s="11"/>
    </row>
    <row r="86" spans="1:3" x14ac:dyDescent="0.25">
      <c r="A86" s="8"/>
      <c r="B86" s="8"/>
      <c r="C86" s="11"/>
    </row>
    <row r="87" spans="1:3" x14ac:dyDescent="0.25">
      <c r="A87" s="8"/>
      <c r="B87" s="8"/>
      <c r="C87" s="11"/>
    </row>
    <row r="88" spans="1:3" x14ac:dyDescent="0.25">
      <c r="A88" s="8"/>
      <c r="B88" s="8"/>
      <c r="C88" s="11"/>
    </row>
    <row r="89" spans="1:3" x14ac:dyDescent="0.25">
      <c r="A89" s="8"/>
      <c r="B89" s="8"/>
      <c r="C89" s="11"/>
    </row>
    <row r="90" spans="1:3" x14ac:dyDescent="0.25">
      <c r="A90" s="8"/>
      <c r="B90" s="8"/>
      <c r="C90" s="11"/>
    </row>
    <row r="91" spans="1:3" x14ac:dyDescent="0.25">
      <c r="A91" s="8"/>
      <c r="B91" s="8"/>
      <c r="C91" s="11"/>
    </row>
    <row r="92" spans="1:3" x14ac:dyDescent="0.25">
      <c r="A92" s="8"/>
      <c r="B92" s="8"/>
      <c r="C92" s="11"/>
    </row>
    <row r="93" spans="1:3" x14ac:dyDescent="0.25">
      <c r="A93" s="8"/>
      <c r="B93" s="8"/>
      <c r="C93" s="11"/>
    </row>
    <row r="94" spans="1:3" x14ac:dyDescent="0.25">
      <c r="A94" s="8"/>
      <c r="B94" s="8"/>
      <c r="C94" s="11"/>
    </row>
    <row r="95" spans="1:3" x14ac:dyDescent="0.25">
      <c r="A95" s="8"/>
      <c r="B95" s="8"/>
      <c r="C95" s="11"/>
    </row>
    <row r="96" spans="1:3" x14ac:dyDescent="0.25">
      <c r="A96" s="8"/>
      <c r="B96" s="8"/>
      <c r="C96" s="11"/>
    </row>
    <row r="97" spans="1:3" x14ac:dyDescent="0.25">
      <c r="A97" s="8"/>
      <c r="B97" s="8"/>
      <c r="C97" s="11"/>
    </row>
    <row r="98" spans="1:3" x14ac:dyDescent="0.25">
      <c r="A98" s="8"/>
      <c r="B98" s="8"/>
      <c r="C98" s="11"/>
    </row>
    <row r="99" spans="1:3" x14ac:dyDescent="0.25">
      <c r="A99" s="8"/>
      <c r="B99" s="8"/>
      <c r="C99" s="11"/>
    </row>
    <row r="100" spans="1:3" x14ac:dyDescent="0.25">
      <c r="A100" s="8"/>
      <c r="B100" s="8"/>
      <c r="C100" s="11"/>
    </row>
    <row r="101" spans="1:3" x14ac:dyDescent="0.25">
      <c r="A101" s="8"/>
      <c r="B101" s="8"/>
      <c r="C101" s="11"/>
    </row>
    <row r="102" spans="1:3" x14ac:dyDescent="0.25">
      <c r="A102" s="8"/>
      <c r="B102" s="8"/>
      <c r="C102" s="11"/>
    </row>
    <row r="103" spans="1:3" x14ac:dyDescent="0.25">
      <c r="A103" s="8"/>
      <c r="B103" s="8"/>
      <c r="C103" s="11"/>
    </row>
    <row r="104" spans="1:3" x14ac:dyDescent="0.25">
      <c r="A104" s="8"/>
      <c r="B104" s="8"/>
      <c r="C104" s="11"/>
    </row>
    <row r="105" spans="1:3" x14ac:dyDescent="0.25">
      <c r="A105" s="8"/>
      <c r="B105" s="8"/>
      <c r="C105" s="11"/>
    </row>
    <row r="106" spans="1:3" x14ac:dyDescent="0.25">
      <c r="A106" s="8"/>
      <c r="B106" s="8"/>
      <c r="C106" s="11"/>
    </row>
    <row r="107" spans="1:3" x14ac:dyDescent="0.25">
      <c r="A107" s="8"/>
      <c r="B107" s="8"/>
      <c r="C107" s="11"/>
    </row>
    <row r="108" spans="1:3" x14ac:dyDescent="0.25">
      <c r="A108" s="8"/>
      <c r="B108" s="8"/>
      <c r="C108" s="11"/>
    </row>
    <row r="109" spans="1:3" x14ac:dyDescent="0.25">
      <c r="A109" s="8"/>
      <c r="B109" s="8"/>
      <c r="C109" s="11"/>
    </row>
    <row r="110" spans="1:3" x14ac:dyDescent="0.25">
      <c r="A110" s="8"/>
      <c r="B110" s="8"/>
      <c r="C110" s="11"/>
    </row>
    <row r="111" spans="1:3" x14ac:dyDescent="0.25">
      <c r="A111" s="8"/>
      <c r="B111" s="8"/>
      <c r="C111" s="11"/>
    </row>
    <row r="112" spans="1:3" x14ac:dyDescent="0.25">
      <c r="A112" s="8"/>
      <c r="B112" s="8"/>
      <c r="C112" s="11"/>
    </row>
    <row r="113" spans="1:3" x14ac:dyDescent="0.25">
      <c r="A113" s="8"/>
      <c r="B113" s="8"/>
      <c r="C113" s="11"/>
    </row>
    <row r="114" spans="1:3" x14ac:dyDescent="0.25">
      <c r="A114" s="8"/>
      <c r="B114" s="8"/>
      <c r="C114" s="11"/>
    </row>
    <row r="115" spans="1:3" x14ac:dyDescent="0.25">
      <c r="A115" s="8"/>
      <c r="B115" s="8"/>
      <c r="C115" s="11"/>
    </row>
    <row r="116" spans="1:3" x14ac:dyDescent="0.25">
      <c r="A116" s="8"/>
      <c r="B116" s="8"/>
      <c r="C116" s="11"/>
    </row>
    <row r="117" spans="1:3" x14ac:dyDescent="0.25">
      <c r="A117" s="8"/>
      <c r="B117" s="8"/>
      <c r="C117" s="11"/>
    </row>
    <row r="118" spans="1:3" x14ac:dyDescent="0.25">
      <c r="A118" s="8"/>
      <c r="B118" s="8"/>
      <c r="C118" s="11"/>
    </row>
    <row r="119" spans="1:3" x14ac:dyDescent="0.25">
      <c r="A119" s="8"/>
      <c r="B119" s="8"/>
      <c r="C119" s="11"/>
    </row>
    <row r="120" spans="1:3" x14ac:dyDescent="0.25">
      <c r="A120" s="8"/>
      <c r="B120" s="8"/>
      <c r="C120" s="11"/>
    </row>
    <row r="121" spans="1:3" x14ac:dyDescent="0.25">
      <c r="A121" s="8"/>
      <c r="B121" s="8"/>
      <c r="C121" s="11"/>
    </row>
    <row r="122" spans="1:3" x14ac:dyDescent="0.25">
      <c r="A122" s="8"/>
      <c r="B122" s="8"/>
      <c r="C122" s="11"/>
    </row>
    <row r="123" spans="1:3" x14ac:dyDescent="0.25">
      <c r="A123" s="8"/>
      <c r="B123" s="8"/>
      <c r="C123" s="11"/>
    </row>
    <row r="124" spans="1:3" x14ac:dyDescent="0.25">
      <c r="A124" s="8"/>
      <c r="B124" s="8"/>
      <c r="C124" s="11"/>
    </row>
    <row r="125" spans="1:3" x14ac:dyDescent="0.25">
      <c r="A125" s="8"/>
      <c r="B125" s="8"/>
      <c r="C125" s="11"/>
    </row>
    <row r="126" spans="1:3" x14ac:dyDescent="0.25">
      <c r="A126" s="8"/>
      <c r="B126" s="8"/>
      <c r="C126" s="11"/>
    </row>
    <row r="127" spans="1:3" x14ac:dyDescent="0.25">
      <c r="A127" s="8"/>
      <c r="B127" s="8"/>
      <c r="C127" s="11"/>
    </row>
    <row r="128" spans="1:3" x14ac:dyDescent="0.25">
      <c r="A128" s="8"/>
      <c r="B128" s="8"/>
      <c r="C128" s="11"/>
    </row>
    <row r="129" spans="1:3" x14ac:dyDescent="0.25">
      <c r="A129" s="8"/>
      <c r="B129" s="8"/>
      <c r="C129" s="11"/>
    </row>
    <row r="130" spans="1:3" x14ac:dyDescent="0.25">
      <c r="A130" s="8"/>
      <c r="B130" s="8"/>
      <c r="C130" s="11"/>
    </row>
    <row r="131" spans="1:3" x14ac:dyDescent="0.25">
      <c r="A131" s="8"/>
      <c r="B131" s="8"/>
      <c r="C131" s="11"/>
    </row>
    <row r="132" spans="1:3" x14ac:dyDescent="0.25">
      <c r="A132" s="8"/>
      <c r="B132" s="8"/>
      <c r="C132" s="11"/>
    </row>
    <row r="133" spans="1:3" x14ac:dyDescent="0.25">
      <c r="A133" s="8"/>
      <c r="B133" s="8"/>
      <c r="C133" s="11"/>
    </row>
    <row r="134" spans="1:3" x14ac:dyDescent="0.25">
      <c r="A134" s="8"/>
      <c r="B134" s="8"/>
      <c r="C134" s="11"/>
    </row>
    <row r="135" spans="1:3" x14ac:dyDescent="0.25">
      <c r="A135" s="8"/>
      <c r="B135" s="8"/>
      <c r="C135" s="11"/>
    </row>
    <row r="136" spans="1:3" x14ac:dyDescent="0.25">
      <c r="A136" s="8"/>
      <c r="B136" s="8"/>
      <c r="C136" s="11"/>
    </row>
    <row r="137" spans="1:3" x14ac:dyDescent="0.25">
      <c r="A137" s="8"/>
      <c r="B137" s="8"/>
      <c r="C137" s="11"/>
    </row>
    <row r="138" spans="1:3" x14ac:dyDescent="0.25">
      <c r="A138" s="8"/>
      <c r="B138" s="8"/>
      <c r="C138" s="11"/>
    </row>
    <row r="139" spans="1:3" x14ac:dyDescent="0.25">
      <c r="A139" s="8"/>
      <c r="B139" s="8"/>
      <c r="C139" s="11"/>
    </row>
    <row r="140" spans="1:3" x14ac:dyDescent="0.25">
      <c r="A140" s="8"/>
      <c r="B140" s="8"/>
      <c r="C140" s="11"/>
    </row>
    <row r="141" spans="1:3" x14ac:dyDescent="0.25">
      <c r="A141" s="8"/>
      <c r="B141" s="8"/>
      <c r="C141" s="11"/>
    </row>
    <row r="142" spans="1:3" x14ac:dyDescent="0.25">
      <c r="A142" s="8"/>
      <c r="B142" s="8"/>
      <c r="C142" s="11"/>
    </row>
    <row r="143" spans="1:3" x14ac:dyDescent="0.25">
      <c r="A143" s="8"/>
      <c r="B143" s="8"/>
      <c r="C143" s="11"/>
    </row>
    <row r="144" spans="1:3" x14ac:dyDescent="0.25">
      <c r="A144" s="8"/>
      <c r="B144" s="8"/>
      <c r="C144" s="11"/>
    </row>
    <row r="145" spans="1:3" x14ac:dyDescent="0.25">
      <c r="A145" s="8"/>
      <c r="B145" s="8"/>
      <c r="C145" s="11"/>
    </row>
    <row r="146" spans="1:3" x14ac:dyDescent="0.25">
      <c r="A146" s="8"/>
      <c r="B146" s="8"/>
      <c r="C146" s="11"/>
    </row>
    <row r="147" spans="1:3" x14ac:dyDescent="0.25">
      <c r="A147" s="8"/>
      <c r="B147" s="8"/>
      <c r="C147" s="11"/>
    </row>
    <row r="148" spans="1:3" x14ac:dyDescent="0.25">
      <c r="A148" s="8"/>
      <c r="B148" s="8"/>
      <c r="C148" s="11"/>
    </row>
    <row r="149" spans="1:3" x14ac:dyDescent="0.25">
      <c r="A149" s="8"/>
      <c r="B149" s="8"/>
      <c r="C149" s="11"/>
    </row>
    <row r="150" spans="1:3" x14ac:dyDescent="0.25">
      <c r="A150" s="8"/>
      <c r="B150" s="8"/>
      <c r="C150" s="11"/>
    </row>
    <row r="151" spans="1:3" x14ac:dyDescent="0.25">
      <c r="A151" s="8"/>
      <c r="B151" s="8"/>
      <c r="C151" s="11"/>
    </row>
    <row r="152" spans="1:3" x14ac:dyDescent="0.25">
      <c r="A152" s="8"/>
      <c r="B152" s="8"/>
      <c r="C152" s="11"/>
    </row>
    <row r="153" spans="1:3" x14ac:dyDescent="0.25">
      <c r="A153" s="8"/>
      <c r="B153" s="8"/>
      <c r="C153" s="11"/>
    </row>
    <row r="154" spans="1:3" x14ac:dyDescent="0.25">
      <c r="A154" s="8"/>
      <c r="B154" s="8"/>
      <c r="C154" s="11"/>
    </row>
    <row r="155" spans="1:3" x14ac:dyDescent="0.25">
      <c r="A155" s="8"/>
      <c r="B155" s="8"/>
      <c r="C155" s="11"/>
    </row>
    <row r="156" spans="1:3" x14ac:dyDescent="0.25">
      <c r="A156" s="8"/>
      <c r="B156" s="8"/>
      <c r="C156" s="11"/>
    </row>
    <row r="157" spans="1:3" x14ac:dyDescent="0.25">
      <c r="A157" s="8"/>
      <c r="B157" s="8"/>
      <c r="C157" s="11"/>
    </row>
    <row r="158" spans="1:3" x14ac:dyDescent="0.25">
      <c r="A158" s="8"/>
      <c r="B158" s="8"/>
      <c r="C158" s="11"/>
    </row>
    <row r="159" spans="1:3" x14ac:dyDescent="0.25">
      <c r="A159" s="8"/>
      <c r="B159" s="8"/>
      <c r="C159" s="11"/>
    </row>
    <row r="160" spans="1:3" x14ac:dyDescent="0.25">
      <c r="A160" s="8"/>
      <c r="B160" s="8"/>
      <c r="C160" s="11"/>
    </row>
    <row r="161" spans="1:3" x14ac:dyDescent="0.25">
      <c r="A161" s="8"/>
      <c r="B161" s="8"/>
      <c r="C161" s="11"/>
    </row>
    <row r="162" spans="1:3" x14ac:dyDescent="0.25">
      <c r="A162" s="8"/>
      <c r="B162" s="8"/>
      <c r="C162" s="11"/>
    </row>
    <row r="163" spans="1:3" x14ac:dyDescent="0.25">
      <c r="A163" s="8"/>
      <c r="B163" s="8"/>
      <c r="C163" s="11"/>
    </row>
    <row r="164" spans="1:3" x14ac:dyDescent="0.25">
      <c r="A164" s="8"/>
      <c r="B164" s="8"/>
      <c r="C164" s="11"/>
    </row>
    <row r="165" spans="1:3" x14ac:dyDescent="0.25">
      <c r="A165" s="8"/>
      <c r="B165" s="8"/>
      <c r="C165" s="11"/>
    </row>
    <row r="166" spans="1:3" x14ac:dyDescent="0.25">
      <c r="A166" s="8"/>
      <c r="B166" s="8"/>
      <c r="C166" s="11"/>
    </row>
    <row r="167" spans="1:3" x14ac:dyDescent="0.25">
      <c r="A167" s="8"/>
      <c r="B167" s="8"/>
      <c r="C167" s="11"/>
    </row>
    <row r="168" spans="1:3" x14ac:dyDescent="0.25">
      <c r="A168" s="8"/>
      <c r="B168" s="8"/>
      <c r="C168" s="11"/>
    </row>
    <row r="169" spans="1:3" x14ac:dyDescent="0.25">
      <c r="A169" s="8"/>
      <c r="B169" s="8"/>
      <c r="C169" s="11"/>
    </row>
    <row r="170" spans="1:3" x14ac:dyDescent="0.25">
      <c r="A170" s="8"/>
      <c r="B170" s="8"/>
      <c r="C170" s="11"/>
    </row>
    <row r="171" spans="1:3" x14ac:dyDescent="0.25">
      <c r="A171" s="8"/>
      <c r="B171" s="8"/>
      <c r="C171" s="11"/>
    </row>
    <row r="172" spans="1:3" x14ac:dyDescent="0.25">
      <c r="A172" s="8"/>
      <c r="B172" s="8"/>
      <c r="C172" s="11"/>
    </row>
    <row r="173" spans="1:3" x14ac:dyDescent="0.25">
      <c r="A173" s="8"/>
      <c r="B173" s="8"/>
      <c r="C173" s="11"/>
    </row>
    <row r="174" spans="1:3" x14ac:dyDescent="0.25">
      <c r="A174" s="8"/>
      <c r="B174" s="8"/>
      <c r="C174" s="11"/>
    </row>
    <row r="175" spans="1:3" x14ac:dyDescent="0.25">
      <c r="A175" s="8"/>
      <c r="B175" s="8"/>
      <c r="C175" s="11"/>
    </row>
    <row r="176" spans="1:3" x14ac:dyDescent="0.25">
      <c r="A176" s="8"/>
      <c r="B176" s="8"/>
      <c r="C176" s="11"/>
    </row>
    <row r="177" spans="1:3" x14ac:dyDescent="0.25">
      <c r="A177" s="8"/>
      <c r="B177" s="8"/>
      <c r="C177" s="11"/>
    </row>
    <row r="178" spans="1:3" x14ac:dyDescent="0.25">
      <c r="A178" s="8"/>
      <c r="B178" s="8"/>
      <c r="C178" s="11"/>
    </row>
    <row r="179" spans="1:3" x14ac:dyDescent="0.25">
      <c r="A179" s="8"/>
      <c r="B179" s="8"/>
      <c r="C179" s="11"/>
    </row>
    <row r="180" spans="1:3" x14ac:dyDescent="0.25">
      <c r="A180" s="8"/>
      <c r="B180" s="8"/>
      <c r="C180" s="11"/>
    </row>
    <row r="181" spans="1:3" x14ac:dyDescent="0.25">
      <c r="A181" s="8"/>
      <c r="B181" s="8"/>
      <c r="C181" s="11"/>
    </row>
    <row r="182" spans="1:3" x14ac:dyDescent="0.25">
      <c r="A182" s="8"/>
      <c r="B182" s="8"/>
      <c r="C182" s="11"/>
    </row>
    <row r="183" spans="1:3" x14ac:dyDescent="0.25">
      <c r="A183" s="8"/>
      <c r="B183" s="8"/>
      <c r="C183" s="11"/>
    </row>
    <row r="184" spans="1:3" x14ac:dyDescent="0.25">
      <c r="A184" s="8"/>
      <c r="B184" s="8"/>
      <c r="C184" s="11"/>
    </row>
    <row r="185" spans="1:3" x14ac:dyDescent="0.25">
      <c r="A185" s="8"/>
      <c r="B185" s="8"/>
      <c r="C185" s="11"/>
    </row>
    <row r="186" spans="1:3" x14ac:dyDescent="0.25">
      <c r="A186" s="8"/>
      <c r="B186" s="8"/>
      <c r="C186" s="11"/>
    </row>
    <row r="187" spans="1:3" x14ac:dyDescent="0.25">
      <c r="A187" s="8"/>
      <c r="B187" s="8"/>
      <c r="C187" s="11"/>
    </row>
    <row r="188" spans="1:3" x14ac:dyDescent="0.25">
      <c r="A188" s="8"/>
      <c r="B188" s="8"/>
      <c r="C188" s="11"/>
    </row>
    <row r="189" spans="1:3" x14ac:dyDescent="0.25">
      <c r="A189" s="8"/>
      <c r="B189" s="8"/>
      <c r="C189" s="11"/>
    </row>
    <row r="190" spans="1:3" x14ac:dyDescent="0.25">
      <c r="A190" s="8"/>
      <c r="B190" s="8"/>
      <c r="C190" s="11"/>
    </row>
    <row r="191" spans="1:3" x14ac:dyDescent="0.25">
      <c r="A191" s="8"/>
      <c r="B191" s="8"/>
      <c r="C191" s="11"/>
    </row>
    <row r="192" spans="1:3" x14ac:dyDescent="0.25">
      <c r="A192" s="8"/>
      <c r="B192" s="8"/>
      <c r="C192" s="11"/>
    </row>
    <row r="193" spans="1:3" x14ac:dyDescent="0.25">
      <c r="A193" s="8"/>
      <c r="B193" s="8"/>
      <c r="C193" s="11"/>
    </row>
    <row r="194" spans="1:3" x14ac:dyDescent="0.25">
      <c r="A194" s="8"/>
      <c r="B194" s="8"/>
      <c r="C194" s="11"/>
    </row>
    <row r="195" spans="1:3" x14ac:dyDescent="0.25">
      <c r="A195" s="8"/>
      <c r="B195" s="8"/>
      <c r="C195" s="11"/>
    </row>
    <row r="196" spans="1:3" x14ac:dyDescent="0.25">
      <c r="A196" s="8"/>
      <c r="B196" s="8"/>
      <c r="C196" s="11"/>
    </row>
    <row r="197" spans="1:3" x14ac:dyDescent="0.25">
      <c r="A197" s="8"/>
      <c r="B197" s="8"/>
      <c r="C197" s="11"/>
    </row>
    <row r="198" spans="1:3" x14ac:dyDescent="0.25">
      <c r="A198" s="8"/>
      <c r="B198" s="8"/>
      <c r="C198" s="11"/>
    </row>
    <row r="199" spans="1:3" x14ac:dyDescent="0.25">
      <c r="A199" s="8"/>
      <c r="B199" s="8"/>
      <c r="C199" s="11"/>
    </row>
    <row r="200" spans="1:3" x14ac:dyDescent="0.25">
      <c r="A200" s="8"/>
      <c r="B200" s="8"/>
      <c r="C200" s="11"/>
    </row>
    <row r="201" spans="1:3" x14ac:dyDescent="0.25">
      <c r="A201" s="8"/>
      <c r="B201" s="8"/>
      <c r="C201" s="11"/>
    </row>
    <row r="202" spans="1:3" x14ac:dyDescent="0.25">
      <c r="A202" s="8"/>
      <c r="B202" s="8"/>
      <c r="C202" s="11"/>
    </row>
    <row r="203" spans="1:3" x14ac:dyDescent="0.25">
      <c r="A203" s="8"/>
      <c r="B203" s="8"/>
      <c r="C203" s="11"/>
    </row>
    <row r="204" spans="1:3" x14ac:dyDescent="0.25">
      <c r="A204" s="8"/>
      <c r="B204" s="8"/>
      <c r="C204" s="11"/>
    </row>
    <row r="205" spans="1:3" x14ac:dyDescent="0.25">
      <c r="A205" s="8"/>
      <c r="B205" s="8"/>
      <c r="C205" s="11"/>
    </row>
    <row r="206" spans="1:3" x14ac:dyDescent="0.25">
      <c r="A206" s="8"/>
      <c r="B206" s="8"/>
      <c r="C206" s="11"/>
    </row>
    <row r="207" spans="1:3" x14ac:dyDescent="0.25">
      <c r="A207" s="8"/>
      <c r="B207" s="8"/>
      <c r="C207" s="11"/>
    </row>
    <row r="208" spans="1:3" x14ac:dyDescent="0.25">
      <c r="A208" s="8"/>
      <c r="B208" s="8"/>
      <c r="C208" s="11"/>
    </row>
    <row r="209" spans="1:3" x14ac:dyDescent="0.25">
      <c r="A209" s="8"/>
      <c r="B209" s="8"/>
      <c r="C209" s="11"/>
    </row>
    <row r="210" spans="1:3" x14ac:dyDescent="0.25">
      <c r="A210" s="8"/>
      <c r="B210" s="8"/>
      <c r="C210" s="11"/>
    </row>
    <row r="211" spans="1:3" x14ac:dyDescent="0.25">
      <c r="A211" s="8"/>
      <c r="B211" s="8"/>
      <c r="C211" s="11"/>
    </row>
    <row r="212" spans="1:3" x14ac:dyDescent="0.25">
      <c r="A212" s="8"/>
      <c r="B212" s="8"/>
      <c r="C212" s="11"/>
    </row>
    <row r="213" spans="1:3" x14ac:dyDescent="0.25">
      <c r="A213" s="8"/>
      <c r="B213" s="8"/>
      <c r="C213" s="11"/>
    </row>
    <row r="214" spans="1:3" x14ac:dyDescent="0.25">
      <c r="A214" s="8"/>
      <c r="B214" s="8"/>
      <c r="C214" s="11"/>
    </row>
    <row r="215" spans="1:3" x14ac:dyDescent="0.25">
      <c r="A215" s="8"/>
      <c r="B215" s="8"/>
      <c r="C215" s="11"/>
    </row>
    <row r="216" spans="1:3" x14ac:dyDescent="0.25">
      <c r="A216" s="8"/>
      <c r="B216" s="8"/>
      <c r="C216" s="11"/>
    </row>
    <row r="217" spans="1:3" x14ac:dyDescent="0.25">
      <c r="A217" s="8"/>
      <c r="B217" s="8"/>
      <c r="C217" s="11"/>
    </row>
    <row r="218" spans="1:3" x14ac:dyDescent="0.25">
      <c r="A218" s="8"/>
      <c r="B218" s="8"/>
      <c r="C218" s="11"/>
    </row>
    <row r="219" spans="1:3" x14ac:dyDescent="0.25">
      <c r="A219" s="8"/>
      <c r="B219" s="8"/>
      <c r="C219" s="11"/>
    </row>
    <row r="220" spans="1:3" x14ac:dyDescent="0.25">
      <c r="A220" s="8"/>
      <c r="B220" s="8"/>
      <c r="C220" s="11"/>
    </row>
    <row r="221" spans="1:3" x14ac:dyDescent="0.25">
      <c r="A221" s="8"/>
      <c r="B221" s="8"/>
      <c r="C221" s="11"/>
    </row>
    <row r="222" spans="1:3" x14ac:dyDescent="0.25">
      <c r="A222" s="8"/>
      <c r="B222" s="8"/>
      <c r="C222" s="11"/>
    </row>
    <row r="223" spans="1:3" x14ac:dyDescent="0.25">
      <c r="A223" s="8"/>
      <c r="B223" s="8"/>
      <c r="C223" s="11"/>
    </row>
    <row r="224" spans="1:3" x14ac:dyDescent="0.25">
      <c r="A224" s="8"/>
      <c r="B224" s="8"/>
      <c r="C224" s="11"/>
    </row>
    <row r="225" spans="1:3" x14ac:dyDescent="0.25">
      <c r="A225" s="8"/>
      <c r="B225" s="8"/>
      <c r="C225" s="11"/>
    </row>
    <row r="226" spans="1:3" x14ac:dyDescent="0.25">
      <c r="A226" s="8"/>
      <c r="B226" s="8"/>
      <c r="C226" s="11"/>
    </row>
    <row r="227" spans="1:3" x14ac:dyDescent="0.25">
      <c r="A227" s="8"/>
      <c r="B227" s="8"/>
      <c r="C227" s="11"/>
    </row>
    <row r="228" spans="1:3" x14ac:dyDescent="0.25">
      <c r="A228" s="8"/>
      <c r="B228" s="8"/>
      <c r="C228" s="11"/>
    </row>
    <row r="229" spans="1:3" x14ac:dyDescent="0.25">
      <c r="A229" s="8"/>
      <c r="B229" s="8"/>
      <c r="C229" s="11"/>
    </row>
    <row r="230" spans="1:3" x14ac:dyDescent="0.25">
      <c r="A230" s="8"/>
      <c r="B230" s="8"/>
      <c r="C230" s="11"/>
    </row>
    <row r="231" spans="1:3" x14ac:dyDescent="0.25">
      <c r="A231" s="8"/>
      <c r="B231" s="8"/>
      <c r="C231" s="11"/>
    </row>
    <row r="232" spans="1:3" x14ac:dyDescent="0.25">
      <c r="A232" s="8"/>
      <c r="B232" s="8"/>
      <c r="C232" s="11"/>
    </row>
    <row r="233" spans="1:3" x14ac:dyDescent="0.25">
      <c r="A233" s="8"/>
      <c r="B233" s="8"/>
      <c r="C233" s="11"/>
    </row>
    <row r="234" spans="1:3" x14ac:dyDescent="0.25">
      <c r="A234" s="8"/>
      <c r="B234" s="8"/>
      <c r="C234" s="11"/>
    </row>
    <row r="235" spans="1:3" x14ac:dyDescent="0.25">
      <c r="A235" s="8"/>
      <c r="B235" s="8"/>
      <c r="C235" s="11"/>
    </row>
    <row r="236" spans="1:3" x14ac:dyDescent="0.25">
      <c r="A236" s="8"/>
      <c r="B236" s="8"/>
      <c r="C236" s="11"/>
    </row>
    <row r="237" spans="1:3" x14ac:dyDescent="0.25">
      <c r="A237" s="8"/>
      <c r="B237" s="8"/>
      <c r="C237" s="11"/>
    </row>
    <row r="238" spans="1:3" x14ac:dyDescent="0.25">
      <c r="A238" s="8"/>
      <c r="B238" s="8"/>
      <c r="C238" s="11"/>
    </row>
    <row r="239" spans="1:3" x14ac:dyDescent="0.25">
      <c r="A239" s="8"/>
      <c r="B239" s="8"/>
      <c r="C239" s="11"/>
    </row>
    <row r="240" spans="1:3" x14ac:dyDescent="0.25">
      <c r="A240" s="8"/>
      <c r="B240" s="8"/>
      <c r="C240" s="11"/>
    </row>
    <row r="241" spans="1:3" x14ac:dyDescent="0.25">
      <c r="A241" s="8"/>
      <c r="B241" s="8"/>
      <c r="C241" s="11"/>
    </row>
    <row r="242" spans="1:3" x14ac:dyDescent="0.25">
      <c r="A242" s="8"/>
      <c r="B242" s="8"/>
      <c r="C242" s="11"/>
    </row>
    <row r="243" spans="1:3" x14ac:dyDescent="0.25">
      <c r="A243" s="8"/>
      <c r="B243" s="8"/>
      <c r="C243" s="11"/>
    </row>
    <row r="244" spans="1:3" x14ac:dyDescent="0.25">
      <c r="A244" s="8"/>
      <c r="B244" s="8"/>
      <c r="C244" s="11"/>
    </row>
    <row r="245" spans="1:3" x14ac:dyDescent="0.25">
      <c r="A245" s="8"/>
      <c r="B245" s="8"/>
      <c r="C245" s="11"/>
    </row>
    <row r="246" spans="1:3" x14ac:dyDescent="0.25">
      <c r="A246" s="8"/>
      <c r="B246" s="8"/>
      <c r="C246" s="11"/>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F034B-89AC-4398-B21D-DD75FD3FE199}">
  <dimension ref="A1:G226"/>
  <sheetViews>
    <sheetView zoomScaleNormal="100" zoomScaleSheetLayoutView="100" workbookViewId="0">
      <selection activeCell="J15" sqref="J15"/>
    </sheetView>
  </sheetViews>
  <sheetFormatPr defaultColWidth="9.109375" defaultRowHeight="13.2" x14ac:dyDescent="0.25"/>
  <cols>
    <col min="1" max="1" width="27.33203125" style="20" bestFit="1" customWidth="1"/>
    <col min="2" max="7" width="14.33203125" style="20" customWidth="1"/>
    <col min="8" max="16384" width="9.109375" style="20"/>
  </cols>
  <sheetData>
    <row r="1" spans="1:7" ht="24.75" customHeight="1" x14ac:dyDescent="0.25">
      <c r="A1" s="498" t="s">
        <v>1436</v>
      </c>
      <c r="B1" s="483"/>
      <c r="C1" s="1747" t="s">
        <v>775</v>
      </c>
      <c r="D1" s="1747"/>
      <c r="E1" s="1747"/>
      <c r="F1" s="1747"/>
      <c r="G1" s="1748"/>
    </row>
    <row r="2" spans="1:7" ht="15" customHeight="1" x14ac:dyDescent="0.25">
      <c r="A2" s="142" t="s">
        <v>1435</v>
      </c>
      <c r="B2" s="1374"/>
      <c r="C2" s="1374"/>
      <c r="D2" s="1374"/>
      <c r="E2" s="1512"/>
      <c r="F2" s="1512"/>
      <c r="G2" s="671"/>
    </row>
    <row r="3" spans="1:7" ht="13.8" thickBot="1" x14ac:dyDescent="0.3">
      <c r="A3" s="2367"/>
      <c r="B3" s="2507"/>
      <c r="C3" s="2507"/>
      <c r="D3" s="1131"/>
      <c r="E3" s="1131"/>
      <c r="F3" s="1131"/>
      <c r="G3" s="814"/>
    </row>
    <row r="4" spans="1:7" ht="40.5" customHeight="1" thickBot="1" x14ac:dyDescent="0.3">
      <c r="A4" s="1732" t="s">
        <v>628</v>
      </c>
      <c r="B4" s="1908"/>
      <c r="C4" s="1732" t="s">
        <v>1443</v>
      </c>
      <c r="D4" s="1734"/>
      <c r="E4" s="1777"/>
      <c r="F4" s="1777"/>
      <c r="G4" s="1778"/>
    </row>
    <row r="5" spans="1:7" ht="15" customHeight="1" thickBot="1" x14ac:dyDescent="0.3">
      <c r="A5" s="115" t="s">
        <v>573</v>
      </c>
      <c r="B5" s="456"/>
      <c r="C5" s="978"/>
      <c r="D5" s="978" t="s">
        <v>2838</v>
      </c>
      <c r="E5" s="511"/>
      <c r="F5" s="511"/>
      <c r="G5" s="574"/>
    </row>
    <row r="6" spans="1:7" ht="44.25" customHeight="1" thickBot="1" x14ac:dyDescent="0.3">
      <c r="A6" s="2338" t="s">
        <v>2337</v>
      </c>
      <c r="B6" s="2339"/>
      <c r="C6" s="2339"/>
      <c r="D6" s="2339"/>
      <c r="E6" s="2339"/>
      <c r="F6" s="2339"/>
      <c r="G6" s="2340"/>
    </row>
    <row r="7" spans="1:7" ht="15.75" customHeight="1" thickBot="1" x14ac:dyDescent="0.3">
      <c r="A7" s="2338" t="s">
        <v>2338</v>
      </c>
      <c r="B7" s="2339"/>
      <c r="C7" s="2339"/>
      <c r="D7" s="2339"/>
      <c r="E7" s="2339"/>
      <c r="F7" s="2339"/>
      <c r="G7" s="2340"/>
    </row>
    <row r="8" spans="1:7" ht="32.25" customHeight="1" thickBot="1" x14ac:dyDescent="0.3">
      <c r="A8" s="2338" t="s">
        <v>2339</v>
      </c>
      <c r="B8" s="2339"/>
      <c r="C8" s="2339"/>
      <c r="D8" s="2339"/>
      <c r="E8" s="2339"/>
      <c r="F8" s="2339"/>
      <c r="G8" s="2340"/>
    </row>
    <row r="9" spans="1:7" ht="15.75" customHeight="1" thickBot="1" x14ac:dyDescent="0.3">
      <c r="A9" s="2338" t="s">
        <v>2060</v>
      </c>
      <c r="B9" s="2339"/>
      <c r="C9" s="2339"/>
      <c r="D9" s="2339"/>
      <c r="E9" s="2339"/>
      <c r="F9" s="2339"/>
      <c r="G9" s="2340"/>
    </row>
    <row r="10" spans="1:7" ht="15.75" customHeight="1" thickBot="1" x14ac:dyDescent="0.3">
      <c r="A10" s="2338" t="s">
        <v>2340</v>
      </c>
      <c r="B10" s="2339"/>
      <c r="C10" s="2339"/>
      <c r="D10" s="2339"/>
      <c r="E10" s="2339"/>
      <c r="F10" s="2339"/>
      <c r="G10" s="2340"/>
    </row>
    <row r="11" spans="1:7" ht="27.75" customHeight="1" thickBot="1" x14ac:dyDescent="0.3">
      <c r="A11" s="2338" t="s">
        <v>2341</v>
      </c>
      <c r="B11" s="2339"/>
      <c r="C11" s="2339"/>
      <c r="D11" s="2339"/>
      <c r="E11" s="2339"/>
      <c r="F11" s="2339"/>
      <c r="G11" s="2340"/>
    </row>
    <row r="12" spans="1:7" ht="13.8" thickBot="1" x14ac:dyDescent="0.3">
      <c r="A12" s="512"/>
      <c r="B12" s="1391"/>
      <c r="C12" s="1391"/>
      <c r="D12" s="1391"/>
      <c r="E12" s="1391"/>
      <c r="F12" s="1391"/>
      <c r="G12" s="1392"/>
    </row>
    <row r="13" spans="1:7" ht="13.8" thickBot="1" x14ac:dyDescent="0.3">
      <c r="A13" s="1914" t="s">
        <v>1444</v>
      </c>
      <c r="B13" s="1392" t="s">
        <v>803</v>
      </c>
      <c r="C13" s="1392" t="s">
        <v>804</v>
      </c>
      <c r="D13" s="1392" t="s">
        <v>808</v>
      </c>
      <c r="E13" s="1392" t="s">
        <v>809</v>
      </c>
      <c r="F13" s="1392" t="s">
        <v>812</v>
      </c>
      <c r="G13" s="1392" t="s">
        <v>871</v>
      </c>
    </row>
    <row r="14" spans="1:7" ht="15.75" customHeight="1" thickBot="1" x14ac:dyDescent="0.3">
      <c r="A14" s="1923"/>
      <c r="B14" s="2402" t="s">
        <v>1437</v>
      </c>
      <c r="C14" s="2381"/>
      <c r="D14" s="2381"/>
      <c r="E14" s="2403"/>
      <c r="F14" s="2402" t="s">
        <v>1438</v>
      </c>
      <c r="G14" s="2403"/>
    </row>
    <row r="15" spans="1:7" ht="27" customHeight="1" thickBot="1" x14ac:dyDescent="0.3">
      <c r="A15" s="1923"/>
      <c r="B15" s="2402" t="s">
        <v>1439</v>
      </c>
      <c r="C15" s="2403"/>
      <c r="D15" s="2402" t="s">
        <v>1440</v>
      </c>
      <c r="E15" s="2403"/>
      <c r="F15" s="1914" t="s">
        <v>1439</v>
      </c>
      <c r="G15" s="1914" t="s">
        <v>1440</v>
      </c>
    </row>
    <row r="16" spans="1:7" ht="13.8" thickBot="1" x14ac:dyDescent="0.3">
      <c r="A16" s="1915"/>
      <c r="B16" s="1392" t="s">
        <v>1441</v>
      </c>
      <c r="C16" s="1392" t="s">
        <v>1442</v>
      </c>
      <c r="D16" s="1392" t="s">
        <v>1441</v>
      </c>
      <c r="E16" s="1392" t="s">
        <v>1442</v>
      </c>
      <c r="F16" s="1915"/>
      <c r="G16" s="1915"/>
    </row>
    <row r="17" spans="1:7" ht="13.8" thickBot="1" x14ac:dyDescent="0.3">
      <c r="A17" s="554" t="s">
        <v>3090</v>
      </c>
      <c r="B17" s="1634"/>
      <c r="C17" s="1634">
        <v>22582.0908543634</v>
      </c>
      <c r="D17" s="1634"/>
      <c r="E17" s="1634">
        <v>1929171.0380899999</v>
      </c>
      <c r="F17" s="1634">
        <v>7849000.0018600002</v>
      </c>
      <c r="G17" s="1634">
        <v>2598862.4999899999</v>
      </c>
    </row>
    <row r="18" spans="1:7" ht="13.8" thickBot="1" x14ac:dyDescent="0.3">
      <c r="A18" s="554" t="s">
        <v>3089</v>
      </c>
      <c r="B18" s="1634"/>
      <c r="C18" s="1634"/>
      <c r="D18" s="1634"/>
      <c r="E18" s="1634"/>
      <c r="F18" s="1634"/>
      <c r="G18" s="1634"/>
    </row>
    <row r="19" spans="1:7" ht="13.8" thickBot="1" x14ac:dyDescent="0.3">
      <c r="A19" s="554" t="s">
        <v>3088</v>
      </c>
      <c r="B19" s="1634"/>
      <c r="C19" s="1634"/>
      <c r="D19" s="1634"/>
      <c r="E19" s="1634"/>
      <c r="F19" s="1634"/>
      <c r="G19" s="1634"/>
    </row>
    <row r="20" spans="1:7" ht="13.8" thickBot="1" x14ac:dyDescent="0.3">
      <c r="A20" s="554" t="s">
        <v>3087</v>
      </c>
      <c r="B20" s="1634"/>
      <c r="C20" s="1634"/>
      <c r="D20" s="1634"/>
      <c r="E20" s="1634"/>
      <c r="F20" s="1634"/>
      <c r="G20" s="1634"/>
    </row>
    <row r="21" spans="1:7" ht="13.8" thickBot="1" x14ac:dyDescent="0.3">
      <c r="A21" s="554" t="s">
        <v>3086</v>
      </c>
      <c r="B21" s="1129"/>
      <c r="C21" s="1129"/>
      <c r="D21" s="1129"/>
      <c r="E21" s="1129"/>
      <c r="F21" s="1129">
        <v>260130.68299</v>
      </c>
      <c r="G21" s="1129"/>
    </row>
    <row r="22" spans="1:7" ht="13.8" thickBot="1" x14ac:dyDescent="0.3">
      <c r="A22" s="703" t="s">
        <v>418</v>
      </c>
      <c r="B22" s="1127"/>
      <c r="C22" s="1127">
        <v>22582.0908543634</v>
      </c>
      <c r="D22" s="1127"/>
      <c r="E22" s="1127">
        <v>1929171.0380899999</v>
      </c>
      <c r="F22" s="1127">
        <v>8109130.6848499998</v>
      </c>
      <c r="G22" s="1127">
        <v>2598862.4999899999</v>
      </c>
    </row>
    <row r="23" spans="1:7" x14ac:dyDescent="0.25">
      <c r="A23" s="716"/>
      <c r="B23" s="1669"/>
      <c r="C23" s="1669"/>
      <c r="D23" s="1669"/>
      <c r="E23" s="1669"/>
      <c r="F23" s="1669"/>
      <c r="G23" s="1669"/>
    </row>
    <row r="24" spans="1:7" ht="114" customHeight="1" x14ac:dyDescent="0.25">
      <c r="A24" s="1856" t="s">
        <v>1434</v>
      </c>
      <c r="B24" s="1856"/>
      <c r="C24" s="1856"/>
      <c r="D24" s="1856"/>
      <c r="E24" s="1856"/>
      <c r="F24" s="1856"/>
      <c r="G24" s="1856"/>
    </row>
    <row r="25" spans="1:7" x14ac:dyDescent="0.25">
      <c r="A25" s="2320" t="s">
        <v>928</v>
      </c>
      <c r="B25" s="2320"/>
      <c r="C25" s="2320"/>
      <c r="D25" s="2320"/>
      <c r="E25" s="2320"/>
      <c r="F25" s="2320"/>
      <c r="G25" s="2320"/>
    </row>
    <row r="26" spans="1:7" x14ac:dyDescent="0.25">
      <c r="A26" s="2282" t="s">
        <v>2342</v>
      </c>
      <c r="B26" s="2282"/>
      <c r="C26" s="2282"/>
      <c r="D26" s="2282"/>
      <c r="E26" s="2282"/>
      <c r="F26" s="2282"/>
      <c r="G26" s="2282"/>
    </row>
    <row r="27" spans="1:7" ht="22.5" customHeight="1" x14ac:dyDescent="0.25">
      <c r="A27" s="2282" t="s">
        <v>2294</v>
      </c>
      <c r="B27" s="2282"/>
      <c r="C27" s="2282"/>
      <c r="D27" s="2282"/>
      <c r="E27" s="2282"/>
      <c r="F27" s="2282"/>
      <c r="G27" s="2282"/>
    </row>
    <row r="28" spans="1:7" x14ac:dyDescent="0.25">
      <c r="A28" s="2282" t="s">
        <v>2295</v>
      </c>
      <c r="B28" s="2282"/>
      <c r="C28" s="2282"/>
      <c r="D28" s="2282"/>
      <c r="E28" s="2282"/>
      <c r="F28" s="2282"/>
      <c r="G28" s="2282"/>
    </row>
    <row r="29" spans="1:7" x14ac:dyDescent="0.25">
      <c r="A29" s="1171"/>
      <c r="B29" s="1171"/>
      <c r="C29" s="1171"/>
    </row>
    <row r="30" spans="1:7" x14ac:dyDescent="0.25">
      <c r="A30" s="1171"/>
      <c r="B30" s="1171"/>
      <c r="C30" s="1171"/>
    </row>
    <row r="31" spans="1:7" x14ac:dyDescent="0.25">
      <c r="A31" s="1171"/>
      <c r="B31" s="1171"/>
      <c r="C31" s="1171"/>
    </row>
    <row r="32" spans="1:7" x14ac:dyDescent="0.25">
      <c r="A32" s="1171"/>
      <c r="B32" s="1171"/>
      <c r="C32" s="1171"/>
    </row>
    <row r="33" spans="1:3" x14ac:dyDescent="0.25">
      <c r="A33" s="1171"/>
      <c r="B33" s="1171"/>
      <c r="C33" s="1171"/>
    </row>
    <row r="34" spans="1:3" x14ac:dyDescent="0.25">
      <c r="A34" s="1171"/>
      <c r="B34" s="1171"/>
      <c r="C34" s="1171"/>
    </row>
    <row r="35" spans="1:3" x14ac:dyDescent="0.25">
      <c r="A35" s="1171"/>
      <c r="B35" s="1171"/>
      <c r="C35" s="1171"/>
    </row>
    <row r="36" spans="1:3" x14ac:dyDescent="0.25">
      <c r="A36" s="1171"/>
      <c r="B36" s="1171"/>
      <c r="C36" s="1171"/>
    </row>
    <row r="37" spans="1:3" x14ac:dyDescent="0.25">
      <c r="A37" s="1171"/>
      <c r="B37" s="1171"/>
      <c r="C37" s="1171"/>
    </row>
    <row r="38" spans="1:3" x14ac:dyDescent="0.25">
      <c r="A38" s="1171"/>
      <c r="B38" s="1171"/>
      <c r="C38" s="1171"/>
    </row>
    <row r="39" spans="1:3" x14ac:dyDescent="0.25">
      <c r="A39" s="1171"/>
      <c r="B39" s="1171"/>
      <c r="C39" s="1171"/>
    </row>
    <row r="40" spans="1:3" x14ac:dyDescent="0.25">
      <c r="A40" s="1171"/>
      <c r="B40" s="1171"/>
      <c r="C40" s="1171"/>
    </row>
    <row r="41" spans="1:3" x14ac:dyDescent="0.25">
      <c r="A41" s="1171"/>
      <c r="B41" s="1171"/>
      <c r="C41" s="1171"/>
    </row>
    <row r="42" spans="1:3" x14ac:dyDescent="0.25">
      <c r="A42" s="1171"/>
      <c r="B42" s="1171"/>
      <c r="C42" s="1171"/>
    </row>
    <row r="43" spans="1:3" x14ac:dyDescent="0.25">
      <c r="A43" s="1171"/>
      <c r="B43" s="1171"/>
      <c r="C43" s="1171"/>
    </row>
    <row r="44" spans="1:3" x14ac:dyDescent="0.25">
      <c r="A44" s="1171"/>
      <c r="B44" s="1171"/>
      <c r="C44" s="1171"/>
    </row>
    <row r="45" spans="1:3" x14ac:dyDescent="0.25">
      <c r="A45" s="1171"/>
      <c r="B45" s="1171"/>
      <c r="C45" s="1171"/>
    </row>
    <row r="46" spans="1:3" x14ac:dyDescent="0.25">
      <c r="A46" s="1171"/>
      <c r="B46" s="1171"/>
      <c r="C46" s="1171"/>
    </row>
    <row r="47" spans="1:3" x14ac:dyDescent="0.25">
      <c r="A47" s="1171"/>
      <c r="B47" s="1171"/>
      <c r="C47" s="1171"/>
    </row>
    <row r="48" spans="1:3" x14ac:dyDescent="0.25">
      <c r="A48" s="1171"/>
      <c r="B48" s="1171"/>
      <c r="C48" s="1171"/>
    </row>
    <row r="49" spans="1:3" x14ac:dyDescent="0.25">
      <c r="A49" s="1171"/>
      <c r="B49" s="1171"/>
      <c r="C49" s="1171"/>
    </row>
    <row r="50" spans="1:3" x14ac:dyDescent="0.25">
      <c r="A50" s="1171"/>
      <c r="B50" s="1171"/>
      <c r="C50" s="1171"/>
    </row>
    <row r="51" spans="1:3" x14ac:dyDescent="0.25">
      <c r="A51" s="1171"/>
      <c r="B51" s="1171"/>
      <c r="C51" s="1171"/>
    </row>
    <row r="52" spans="1:3" x14ac:dyDescent="0.25">
      <c r="A52" s="1171"/>
      <c r="B52" s="1171"/>
      <c r="C52" s="1171"/>
    </row>
    <row r="53" spans="1:3" x14ac:dyDescent="0.25">
      <c r="A53" s="1171"/>
      <c r="B53" s="1171"/>
      <c r="C53" s="1171"/>
    </row>
    <row r="54" spans="1:3" x14ac:dyDescent="0.25">
      <c r="A54" s="1171"/>
      <c r="B54" s="1171"/>
      <c r="C54" s="1171"/>
    </row>
    <row r="55" spans="1:3" x14ac:dyDescent="0.25">
      <c r="A55" s="1171"/>
      <c r="B55" s="1171"/>
      <c r="C55" s="1171"/>
    </row>
    <row r="56" spans="1:3" x14ac:dyDescent="0.25">
      <c r="A56" s="1171"/>
      <c r="B56" s="1171"/>
      <c r="C56" s="1171"/>
    </row>
    <row r="57" spans="1:3" x14ac:dyDescent="0.25">
      <c r="A57" s="1171"/>
      <c r="B57" s="1171"/>
      <c r="C57" s="1171"/>
    </row>
    <row r="58" spans="1:3" x14ac:dyDescent="0.25">
      <c r="A58" s="1171"/>
      <c r="B58" s="1171"/>
      <c r="C58" s="1171"/>
    </row>
    <row r="59" spans="1:3" x14ac:dyDescent="0.25">
      <c r="A59" s="1171"/>
      <c r="B59" s="1171"/>
      <c r="C59" s="1171"/>
    </row>
    <row r="60" spans="1:3" x14ac:dyDescent="0.25">
      <c r="A60" s="1171"/>
      <c r="B60" s="1171"/>
      <c r="C60" s="1171"/>
    </row>
    <row r="61" spans="1:3" x14ac:dyDescent="0.25">
      <c r="A61" s="1171"/>
      <c r="B61" s="1171"/>
      <c r="C61" s="1171"/>
    </row>
    <row r="62" spans="1:3" x14ac:dyDescent="0.25">
      <c r="A62" s="1171"/>
      <c r="B62" s="1171"/>
      <c r="C62" s="1171"/>
    </row>
    <row r="63" spans="1:3" x14ac:dyDescent="0.25">
      <c r="A63" s="1171"/>
      <c r="B63" s="1171"/>
      <c r="C63" s="1171"/>
    </row>
    <row r="64" spans="1:3" x14ac:dyDescent="0.25">
      <c r="A64" s="1171"/>
      <c r="B64" s="1171"/>
      <c r="C64" s="1171"/>
    </row>
    <row r="65" spans="1:3" x14ac:dyDescent="0.25">
      <c r="A65" s="1171"/>
      <c r="B65" s="1171"/>
      <c r="C65" s="1171"/>
    </row>
    <row r="66" spans="1:3" x14ac:dyDescent="0.25">
      <c r="A66" s="1171"/>
      <c r="B66" s="1171"/>
      <c r="C66" s="1171"/>
    </row>
    <row r="67" spans="1:3" x14ac:dyDescent="0.25">
      <c r="A67" s="1171"/>
      <c r="B67" s="1171"/>
      <c r="C67" s="1171"/>
    </row>
    <row r="68" spans="1:3" x14ac:dyDescent="0.25">
      <c r="A68" s="1171"/>
      <c r="B68" s="1171"/>
      <c r="C68" s="1171"/>
    </row>
    <row r="69" spans="1:3" x14ac:dyDescent="0.25">
      <c r="A69" s="1171"/>
      <c r="B69" s="1171"/>
      <c r="C69" s="1171"/>
    </row>
    <row r="70" spans="1:3" x14ac:dyDescent="0.25">
      <c r="A70" s="1171"/>
      <c r="B70" s="1171"/>
      <c r="C70" s="1171"/>
    </row>
    <row r="71" spans="1:3" x14ac:dyDescent="0.25">
      <c r="A71" s="1171"/>
      <c r="B71" s="1171"/>
      <c r="C71" s="1171"/>
    </row>
    <row r="72" spans="1:3" x14ac:dyDescent="0.25">
      <c r="A72" s="1171"/>
      <c r="B72" s="1171"/>
      <c r="C72" s="1171"/>
    </row>
    <row r="73" spans="1:3" x14ac:dyDescent="0.25">
      <c r="A73" s="1171"/>
      <c r="B73" s="1171"/>
      <c r="C73" s="1171"/>
    </row>
    <row r="74" spans="1:3" x14ac:dyDescent="0.25">
      <c r="A74" s="1171"/>
      <c r="B74" s="1171"/>
      <c r="C74" s="1171"/>
    </row>
    <row r="75" spans="1:3" x14ac:dyDescent="0.25">
      <c r="A75" s="1171"/>
      <c r="B75" s="1171"/>
      <c r="C75" s="1171"/>
    </row>
    <row r="76" spans="1:3" x14ac:dyDescent="0.25">
      <c r="A76" s="1171"/>
      <c r="B76" s="1171"/>
      <c r="C76" s="1171"/>
    </row>
    <row r="77" spans="1:3" x14ac:dyDescent="0.25">
      <c r="A77" s="1171"/>
      <c r="B77" s="1171"/>
      <c r="C77" s="1171"/>
    </row>
    <row r="78" spans="1:3" x14ac:dyDescent="0.25">
      <c r="A78" s="1171"/>
      <c r="B78" s="1171"/>
      <c r="C78" s="1171"/>
    </row>
    <row r="79" spans="1:3" x14ac:dyDescent="0.25">
      <c r="A79" s="1171"/>
      <c r="B79" s="1171"/>
      <c r="C79" s="1171"/>
    </row>
    <row r="80" spans="1:3" x14ac:dyDescent="0.25">
      <c r="A80" s="1171"/>
      <c r="B80" s="1171"/>
      <c r="C80" s="1171"/>
    </row>
    <row r="81" spans="1:3" x14ac:dyDescent="0.25">
      <c r="A81" s="1171"/>
      <c r="B81" s="1171"/>
      <c r="C81" s="1171"/>
    </row>
    <row r="82" spans="1:3" x14ac:dyDescent="0.25">
      <c r="A82" s="1171"/>
      <c r="B82" s="1171"/>
      <c r="C82" s="1171"/>
    </row>
    <row r="83" spans="1:3" x14ac:dyDescent="0.25">
      <c r="A83" s="1171"/>
      <c r="B83" s="1171"/>
      <c r="C83" s="1171"/>
    </row>
    <row r="84" spans="1:3" x14ac:dyDescent="0.25">
      <c r="A84" s="1171"/>
      <c r="B84" s="1171"/>
      <c r="C84" s="1171"/>
    </row>
    <row r="85" spans="1:3" x14ac:dyDescent="0.25">
      <c r="A85" s="1171"/>
      <c r="B85" s="1171"/>
      <c r="C85" s="1171"/>
    </row>
    <row r="86" spans="1:3" x14ac:dyDescent="0.25">
      <c r="A86" s="1171"/>
      <c r="B86" s="1171"/>
      <c r="C86" s="1171"/>
    </row>
    <row r="87" spans="1:3" x14ac:dyDescent="0.25">
      <c r="A87" s="1171"/>
      <c r="B87" s="1171"/>
      <c r="C87" s="1171"/>
    </row>
    <row r="88" spans="1:3" x14ac:dyDescent="0.25">
      <c r="A88" s="1171"/>
      <c r="B88" s="1171"/>
      <c r="C88" s="1171"/>
    </row>
    <row r="89" spans="1:3" x14ac:dyDescent="0.25">
      <c r="A89" s="1171"/>
      <c r="B89" s="1171"/>
      <c r="C89" s="1171"/>
    </row>
    <row r="90" spans="1:3" x14ac:dyDescent="0.25">
      <c r="A90" s="1171"/>
      <c r="B90" s="1171"/>
      <c r="C90" s="1171"/>
    </row>
    <row r="91" spans="1:3" x14ac:dyDescent="0.25">
      <c r="A91" s="1171"/>
      <c r="B91" s="1171"/>
      <c r="C91" s="1171"/>
    </row>
    <row r="92" spans="1:3" x14ac:dyDescent="0.25">
      <c r="A92" s="1171"/>
      <c r="B92" s="1171"/>
      <c r="C92" s="1171"/>
    </row>
    <row r="93" spans="1:3" x14ac:dyDescent="0.25">
      <c r="A93" s="1171"/>
      <c r="B93" s="1171"/>
      <c r="C93" s="1171"/>
    </row>
    <row r="94" spans="1:3" x14ac:dyDescent="0.25">
      <c r="A94" s="1171"/>
      <c r="B94" s="1171"/>
      <c r="C94" s="1171"/>
    </row>
    <row r="95" spans="1:3" x14ac:dyDescent="0.25">
      <c r="A95" s="1171"/>
      <c r="B95" s="1171"/>
      <c r="C95" s="1171"/>
    </row>
    <row r="96" spans="1:3" x14ac:dyDescent="0.25">
      <c r="A96" s="1171"/>
      <c r="B96" s="1171"/>
      <c r="C96" s="1171"/>
    </row>
    <row r="97" spans="1:3" x14ac:dyDescent="0.25">
      <c r="A97" s="1171"/>
      <c r="B97" s="1171"/>
      <c r="C97" s="1171"/>
    </row>
    <row r="98" spans="1:3" x14ac:dyDescent="0.25">
      <c r="A98" s="1171"/>
      <c r="B98" s="1171"/>
      <c r="C98" s="1171"/>
    </row>
    <row r="99" spans="1:3" x14ac:dyDescent="0.25">
      <c r="A99" s="1171"/>
      <c r="B99" s="1171"/>
      <c r="C99" s="1171"/>
    </row>
    <row r="100" spans="1:3" x14ac:dyDescent="0.25">
      <c r="A100" s="1171"/>
      <c r="B100" s="1171"/>
      <c r="C100" s="1171"/>
    </row>
    <row r="101" spans="1:3" x14ac:dyDescent="0.25">
      <c r="A101" s="1171"/>
      <c r="B101" s="1171"/>
      <c r="C101" s="1171"/>
    </row>
    <row r="102" spans="1:3" x14ac:dyDescent="0.25">
      <c r="A102" s="1171"/>
      <c r="B102" s="1171"/>
      <c r="C102" s="1171"/>
    </row>
    <row r="103" spans="1:3" x14ac:dyDescent="0.25">
      <c r="A103" s="1171"/>
      <c r="B103" s="1171"/>
      <c r="C103" s="1171"/>
    </row>
    <row r="104" spans="1:3" x14ac:dyDescent="0.25">
      <c r="A104" s="1171"/>
      <c r="B104" s="1171"/>
      <c r="C104" s="1171"/>
    </row>
    <row r="105" spans="1:3" x14ac:dyDescent="0.25">
      <c r="A105" s="1171"/>
      <c r="B105" s="1171"/>
      <c r="C105" s="1171"/>
    </row>
    <row r="106" spans="1:3" x14ac:dyDescent="0.25">
      <c r="A106" s="1171"/>
      <c r="B106" s="1171"/>
      <c r="C106" s="1171"/>
    </row>
    <row r="107" spans="1:3" x14ac:dyDescent="0.25">
      <c r="A107" s="1171"/>
      <c r="B107" s="1171"/>
      <c r="C107" s="1171"/>
    </row>
    <row r="108" spans="1:3" x14ac:dyDescent="0.25">
      <c r="A108" s="1171"/>
      <c r="B108" s="1171"/>
      <c r="C108" s="1171"/>
    </row>
    <row r="109" spans="1:3" x14ac:dyDescent="0.25">
      <c r="A109" s="1171"/>
      <c r="B109" s="1171"/>
      <c r="C109" s="1171"/>
    </row>
    <row r="110" spans="1:3" x14ac:dyDescent="0.25">
      <c r="A110" s="1171"/>
      <c r="B110" s="1171"/>
      <c r="C110" s="1171"/>
    </row>
    <row r="111" spans="1:3" x14ac:dyDescent="0.25">
      <c r="A111" s="1171"/>
      <c r="B111" s="1171"/>
      <c r="C111" s="1171"/>
    </row>
    <row r="112" spans="1:3" x14ac:dyDescent="0.25">
      <c r="A112" s="1171"/>
      <c r="B112" s="1171"/>
      <c r="C112" s="1171"/>
    </row>
    <row r="113" spans="1:3" x14ac:dyDescent="0.25">
      <c r="A113" s="1171"/>
      <c r="B113" s="1171"/>
      <c r="C113" s="1171"/>
    </row>
    <row r="114" spans="1:3" x14ac:dyDescent="0.25">
      <c r="A114" s="1171"/>
      <c r="B114" s="1171"/>
      <c r="C114" s="1171"/>
    </row>
    <row r="115" spans="1:3" x14ac:dyDescent="0.25">
      <c r="A115" s="1171"/>
      <c r="B115" s="1171"/>
      <c r="C115" s="1171"/>
    </row>
    <row r="116" spans="1:3" x14ac:dyDescent="0.25">
      <c r="A116" s="1171"/>
      <c r="B116" s="1171"/>
      <c r="C116" s="1171"/>
    </row>
    <row r="117" spans="1:3" x14ac:dyDescent="0.25">
      <c r="A117" s="1171"/>
      <c r="B117" s="1171"/>
      <c r="C117" s="1171"/>
    </row>
    <row r="118" spans="1:3" x14ac:dyDescent="0.25">
      <c r="A118" s="1171"/>
      <c r="B118" s="1171"/>
      <c r="C118" s="1171"/>
    </row>
    <row r="119" spans="1:3" x14ac:dyDescent="0.25">
      <c r="A119" s="1171"/>
      <c r="B119" s="1171"/>
      <c r="C119" s="1171"/>
    </row>
    <row r="120" spans="1:3" x14ac:dyDescent="0.25">
      <c r="A120" s="1171"/>
      <c r="B120" s="1171"/>
      <c r="C120" s="1171"/>
    </row>
    <row r="121" spans="1:3" x14ac:dyDescent="0.25">
      <c r="A121" s="1171"/>
      <c r="B121" s="1171"/>
      <c r="C121" s="1171"/>
    </row>
    <row r="122" spans="1:3" x14ac:dyDescent="0.25">
      <c r="A122" s="1171"/>
      <c r="B122" s="1171"/>
      <c r="C122" s="1171"/>
    </row>
    <row r="123" spans="1:3" x14ac:dyDescent="0.25">
      <c r="A123" s="1171"/>
      <c r="B123" s="1171"/>
      <c r="C123" s="1171"/>
    </row>
    <row r="124" spans="1:3" x14ac:dyDescent="0.25">
      <c r="A124" s="1171"/>
      <c r="B124" s="1171"/>
      <c r="C124" s="1171"/>
    </row>
    <row r="125" spans="1:3" x14ac:dyDescent="0.25">
      <c r="A125" s="1171"/>
      <c r="B125" s="1171"/>
      <c r="C125" s="1171"/>
    </row>
    <row r="126" spans="1:3" x14ac:dyDescent="0.25">
      <c r="A126" s="1171"/>
      <c r="B126" s="1171"/>
      <c r="C126" s="1171"/>
    </row>
    <row r="127" spans="1:3" x14ac:dyDescent="0.25">
      <c r="A127" s="1171"/>
      <c r="B127" s="1171"/>
      <c r="C127" s="1171"/>
    </row>
    <row r="128" spans="1:3" x14ac:dyDescent="0.25">
      <c r="A128" s="1171"/>
      <c r="B128" s="1171"/>
      <c r="C128" s="1171"/>
    </row>
    <row r="129" spans="1:3" x14ac:dyDescent="0.25">
      <c r="A129" s="1171"/>
      <c r="B129" s="1171"/>
      <c r="C129" s="1171"/>
    </row>
    <row r="130" spans="1:3" x14ac:dyDescent="0.25">
      <c r="A130" s="1171"/>
      <c r="B130" s="1171"/>
      <c r="C130" s="1171"/>
    </row>
    <row r="131" spans="1:3" x14ac:dyDescent="0.25">
      <c r="A131" s="1171"/>
      <c r="B131" s="1171"/>
      <c r="C131" s="1171"/>
    </row>
    <row r="132" spans="1:3" x14ac:dyDescent="0.25">
      <c r="A132" s="1171"/>
      <c r="B132" s="1171"/>
      <c r="C132" s="1171"/>
    </row>
    <row r="133" spans="1:3" x14ac:dyDescent="0.25">
      <c r="A133" s="1171"/>
      <c r="B133" s="1171"/>
      <c r="C133" s="1171"/>
    </row>
    <row r="134" spans="1:3" x14ac:dyDescent="0.25">
      <c r="A134" s="1171"/>
      <c r="B134" s="1171"/>
      <c r="C134" s="1171"/>
    </row>
    <row r="135" spans="1:3" x14ac:dyDescent="0.25">
      <c r="A135" s="1171"/>
      <c r="B135" s="1171"/>
      <c r="C135" s="1171"/>
    </row>
    <row r="136" spans="1:3" x14ac:dyDescent="0.25">
      <c r="A136" s="1171"/>
      <c r="B136" s="1171"/>
      <c r="C136" s="1171"/>
    </row>
    <row r="137" spans="1:3" x14ac:dyDescent="0.25">
      <c r="A137" s="1171"/>
      <c r="B137" s="1171"/>
      <c r="C137" s="1171"/>
    </row>
    <row r="138" spans="1:3" x14ac:dyDescent="0.25">
      <c r="A138" s="1171"/>
      <c r="B138" s="1171"/>
      <c r="C138" s="1171"/>
    </row>
    <row r="139" spans="1:3" x14ac:dyDescent="0.25">
      <c r="A139" s="1171"/>
      <c r="B139" s="1171"/>
      <c r="C139" s="1171"/>
    </row>
    <row r="140" spans="1:3" x14ac:dyDescent="0.25">
      <c r="A140" s="1171"/>
      <c r="B140" s="1171"/>
      <c r="C140" s="1171"/>
    </row>
    <row r="141" spans="1:3" x14ac:dyDescent="0.25">
      <c r="A141" s="1171"/>
      <c r="B141" s="1171"/>
      <c r="C141" s="1171"/>
    </row>
    <row r="142" spans="1:3" x14ac:dyDescent="0.25">
      <c r="A142" s="1171"/>
      <c r="B142" s="1171"/>
      <c r="C142" s="1171"/>
    </row>
    <row r="143" spans="1:3" x14ac:dyDescent="0.25">
      <c r="A143" s="1171"/>
      <c r="B143" s="1171"/>
      <c r="C143" s="1171"/>
    </row>
    <row r="144" spans="1:3" x14ac:dyDescent="0.25">
      <c r="A144" s="1171"/>
      <c r="B144" s="1171"/>
      <c r="C144" s="1171"/>
    </row>
    <row r="145" spans="1:3" x14ac:dyDescent="0.25">
      <c r="A145" s="1171"/>
      <c r="B145" s="1171"/>
      <c r="C145" s="1171"/>
    </row>
    <row r="146" spans="1:3" x14ac:dyDescent="0.25">
      <c r="A146" s="1171"/>
      <c r="B146" s="1171"/>
      <c r="C146" s="1171"/>
    </row>
    <row r="147" spans="1:3" x14ac:dyDescent="0.25">
      <c r="A147" s="1171"/>
      <c r="B147" s="1171"/>
      <c r="C147" s="1171"/>
    </row>
    <row r="148" spans="1:3" x14ac:dyDescent="0.25">
      <c r="A148" s="1171"/>
      <c r="B148" s="1171"/>
      <c r="C148" s="1171"/>
    </row>
    <row r="149" spans="1:3" x14ac:dyDescent="0.25">
      <c r="A149" s="1171"/>
      <c r="B149" s="1171"/>
      <c r="C149" s="1171"/>
    </row>
    <row r="150" spans="1:3" x14ac:dyDescent="0.25">
      <c r="A150" s="1171"/>
      <c r="B150" s="1171"/>
      <c r="C150" s="1171"/>
    </row>
    <row r="151" spans="1:3" x14ac:dyDescent="0.25">
      <c r="A151" s="1171"/>
      <c r="B151" s="1171"/>
      <c r="C151" s="1171"/>
    </row>
    <row r="152" spans="1:3" x14ac:dyDescent="0.25">
      <c r="A152" s="1171"/>
      <c r="B152" s="1171"/>
      <c r="C152" s="1171"/>
    </row>
    <row r="153" spans="1:3" x14ac:dyDescent="0.25">
      <c r="A153" s="1171"/>
      <c r="B153" s="1171"/>
      <c r="C153" s="1171"/>
    </row>
    <row r="154" spans="1:3" x14ac:dyDescent="0.25">
      <c r="A154" s="1171"/>
      <c r="B154" s="1171"/>
      <c r="C154" s="1171"/>
    </row>
    <row r="155" spans="1:3" x14ac:dyDescent="0.25">
      <c r="A155" s="1171"/>
      <c r="B155" s="1171"/>
      <c r="C155" s="1171"/>
    </row>
    <row r="156" spans="1:3" x14ac:dyDescent="0.25">
      <c r="A156" s="1171"/>
      <c r="B156" s="1171"/>
      <c r="C156" s="1171"/>
    </row>
    <row r="157" spans="1:3" x14ac:dyDescent="0.25">
      <c r="A157" s="1171"/>
      <c r="B157" s="1171"/>
      <c r="C157" s="1171"/>
    </row>
    <row r="158" spans="1:3" x14ac:dyDescent="0.25">
      <c r="A158" s="1171"/>
      <c r="B158" s="1171"/>
      <c r="C158" s="1171"/>
    </row>
    <row r="159" spans="1:3" x14ac:dyDescent="0.25">
      <c r="A159" s="1171"/>
      <c r="B159" s="1171"/>
      <c r="C159" s="1171"/>
    </row>
    <row r="160" spans="1:3" x14ac:dyDescent="0.25">
      <c r="A160" s="1171"/>
      <c r="B160" s="1171"/>
      <c r="C160" s="1171"/>
    </row>
    <row r="161" spans="1:3" x14ac:dyDescent="0.25">
      <c r="A161" s="1171"/>
      <c r="B161" s="1171"/>
      <c r="C161" s="1171"/>
    </row>
    <row r="162" spans="1:3" x14ac:dyDescent="0.25">
      <c r="A162" s="1171"/>
      <c r="B162" s="1171"/>
      <c r="C162" s="1171"/>
    </row>
    <row r="163" spans="1:3" x14ac:dyDescent="0.25">
      <c r="A163" s="1171"/>
      <c r="B163" s="1171"/>
      <c r="C163" s="1171"/>
    </row>
    <row r="164" spans="1:3" x14ac:dyDescent="0.25">
      <c r="A164" s="1171"/>
      <c r="B164" s="1171"/>
      <c r="C164" s="1171"/>
    </row>
    <row r="165" spans="1:3" x14ac:dyDescent="0.25">
      <c r="A165" s="1171"/>
      <c r="B165" s="1171"/>
      <c r="C165" s="1171"/>
    </row>
    <row r="166" spans="1:3" x14ac:dyDescent="0.25">
      <c r="A166" s="1171"/>
      <c r="B166" s="1171"/>
      <c r="C166" s="1171"/>
    </row>
    <row r="167" spans="1:3" x14ac:dyDescent="0.25">
      <c r="A167" s="1171"/>
      <c r="B167" s="1171"/>
      <c r="C167" s="1171"/>
    </row>
    <row r="168" spans="1:3" x14ac:dyDescent="0.25">
      <c r="A168" s="1171"/>
      <c r="B168" s="1171"/>
      <c r="C168" s="1171"/>
    </row>
    <row r="169" spans="1:3" x14ac:dyDescent="0.25">
      <c r="A169" s="1171"/>
      <c r="B169" s="1171"/>
      <c r="C169" s="1171"/>
    </row>
    <row r="170" spans="1:3" x14ac:dyDescent="0.25">
      <c r="A170" s="1171"/>
      <c r="B170" s="1171"/>
      <c r="C170" s="1171"/>
    </row>
    <row r="171" spans="1:3" x14ac:dyDescent="0.25">
      <c r="A171" s="1171"/>
      <c r="B171" s="1171"/>
      <c r="C171" s="1171"/>
    </row>
    <row r="172" spans="1:3" x14ac:dyDescent="0.25">
      <c r="A172" s="1171"/>
      <c r="B172" s="1171"/>
      <c r="C172" s="1171"/>
    </row>
    <row r="173" spans="1:3" x14ac:dyDescent="0.25">
      <c r="A173" s="1171"/>
      <c r="B173" s="1171"/>
      <c r="C173" s="1171"/>
    </row>
    <row r="174" spans="1:3" x14ac:dyDescent="0.25">
      <c r="A174" s="1171"/>
      <c r="B174" s="1171"/>
      <c r="C174" s="1171"/>
    </row>
    <row r="175" spans="1:3" x14ac:dyDescent="0.25">
      <c r="A175" s="1171"/>
      <c r="B175" s="1171"/>
      <c r="C175" s="1171"/>
    </row>
    <row r="176" spans="1:3" x14ac:dyDescent="0.25">
      <c r="A176" s="1171"/>
      <c r="B176" s="1171"/>
      <c r="C176" s="1171"/>
    </row>
    <row r="177" spans="1:3" x14ac:dyDescent="0.25">
      <c r="A177" s="1171"/>
      <c r="B177" s="1171"/>
      <c r="C177" s="1171"/>
    </row>
    <row r="178" spans="1:3" x14ac:dyDescent="0.25">
      <c r="A178" s="1171"/>
      <c r="B178" s="1171"/>
      <c r="C178" s="1171"/>
    </row>
    <row r="179" spans="1:3" x14ac:dyDescent="0.25">
      <c r="A179" s="1171"/>
      <c r="B179" s="1171"/>
      <c r="C179" s="1171"/>
    </row>
    <row r="180" spans="1:3" x14ac:dyDescent="0.25">
      <c r="A180" s="1171"/>
      <c r="B180" s="1171"/>
      <c r="C180" s="1171"/>
    </row>
    <row r="181" spans="1:3" x14ac:dyDescent="0.25">
      <c r="A181" s="1171"/>
      <c r="B181" s="1171"/>
      <c r="C181" s="1171"/>
    </row>
    <row r="182" spans="1:3" x14ac:dyDescent="0.25">
      <c r="A182" s="1171"/>
      <c r="B182" s="1171"/>
      <c r="C182" s="1171"/>
    </row>
    <row r="183" spans="1:3" x14ac:dyDescent="0.25">
      <c r="A183" s="1171"/>
      <c r="B183" s="1171"/>
      <c r="C183" s="1171"/>
    </row>
    <row r="184" spans="1:3" x14ac:dyDescent="0.25">
      <c r="A184" s="1171"/>
      <c r="B184" s="1171"/>
      <c r="C184" s="1171"/>
    </row>
    <row r="185" spans="1:3" x14ac:dyDescent="0.25">
      <c r="A185" s="1171"/>
      <c r="B185" s="1171"/>
      <c r="C185" s="1171"/>
    </row>
    <row r="186" spans="1:3" x14ac:dyDescent="0.25">
      <c r="A186" s="1171"/>
      <c r="B186" s="1171"/>
      <c r="C186" s="1171"/>
    </row>
    <row r="187" spans="1:3" x14ac:dyDescent="0.25">
      <c r="A187" s="1171"/>
      <c r="B187" s="1171"/>
      <c r="C187" s="1171"/>
    </row>
    <row r="188" spans="1:3" x14ac:dyDescent="0.25">
      <c r="A188" s="1171"/>
      <c r="B188" s="1171"/>
      <c r="C188" s="1171"/>
    </row>
    <row r="189" spans="1:3" x14ac:dyDescent="0.25">
      <c r="A189" s="1171"/>
      <c r="B189" s="1171"/>
      <c r="C189" s="1171"/>
    </row>
    <row r="190" spans="1:3" x14ac:dyDescent="0.25">
      <c r="A190" s="1171"/>
      <c r="B190" s="1171"/>
      <c r="C190" s="1171"/>
    </row>
    <row r="191" spans="1:3" x14ac:dyDescent="0.25">
      <c r="A191" s="1171"/>
      <c r="B191" s="1171"/>
      <c r="C191" s="1171"/>
    </row>
    <row r="192" spans="1:3" x14ac:dyDescent="0.25">
      <c r="A192" s="1171"/>
      <c r="B192" s="1171"/>
      <c r="C192" s="1171"/>
    </row>
    <row r="193" spans="1:3" x14ac:dyDescent="0.25">
      <c r="A193" s="1171"/>
      <c r="B193" s="1171"/>
      <c r="C193" s="1171"/>
    </row>
    <row r="194" spans="1:3" x14ac:dyDescent="0.25">
      <c r="A194" s="1171"/>
      <c r="B194" s="1171"/>
      <c r="C194" s="1171"/>
    </row>
    <row r="195" spans="1:3" x14ac:dyDescent="0.25">
      <c r="A195" s="1171"/>
      <c r="B195" s="1171"/>
      <c r="C195" s="1171"/>
    </row>
    <row r="196" spans="1:3" x14ac:dyDescent="0.25">
      <c r="A196" s="1171"/>
      <c r="B196" s="1171"/>
      <c r="C196" s="1171"/>
    </row>
    <row r="197" spans="1:3" x14ac:dyDescent="0.25">
      <c r="A197" s="1171"/>
      <c r="B197" s="1171"/>
      <c r="C197" s="1171"/>
    </row>
    <row r="198" spans="1:3" x14ac:dyDescent="0.25">
      <c r="A198" s="1171"/>
      <c r="B198" s="1171"/>
      <c r="C198" s="1171"/>
    </row>
    <row r="199" spans="1:3" x14ac:dyDescent="0.25">
      <c r="A199" s="1171"/>
      <c r="B199" s="1171"/>
      <c r="C199" s="1171"/>
    </row>
    <row r="200" spans="1:3" x14ac:dyDescent="0.25">
      <c r="A200" s="1171"/>
      <c r="B200" s="1171"/>
      <c r="C200" s="1171"/>
    </row>
    <row r="201" spans="1:3" x14ac:dyDescent="0.25">
      <c r="A201" s="1171"/>
      <c r="B201" s="1171"/>
      <c r="C201" s="1171"/>
    </row>
    <row r="202" spans="1:3" x14ac:dyDescent="0.25">
      <c r="A202" s="1171"/>
      <c r="B202" s="1171"/>
      <c r="C202" s="1171"/>
    </row>
    <row r="203" spans="1:3" x14ac:dyDescent="0.25">
      <c r="A203" s="1171"/>
      <c r="B203" s="1171"/>
      <c r="C203" s="1171"/>
    </row>
    <row r="204" spans="1:3" x14ac:dyDescent="0.25">
      <c r="A204" s="1171"/>
      <c r="B204" s="1171"/>
      <c r="C204" s="1171"/>
    </row>
    <row r="205" spans="1:3" x14ac:dyDescent="0.25">
      <c r="A205" s="1171"/>
      <c r="B205" s="1171"/>
      <c r="C205" s="1171"/>
    </row>
    <row r="206" spans="1:3" x14ac:dyDescent="0.25">
      <c r="A206" s="1171"/>
      <c r="B206" s="1171"/>
      <c r="C206" s="1171"/>
    </row>
    <row r="207" spans="1:3" x14ac:dyDescent="0.25">
      <c r="A207" s="1171"/>
      <c r="B207" s="1171"/>
      <c r="C207" s="1171"/>
    </row>
    <row r="208" spans="1:3" x14ac:dyDescent="0.25">
      <c r="A208" s="1171"/>
      <c r="B208" s="1171"/>
      <c r="C208" s="1171"/>
    </row>
    <row r="209" spans="1:3" x14ac:dyDescent="0.25">
      <c r="A209" s="1171"/>
      <c r="B209" s="1171"/>
      <c r="C209" s="1171"/>
    </row>
    <row r="210" spans="1:3" x14ac:dyDescent="0.25">
      <c r="A210" s="1171"/>
      <c r="B210" s="1171"/>
      <c r="C210" s="1171"/>
    </row>
    <row r="211" spans="1:3" x14ac:dyDescent="0.25">
      <c r="A211" s="1171"/>
      <c r="B211" s="1171"/>
      <c r="C211" s="1171"/>
    </row>
    <row r="212" spans="1:3" x14ac:dyDescent="0.25">
      <c r="A212" s="1171"/>
      <c r="B212" s="1171"/>
      <c r="C212" s="1171"/>
    </row>
    <row r="213" spans="1:3" x14ac:dyDescent="0.25">
      <c r="A213" s="1171"/>
      <c r="B213" s="1171"/>
      <c r="C213" s="1171"/>
    </row>
    <row r="214" spans="1:3" x14ac:dyDescent="0.25">
      <c r="A214" s="1171"/>
      <c r="B214" s="1171"/>
      <c r="C214" s="1171"/>
    </row>
    <row r="215" spans="1:3" x14ac:dyDescent="0.25">
      <c r="A215" s="1171"/>
      <c r="B215" s="1171"/>
      <c r="C215" s="1171"/>
    </row>
    <row r="216" spans="1:3" x14ac:dyDescent="0.25">
      <c r="A216" s="1171"/>
      <c r="B216" s="1171"/>
      <c r="C216" s="1171"/>
    </row>
    <row r="217" spans="1:3" x14ac:dyDescent="0.25">
      <c r="A217" s="1171"/>
      <c r="B217" s="1171"/>
      <c r="C217" s="1171"/>
    </row>
    <row r="218" spans="1:3" x14ac:dyDescent="0.25">
      <c r="A218" s="1171"/>
      <c r="B218" s="1171"/>
      <c r="C218" s="1171"/>
    </row>
    <row r="219" spans="1:3" x14ac:dyDescent="0.25">
      <c r="A219" s="1171"/>
      <c r="B219" s="1171"/>
      <c r="C219" s="1171"/>
    </row>
    <row r="220" spans="1:3" x14ac:dyDescent="0.25">
      <c r="A220" s="1171"/>
      <c r="B220" s="1171"/>
      <c r="C220" s="1171"/>
    </row>
    <row r="221" spans="1:3" x14ac:dyDescent="0.25">
      <c r="A221" s="1171"/>
      <c r="B221" s="1171"/>
      <c r="C221" s="1171"/>
    </row>
    <row r="222" spans="1:3" x14ac:dyDescent="0.25">
      <c r="A222" s="1171"/>
      <c r="B222" s="1171"/>
      <c r="C222" s="1171"/>
    </row>
    <row r="223" spans="1:3" x14ac:dyDescent="0.25">
      <c r="A223" s="1171"/>
      <c r="B223" s="1171"/>
      <c r="C223" s="1171"/>
    </row>
    <row r="224" spans="1:3" x14ac:dyDescent="0.25">
      <c r="A224" s="1171"/>
      <c r="B224" s="1171"/>
      <c r="C224" s="1171"/>
    </row>
    <row r="225" spans="1:3" x14ac:dyDescent="0.25">
      <c r="A225" s="1171"/>
      <c r="B225" s="1171"/>
      <c r="C225" s="1171"/>
    </row>
    <row r="226" spans="1:3" x14ac:dyDescent="0.25">
      <c r="A226" s="1171"/>
      <c r="B226" s="1171"/>
      <c r="C226" s="1171"/>
    </row>
  </sheetData>
  <mergeCells count="22">
    <mergeCell ref="A9:G9"/>
    <mergeCell ref="A10:G10"/>
    <mergeCell ref="G15:G16"/>
    <mergeCell ref="A25:G25"/>
    <mergeCell ref="C1:G1"/>
    <mergeCell ref="A3:C3"/>
    <mergeCell ref="A4:B4"/>
    <mergeCell ref="C4:G4"/>
    <mergeCell ref="A11:G11"/>
    <mergeCell ref="A6:G6"/>
    <mergeCell ref="A7:G7"/>
    <mergeCell ref="A8:G8"/>
    <mergeCell ref="A26:G26"/>
    <mergeCell ref="A27:G27"/>
    <mergeCell ref="A28:G28"/>
    <mergeCell ref="A13:A16"/>
    <mergeCell ref="B14:E14"/>
    <mergeCell ref="F14:G14"/>
    <mergeCell ref="B15:C15"/>
    <mergeCell ref="D15:E15"/>
    <mergeCell ref="A24:G24"/>
    <mergeCell ref="F15:F16"/>
  </mergeCells>
  <hyperlinks>
    <hyperlink ref="C1" r:id="rId1" xr:uid="{00512CE9-1AEB-41EB-BCFC-EA2237E8AA8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09375" defaultRowHeight="13.2" x14ac:dyDescent="0.25"/>
  <cols>
    <col min="1" max="1" width="38.44140625" style="20" customWidth="1"/>
    <col min="2" max="4" width="19.44140625" style="20" customWidth="1"/>
    <col min="5" max="16384" width="9.109375" style="20"/>
  </cols>
  <sheetData>
    <row r="1" spans="1:4" ht="24.75" customHeight="1" x14ac:dyDescent="0.25">
      <c r="A1" s="498" t="s">
        <v>1460</v>
      </c>
      <c r="B1" s="1747" t="s">
        <v>775</v>
      </c>
      <c r="C1" s="1747"/>
      <c r="D1" s="1748"/>
    </row>
    <row r="2" spans="1:4" ht="15" customHeight="1" x14ac:dyDescent="0.25">
      <c r="A2" s="142" t="s">
        <v>1445</v>
      </c>
      <c r="B2" s="245"/>
      <c r="C2" s="245"/>
      <c r="D2" s="671"/>
    </row>
    <row r="3" spans="1:4" ht="13.8" thickBot="1" x14ac:dyDescent="0.3">
      <c r="A3" s="2367"/>
      <c r="B3" s="2368"/>
      <c r="C3" s="813"/>
      <c r="D3" s="814"/>
    </row>
    <row r="4" spans="1:4" ht="40.5" customHeight="1" thickBot="1" x14ac:dyDescent="0.3">
      <c r="A4" s="459" t="s">
        <v>628</v>
      </c>
      <c r="B4" s="1732" t="s">
        <v>1461</v>
      </c>
      <c r="C4" s="1733"/>
      <c r="D4" s="1734"/>
    </row>
    <row r="5" spans="1:4" ht="15" customHeight="1" thickBot="1" x14ac:dyDescent="0.3">
      <c r="A5" s="111" t="s">
        <v>573</v>
      </c>
      <c r="B5" s="246"/>
      <c r="C5" s="247" t="s">
        <v>5</v>
      </c>
      <c r="D5" s="634"/>
    </row>
    <row r="6" spans="1:4" ht="26.25" customHeight="1" thickBot="1" x14ac:dyDescent="0.3">
      <c r="A6" s="1755" t="s">
        <v>2343</v>
      </c>
      <c r="B6" s="1756"/>
      <c r="C6" s="1756"/>
      <c r="D6" s="2201"/>
    </row>
    <row r="7" spans="1:4" ht="13.8" thickBot="1" x14ac:dyDescent="0.3">
      <c r="A7" s="1755" t="s">
        <v>2344</v>
      </c>
      <c r="B7" s="1756"/>
      <c r="C7" s="1756"/>
      <c r="D7" s="2201"/>
    </row>
    <row r="8" spans="1:4" ht="13.8" thickBot="1" x14ac:dyDescent="0.3">
      <c r="A8" s="1755" t="s">
        <v>2345</v>
      </c>
      <c r="B8" s="1756"/>
      <c r="C8" s="1756"/>
      <c r="D8" s="2201"/>
    </row>
    <row r="9" spans="1:4" ht="13.8" thickBot="1" x14ac:dyDescent="0.3">
      <c r="A9" s="1755" t="s">
        <v>2060</v>
      </c>
      <c r="B9" s="1756"/>
      <c r="C9" s="1756"/>
      <c r="D9" s="2201"/>
    </row>
    <row r="10" spans="1:4" ht="13.8" thickBot="1" x14ac:dyDescent="0.3">
      <c r="A10" s="1755" t="s">
        <v>2346</v>
      </c>
      <c r="B10" s="1756"/>
      <c r="C10" s="1756"/>
      <c r="D10" s="2201"/>
    </row>
    <row r="11" spans="1:4" ht="33.75" customHeight="1" thickBot="1" x14ac:dyDescent="0.3">
      <c r="A11" s="1909" t="s">
        <v>2175</v>
      </c>
      <c r="B11" s="1910"/>
      <c r="C11" s="1910"/>
      <c r="D11" s="1911"/>
    </row>
    <row r="12" spans="1:4" ht="13.8" thickBot="1" x14ac:dyDescent="0.3">
      <c r="A12" s="512"/>
      <c r="B12" s="550"/>
      <c r="C12" s="550"/>
      <c r="D12" s="543"/>
    </row>
    <row r="13" spans="1:4" ht="13.8" thickBot="1" x14ac:dyDescent="0.3">
      <c r="A13" s="1914" t="s">
        <v>1462</v>
      </c>
      <c r="B13" s="672" t="s">
        <v>803</v>
      </c>
      <c r="C13" s="550" t="s">
        <v>804</v>
      </c>
      <c r="D13" s="699" t="s">
        <v>808</v>
      </c>
    </row>
    <row r="14" spans="1:4" ht="13.8" thickBot="1" x14ac:dyDescent="0.3">
      <c r="A14" s="1923"/>
      <c r="B14" s="2402" t="s">
        <v>1446</v>
      </c>
      <c r="C14" s="2381"/>
      <c r="D14" s="1914" t="s">
        <v>1447</v>
      </c>
    </row>
    <row r="15" spans="1:4" ht="13.8" thickBot="1" x14ac:dyDescent="0.3">
      <c r="A15" s="1915"/>
      <c r="B15" s="543" t="s">
        <v>1448</v>
      </c>
      <c r="C15" s="685" t="s">
        <v>1449</v>
      </c>
      <c r="D15" s="1915"/>
    </row>
    <row r="16" spans="1:4" ht="13.8" thickBot="1" x14ac:dyDescent="0.3">
      <c r="A16" s="703" t="s">
        <v>1450</v>
      </c>
      <c r="B16" s="534"/>
      <c r="C16" s="484"/>
      <c r="D16" s="673"/>
    </row>
    <row r="17" spans="1:4" ht="27" thickBot="1" x14ac:dyDescent="0.3">
      <c r="A17" s="717" t="s">
        <v>1451</v>
      </c>
      <c r="B17" s="534"/>
      <c r="C17" s="484"/>
      <c r="D17" s="673"/>
    </row>
    <row r="18" spans="1:4" ht="27" thickBot="1" x14ac:dyDescent="0.3">
      <c r="A18" s="717" t="s">
        <v>1452</v>
      </c>
      <c r="B18" s="534"/>
      <c r="C18" s="484"/>
      <c r="D18" s="673"/>
    </row>
    <row r="19" spans="1:4" ht="13.8" thickBot="1" x14ac:dyDescent="0.3">
      <c r="A19" s="717" t="s">
        <v>1453</v>
      </c>
      <c r="B19" s="534"/>
      <c r="C19" s="484"/>
      <c r="D19" s="673"/>
    </row>
    <row r="20" spans="1:4" ht="13.8" thickBot="1" x14ac:dyDescent="0.3">
      <c r="A20" s="717" t="s">
        <v>1454</v>
      </c>
      <c r="B20" s="534"/>
      <c r="C20" s="484"/>
      <c r="D20" s="673"/>
    </row>
    <row r="21" spans="1:4" ht="13.8" thickBot="1" x14ac:dyDescent="0.3">
      <c r="A21" s="717" t="s">
        <v>1455</v>
      </c>
      <c r="B21" s="534"/>
      <c r="C21" s="484"/>
      <c r="D21" s="673"/>
    </row>
    <row r="22" spans="1:4" ht="13.8" thickBot="1" x14ac:dyDescent="0.3">
      <c r="A22" s="703" t="s">
        <v>1456</v>
      </c>
      <c r="B22" s="534"/>
      <c r="C22" s="484"/>
      <c r="D22" s="673"/>
    </row>
    <row r="23" spans="1:4" ht="13.8" thickBot="1" x14ac:dyDescent="0.3">
      <c r="A23" s="703" t="s">
        <v>1457</v>
      </c>
      <c r="B23" s="534"/>
      <c r="C23" s="484"/>
      <c r="D23" s="673"/>
    </row>
    <row r="24" spans="1:4" ht="13.8" thickBot="1" x14ac:dyDescent="0.3">
      <c r="A24" s="718" t="s">
        <v>1458</v>
      </c>
      <c r="B24" s="534"/>
      <c r="C24" s="484"/>
      <c r="D24" s="673"/>
    </row>
    <row r="25" spans="1:4" ht="13.8" thickBot="1" x14ac:dyDescent="0.3">
      <c r="A25" s="718" t="s">
        <v>1459</v>
      </c>
      <c r="B25" s="534"/>
      <c r="C25" s="484"/>
      <c r="D25" s="673"/>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topLeftCell="A2" zoomScaleNormal="100" zoomScaleSheetLayoutView="100" workbookViewId="0">
      <selection activeCell="D2" sqref="D2:G2"/>
    </sheetView>
  </sheetViews>
  <sheetFormatPr defaultColWidth="9.109375" defaultRowHeight="13.2" x14ac:dyDescent="0.25"/>
  <cols>
    <col min="1" max="1" width="4.109375" style="20" customWidth="1"/>
    <col min="2" max="2" width="7.6640625" style="20" customWidth="1"/>
    <col min="3" max="3" width="21.88671875" style="20" customWidth="1"/>
    <col min="4" max="7" width="15.5546875" style="20" customWidth="1"/>
    <col min="8" max="16384" width="9.109375" style="20"/>
  </cols>
  <sheetData>
    <row r="1" spans="1:7" s="23" customFormat="1" ht="30" customHeight="1" thickBot="1" x14ac:dyDescent="0.3">
      <c r="A1" s="498" t="s">
        <v>1463</v>
      </c>
      <c r="B1" s="720"/>
      <c r="C1" s="918"/>
      <c r="D1" s="2508" t="s">
        <v>665</v>
      </c>
      <c r="E1" s="2508"/>
      <c r="F1" s="2508"/>
      <c r="G1" s="2509"/>
    </row>
    <row r="2" spans="1:7" ht="53.25" customHeight="1" x14ac:dyDescent="0.25">
      <c r="A2" s="919" t="s">
        <v>2447</v>
      </c>
      <c r="B2" s="147"/>
      <c r="C2" s="147"/>
      <c r="D2" s="1747" t="s">
        <v>633</v>
      </c>
      <c r="E2" s="1747"/>
      <c r="F2" s="1747"/>
      <c r="G2" s="1748"/>
    </row>
    <row r="3" spans="1:7" ht="13.8" thickBot="1" x14ac:dyDescent="0.3">
      <c r="A3" s="1890"/>
      <c r="B3" s="2511"/>
      <c r="C3" s="2511"/>
      <c r="D3" s="2511"/>
      <c r="E3" s="2512"/>
      <c r="F3" s="2512"/>
      <c r="G3" s="2513"/>
    </row>
    <row r="4" spans="1:7" ht="15" customHeight="1" thickBot="1" x14ac:dyDescent="0.3">
      <c r="A4" s="1812" t="s">
        <v>2448</v>
      </c>
      <c r="B4" s="2515"/>
      <c r="C4" s="2516"/>
      <c r="D4" s="2517"/>
      <c r="E4" s="1813"/>
      <c r="F4" s="1813"/>
      <c r="G4" s="2518"/>
    </row>
    <row r="5" spans="1:7" ht="13.8" thickBot="1" x14ac:dyDescent="0.3">
      <c r="A5" s="1969"/>
      <c r="B5" s="1970"/>
      <c r="C5" s="1970"/>
      <c r="D5" s="1970"/>
      <c r="E5" s="1970"/>
      <c r="F5" s="1970"/>
      <c r="G5" s="2519"/>
    </row>
    <row r="6" spans="1:7" ht="13.8" thickBot="1" x14ac:dyDescent="0.3">
      <c r="A6" s="111" t="s">
        <v>573</v>
      </c>
      <c r="B6" s="137"/>
      <c r="C6" s="109"/>
      <c r="D6" s="1780" t="s">
        <v>5</v>
      </c>
      <c r="E6" s="1780"/>
      <c r="F6" s="1780"/>
      <c r="G6" s="2514"/>
    </row>
    <row r="7" spans="1:7" x14ac:dyDescent="0.25">
      <c r="A7" s="42" t="s">
        <v>666</v>
      </c>
      <c r="B7" s="43"/>
      <c r="C7" s="43"/>
      <c r="D7" s="43"/>
      <c r="E7" s="43"/>
      <c r="F7" s="43"/>
      <c r="G7" s="920"/>
    </row>
    <row r="8" spans="1:7" x14ac:dyDescent="0.25">
      <c r="A8" s="42"/>
      <c r="B8" s="27"/>
      <c r="C8" s="44"/>
      <c r="D8" s="2520" t="s">
        <v>383</v>
      </c>
      <c r="E8" s="2520" t="s">
        <v>384</v>
      </c>
      <c r="F8" s="2520" t="s">
        <v>385</v>
      </c>
      <c r="G8" s="2523" t="s">
        <v>386</v>
      </c>
    </row>
    <row r="9" spans="1:7" x14ac:dyDescent="0.25">
      <c r="A9" s="45"/>
      <c r="B9" s="46"/>
      <c r="C9" s="28"/>
      <c r="D9" s="2521"/>
      <c r="E9" s="2521"/>
      <c r="F9" s="2521"/>
      <c r="G9" s="2524"/>
    </row>
    <row r="10" spans="1:7" x14ac:dyDescent="0.25">
      <c r="A10" s="45"/>
      <c r="B10" s="46"/>
      <c r="C10" s="29"/>
      <c r="D10" s="2522"/>
      <c r="E10" s="2522"/>
      <c r="F10" s="2522"/>
      <c r="G10" s="2525"/>
    </row>
    <row r="11" spans="1:7" x14ac:dyDescent="0.25">
      <c r="A11" s="45"/>
      <c r="B11" s="46"/>
      <c r="C11" s="28"/>
      <c r="D11" s="124" t="s">
        <v>374</v>
      </c>
      <c r="E11" s="124" t="s">
        <v>375</v>
      </c>
      <c r="F11" s="124" t="s">
        <v>376</v>
      </c>
      <c r="G11" s="125" t="s">
        <v>377</v>
      </c>
    </row>
    <row r="12" spans="1:7" ht="26.4" x14ac:dyDescent="0.25">
      <c r="A12" s="45"/>
      <c r="B12" s="47" t="s">
        <v>374</v>
      </c>
      <c r="C12" s="921" t="s">
        <v>667</v>
      </c>
      <c r="D12" s="48"/>
      <c r="E12" s="158"/>
      <c r="F12" s="48"/>
      <c r="G12" s="719"/>
    </row>
    <row r="13" spans="1:7" x14ac:dyDescent="0.25">
      <c r="A13" s="45"/>
      <c r="B13" s="49" t="s">
        <v>378</v>
      </c>
      <c r="C13" s="30" t="s">
        <v>387</v>
      </c>
      <c r="D13" s="48"/>
      <c r="E13" s="48"/>
      <c r="F13" s="48"/>
      <c r="G13" s="165"/>
    </row>
    <row r="14" spans="1:7" x14ac:dyDescent="0.25">
      <c r="A14" s="45"/>
      <c r="B14" s="49" t="s">
        <v>375</v>
      </c>
      <c r="C14" s="31" t="s">
        <v>388</v>
      </c>
      <c r="D14" s="48"/>
      <c r="E14" s="48"/>
      <c r="F14" s="48"/>
      <c r="G14" s="165"/>
    </row>
    <row r="15" spans="1:7" x14ac:dyDescent="0.25">
      <c r="A15" s="45"/>
      <c r="B15" s="49" t="s">
        <v>379</v>
      </c>
      <c r="C15" s="31" t="s">
        <v>389</v>
      </c>
      <c r="D15" s="48"/>
      <c r="E15" s="158"/>
      <c r="F15" s="48"/>
      <c r="G15" s="719"/>
    </row>
    <row r="16" spans="1:7" ht="6" customHeight="1" x14ac:dyDescent="0.25">
      <c r="A16" s="45"/>
      <c r="B16" s="51"/>
      <c r="C16" s="32"/>
      <c r="D16" s="50"/>
      <c r="E16" s="50"/>
      <c r="F16" s="50"/>
      <c r="G16" s="922"/>
    </row>
    <row r="17" spans="1:7" x14ac:dyDescent="0.25">
      <c r="A17" s="42" t="s">
        <v>396</v>
      </c>
      <c r="B17" s="52"/>
      <c r="C17" s="52"/>
      <c r="D17" s="52"/>
      <c r="E17" s="52"/>
      <c r="F17" s="52"/>
      <c r="G17" s="923"/>
    </row>
    <row r="18" spans="1:7" ht="118.8" x14ac:dyDescent="0.25">
      <c r="A18" s="45"/>
      <c r="B18" s="53"/>
      <c r="C18" s="33"/>
      <c r="D18" s="917" t="s">
        <v>668</v>
      </c>
      <c r="E18" s="917" t="s">
        <v>669</v>
      </c>
      <c r="F18" s="34"/>
      <c r="G18" s="924"/>
    </row>
    <row r="19" spans="1:7" x14ac:dyDescent="0.25">
      <c r="A19" s="45"/>
      <c r="B19" s="36"/>
      <c r="C19" s="37"/>
      <c r="D19" s="124" t="s">
        <v>374</v>
      </c>
      <c r="E19" s="124" t="s">
        <v>375</v>
      </c>
      <c r="F19" s="38"/>
      <c r="G19" s="925"/>
    </row>
    <row r="20" spans="1:7" ht="39.6" x14ac:dyDescent="0.25">
      <c r="A20" s="926"/>
      <c r="B20" s="47" t="s">
        <v>380</v>
      </c>
      <c r="C20" s="55" t="s">
        <v>670</v>
      </c>
      <c r="D20" s="48"/>
      <c r="E20" s="48"/>
      <c r="F20" s="38"/>
      <c r="G20" s="925"/>
    </row>
    <row r="21" spans="1:7" x14ac:dyDescent="0.25">
      <c r="A21" s="926"/>
      <c r="B21" s="49" t="s">
        <v>671</v>
      </c>
      <c r="C21" s="39" t="s">
        <v>387</v>
      </c>
      <c r="D21" s="48"/>
      <c r="E21" s="48"/>
      <c r="F21" s="38"/>
      <c r="G21" s="925"/>
    </row>
    <row r="22" spans="1:7" x14ac:dyDescent="0.25">
      <c r="A22" s="926"/>
      <c r="B22" s="49" t="s">
        <v>672</v>
      </c>
      <c r="C22" s="40" t="s">
        <v>388</v>
      </c>
      <c r="D22" s="48"/>
      <c r="E22" s="48"/>
      <c r="F22" s="38"/>
      <c r="G22" s="925"/>
    </row>
    <row r="23" spans="1:7" ht="26.4" x14ac:dyDescent="0.25">
      <c r="A23" s="927"/>
      <c r="B23" s="49">
        <v>230</v>
      </c>
      <c r="C23" s="41" t="s">
        <v>673</v>
      </c>
      <c r="D23" s="56"/>
      <c r="E23" s="56"/>
      <c r="F23" s="35"/>
      <c r="G23" s="924"/>
    </row>
    <row r="24" spans="1:7" ht="79.2" x14ac:dyDescent="0.25">
      <c r="A24" s="45"/>
      <c r="B24" s="47" t="s">
        <v>381</v>
      </c>
      <c r="C24" s="57" t="s">
        <v>674</v>
      </c>
      <c r="D24" s="56"/>
      <c r="E24" s="56"/>
      <c r="F24" s="35"/>
      <c r="G24" s="924"/>
    </row>
    <row r="25" spans="1:7" ht="6.75" customHeight="1" x14ac:dyDescent="0.25">
      <c r="A25" s="45"/>
      <c r="B25" s="51"/>
      <c r="C25" s="32"/>
      <c r="D25" s="50"/>
      <c r="E25" s="50"/>
      <c r="F25" s="50"/>
      <c r="G25" s="922"/>
    </row>
    <row r="26" spans="1:7" x14ac:dyDescent="0.25">
      <c r="A26" s="42" t="s">
        <v>675</v>
      </c>
      <c r="B26" s="928"/>
      <c r="C26" s="929"/>
      <c r="D26" s="63"/>
      <c r="E26" s="64"/>
      <c r="F26" s="64"/>
      <c r="G26" s="925"/>
    </row>
    <row r="27" spans="1:7" ht="158.4" x14ac:dyDescent="0.25">
      <c r="A27" s="45"/>
      <c r="B27" s="58"/>
      <c r="C27" s="65"/>
      <c r="D27" s="930" t="s">
        <v>397</v>
      </c>
      <c r="E27" s="126" t="s">
        <v>676</v>
      </c>
      <c r="F27" s="38"/>
      <c r="G27" s="925"/>
    </row>
    <row r="28" spans="1:7" x14ac:dyDescent="0.25">
      <c r="A28" s="926"/>
      <c r="B28" s="59"/>
      <c r="C28" s="66"/>
      <c r="D28" s="127" t="s">
        <v>374</v>
      </c>
      <c r="E28" s="127" t="s">
        <v>378</v>
      </c>
      <c r="F28" s="38"/>
      <c r="G28" s="924"/>
    </row>
    <row r="29" spans="1:7" ht="39.6" x14ac:dyDescent="0.25">
      <c r="A29" s="926"/>
      <c r="B29" s="67" t="s">
        <v>374</v>
      </c>
      <c r="C29" s="68" t="s">
        <v>390</v>
      </c>
      <c r="D29" s="69"/>
      <c r="E29" s="69"/>
      <c r="F29" s="38"/>
      <c r="G29" s="924"/>
    </row>
    <row r="30" spans="1:7" x14ac:dyDescent="0.25">
      <c r="A30" s="931"/>
      <c r="B30" s="932"/>
      <c r="C30" s="61"/>
      <c r="D30" s="60"/>
      <c r="E30" s="60"/>
      <c r="F30" s="60"/>
      <c r="G30" s="925"/>
    </row>
    <row r="31" spans="1:7" x14ac:dyDescent="0.25">
      <c r="A31" s="933"/>
      <c r="B31" s="60"/>
      <c r="C31" s="61"/>
      <c r="D31" s="158"/>
      <c r="E31" s="62" t="s">
        <v>398</v>
      </c>
      <c r="F31" s="60"/>
      <c r="G31" s="934"/>
    </row>
    <row r="32" spans="1:7" x14ac:dyDescent="0.25">
      <c r="A32" s="933"/>
      <c r="B32" s="60"/>
      <c r="C32" s="61"/>
      <c r="D32" s="60"/>
      <c r="E32" s="23"/>
      <c r="F32" s="60"/>
      <c r="G32" s="934"/>
    </row>
    <row r="33" spans="1:7" x14ac:dyDescent="0.25">
      <c r="A33" s="42" t="s">
        <v>1944</v>
      </c>
      <c r="B33" s="38"/>
      <c r="C33" s="38"/>
      <c r="D33" s="64"/>
      <c r="E33" s="63"/>
      <c r="F33" s="63"/>
      <c r="G33" s="925"/>
    </row>
    <row r="34" spans="1:7" x14ac:dyDescent="0.25">
      <c r="A34" s="933"/>
      <c r="B34" s="935"/>
      <c r="C34" s="936"/>
      <c r="D34" s="937"/>
      <c r="E34" s="937"/>
      <c r="F34" s="938"/>
      <c r="G34" s="925"/>
    </row>
    <row r="35" spans="1:7" x14ac:dyDescent="0.25">
      <c r="A35" s="933"/>
      <c r="B35" s="36"/>
      <c r="C35" s="38"/>
      <c r="D35" s="35"/>
      <c r="E35" s="35"/>
      <c r="F35" s="939"/>
      <c r="G35" s="925"/>
    </row>
    <row r="36" spans="1:7" x14ac:dyDescent="0.25">
      <c r="A36" s="933"/>
      <c r="B36" s="36"/>
      <c r="C36" s="38"/>
      <c r="D36" s="35"/>
      <c r="E36" s="35"/>
      <c r="F36" s="939"/>
      <c r="G36" s="925"/>
    </row>
    <row r="37" spans="1:7" x14ac:dyDescent="0.25">
      <c r="A37" s="933"/>
      <c r="B37" s="36"/>
      <c r="C37" s="38"/>
      <c r="D37" s="38"/>
      <c r="E37" s="38"/>
      <c r="F37" s="29"/>
      <c r="G37" s="925"/>
    </row>
    <row r="38" spans="1:7" x14ac:dyDescent="0.25">
      <c r="A38" s="933"/>
      <c r="B38" s="36"/>
      <c r="C38" s="38"/>
      <c r="D38" s="50"/>
      <c r="E38" s="50"/>
      <c r="F38" s="940"/>
      <c r="G38" s="925"/>
    </row>
    <row r="39" spans="1:7" x14ac:dyDescent="0.25">
      <c r="A39" s="933"/>
      <c r="B39" s="36"/>
      <c r="C39" s="38"/>
      <c r="D39" s="63"/>
      <c r="E39" s="63"/>
      <c r="F39" s="941"/>
      <c r="G39" s="925"/>
    </row>
    <row r="40" spans="1:7" x14ac:dyDescent="0.25">
      <c r="A40" s="933"/>
      <c r="B40" s="36"/>
      <c r="C40" s="38"/>
      <c r="D40" s="38"/>
      <c r="E40" s="38"/>
      <c r="F40" s="29"/>
      <c r="G40" s="925"/>
    </row>
    <row r="41" spans="1:7" x14ac:dyDescent="0.25">
      <c r="A41" s="933"/>
      <c r="B41" s="36"/>
      <c r="C41" s="38"/>
      <c r="D41" s="38"/>
      <c r="E41" s="38"/>
      <c r="F41" s="29"/>
      <c r="G41" s="925"/>
    </row>
    <row r="42" spans="1:7" x14ac:dyDescent="0.25">
      <c r="A42" s="933"/>
      <c r="B42" s="36"/>
      <c r="C42" s="60"/>
      <c r="D42" s="60"/>
      <c r="E42" s="38"/>
      <c r="F42" s="29"/>
      <c r="G42" s="925"/>
    </row>
    <row r="43" spans="1:7" x14ac:dyDescent="0.25">
      <c r="A43" s="933"/>
      <c r="B43" s="942"/>
      <c r="C43" s="943"/>
      <c r="D43" s="943"/>
      <c r="E43" s="943"/>
      <c r="F43" s="944"/>
      <c r="G43" s="925"/>
    </row>
    <row r="44" spans="1:7" ht="13.8" thickBot="1" x14ac:dyDescent="0.3">
      <c r="A44" s="945"/>
      <c r="B44" s="946"/>
      <c r="C44" s="946"/>
      <c r="D44" s="946"/>
      <c r="E44" s="946"/>
      <c r="F44" s="946"/>
      <c r="G44" s="947"/>
    </row>
    <row r="45" spans="1:7" ht="61.5" customHeight="1" x14ac:dyDescent="0.25">
      <c r="A45" s="2510" t="s">
        <v>2701</v>
      </c>
      <c r="B45" s="2510"/>
      <c r="C45" s="2510"/>
      <c r="D45" s="2510"/>
      <c r="E45" s="2510"/>
      <c r="F45" s="2510"/>
      <c r="G45" s="251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52EA-B311-41DB-A722-DF2FBBAC4AEE}">
  <dimension ref="A1:K60"/>
  <sheetViews>
    <sheetView view="pageBreakPreview" zoomScaleNormal="100" zoomScaleSheetLayoutView="100" workbookViewId="0">
      <selection activeCell="I72" sqref="I72"/>
    </sheetView>
  </sheetViews>
  <sheetFormatPr defaultColWidth="9.109375" defaultRowHeight="13.2" x14ac:dyDescent="0.25"/>
  <cols>
    <col min="1" max="1" width="3.6640625" style="20" customWidth="1"/>
    <col min="2" max="2" width="6" style="20" customWidth="1"/>
    <col min="3" max="3" width="40.33203125" style="20" customWidth="1"/>
    <col min="4" max="11" width="11.44140625" style="20" customWidth="1"/>
    <col min="12" max="16384" width="9.109375" style="20"/>
  </cols>
  <sheetData>
    <row r="1" spans="1:11" ht="24.75" customHeight="1" x14ac:dyDescent="0.25">
      <c r="A1" s="498" t="s">
        <v>1464</v>
      </c>
      <c r="B1" s="720"/>
      <c r="C1" s="1747" t="s">
        <v>633</v>
      </c>
      <c r="D1" s="1747"/>
      <c r="E1" s="1747"/>
      <c r="F1" s="1747"/>
      <c r="G1" s="1747"/>
      <c r="H1" s="1747"/>
      <c r="I1" s="1747"/>
      <c r="J1" s="1747"/>
      <c r="K1" s="1748"/>
    </row>
    <row r="2" spans="1:11" x14ac:dyDescent="0.25">
      <c r="A2" s="1133" t="s">
        <v>677</v>
      </c>
      <c r="B2" s="1225"/>
      <c r="C2" s="1225"/>
      <c r="D2" s="1225"/>
      <c r="E2" s="1225"/>
      <c r="F2" s="169"/>
      <c r="G2" s="169"/>
      <c r="H2" s="169"/>
      <c r="I2" s="169"/>
      <c r="J2" s="169"/>
      <c r="K2" s="723"/>
    </row>
    <row r="3" spans="1:11" ht="13.8" thickBot="1" x14ac:dyDescent="0.3">
      <c r="A3" s="2530"/>
      <c r="B3" s="1731"/>
      <c r="C3" s="1731"/>
      <c r="D3" s="1731"/>
      <c r="E3" s="1776"/>
      <c r="F3" s="1776"/>
      <c r="G3" s="1776"/>
      <c r="H3" s="1776"/>
      <c r="I3" s="1776"/>
      <c r="J3" s="1776"/>
      <c r="K3" s="2531"/>
    </row>
    <row r="4" spans="1:11" ht="15" customHeight="1" thickBot="1" x14ac:dyDescent="0.3">
      <c r="A4" s="1761" t="s">
        <v>1640</v>
      </c>
      <c r="B4" s="1732"/>
      <c r="C4" s="1733"/>
      <c r="D4" s="1734"/>
      <c r="E4" s="1777"/>
      <c r="F4" s="1777"/>
      <c r="G4" s="1023"/>
      <c r="H4" s="1777"/>
      <c r="I4" s="1777"/>
      <c r="J4" s="1777"/>
      <c r="K4" s="1024"/>
    </row>
    <row r="5" spans="1:11" ht="21" customHeight="1" thickBot="1" x14ac:dyDescent="0.3">
      <c r="A5" s="1763"/>
      <c r="B5" s="1764"/>
      <c r="C5" s="1764"/>
      <c r="D5" s="1764"/>
      <c r="E5" s="1764"/>
      <c r="F5" s="1764"/>
      <c r="G5" s="1020"/>
      <c r="H5" s="1764"/>
      <c r="I5" s="1764"/>
      <c r="J5" s="1764"/>
      <c r="K5" s="1021"/>
    </row>
    <row r="6" spans="1:11" ht="13.8" thickBot="1" x14ac:dyDescent="0.3">
      <c r="A6" s="111" t="s">
        <v>573</v>
      </c>
      <c r="B6" s="137"/>
      <c r="C6" s="109"/>
      <c r="D6" s="978" t="s">
        <v>2838</v>
      </c>
      <c r="E6" s="109"/>
      <c r="F6" s="109"/>
      <c r="G6" s="109"/>
      <c r="H6" s="109"/>
      <c r="I6" s="109"/>
      <c r="J6" s="109"/>
      <c r="K6" s="1099"/>
    </row>
    <row r="7" spans="1:11" ht="15.75" customHeight="1" x14ac:dyDescent="0.25">
      <c r="A7" s="721" t="s">
        <v>634</v>
      </c>
      <c r="B7" s="438"/>
      <c r="C7" s="438"/>
      <c r="D7" s="438"/>
      <c r="E7" s="438"/>
      <c r="F7" s="438"/>
      <c r="G7" s="438"/>
      <c r="H7" s="43"/>
      <c r="I7" s="43"/>
      <c r="J7" s="43"/>
      <c r="K7" s="436"/>
    </row>
    <row r="8" spans="1:11" ht="15.9" customHeight="1" x14ac:dyDescent="0.25">
      <c r="A8" s="42"/>
      <c r="B8" s="1322"/>
      <c r="C8" s="44"/>
      <c r="D8" s="2532" t="s">
        <v>383</v>
      </c>
      <c r="E8" s="1321"/>
      <c r="F8" s="2532" t="s">
        <v>384</v>
      </c>
      <c r="G8" s="1321"/>
      <c r="H8" s="2532" t="s">
        <v>385</v>
      </c>
      <c r="I8" s="1321"/>
      <c r="J8" s="2532" t="s">
        <v>386</v>
      </c>
      <c r="K8" s="722"/>
    </row>
    <row r="9" spans="1:11" ht="15.9" customHeight="1" x14ac:dyDescent="0.25">
      <c r="A9" s="45"/>
      <c r="B9" s="1320" t="s">
        <v>104</v>
      </c>
      <c r="C9" s="1319"/>
      <c r="D9" s="2533"/>
      <c r="E9" s="2526" t="s">
        <v>635</v>
      </c>
      <c r="F9" s="2533"/>
      <c r="G9" s="2526" t="s">
        <v>635</v>
      </c>
      <c r="H9" s="2533"/>
      <c r="I9" s="2526" t="s">
        <v>636</v>
      </c>
      <c r="J9" s="2533"/>
      <c r="K9" s="2528" t="s">
        <v>636</v>
      </c>
    </row>
    <row r="10" spans="1:11" ht="60.75" customHeight="1" x14ac:dyDescent="0.25">
      <c r="A10" s="45"/>
      <c r="B10" s="1320"/>
      <c r="C10" s="29"/>
      <c r="D10" s="2534"/>
      <c r="E10" s="2527"/>
      <c r="F10" s="2534"/>
      <c r="G10" s="2527"/>
      <c r="H10" s="2534"/>
      <c r="I10" s="2527"/>
      <c r="J10" s="2534"/>
      <c r="K10" s="2529"/>
    </row>
    <row r="11" spans="1:11" x14ac:dyDescent="0.25">
      <c r="A11" s="45"/>
      <c r="B11" s="1320"/>
      <c r="C11" s="1319"/>
      <c r="D11" s="124" t="s">
        <v>374</v>
      </c>
      <c r="E11" s="124" t="s">
        <v>679</v>
      </c>
      <c r="F11" s="124" t="s">
        <v>375</v>
      </c>
      <c r="G11" s="124" t="s">
        <v>680</v>
      </c>
      <c r="H11" s="124" t="s">
        <v>376</v>
      </c>
      <c r="I11" s="124" t="s">
        <v>681</v>
      </c>
      <c r="J11" s="434" t="s">
        <v>377</v>
      </c>
      <c r="K11" s="125" t="s">
        <v>682</v>
      </c>
    </row>
    <row r="12" spans="1:11" x14ac:dyDescent="0.25">
      <c r="A12" s="45"/>
      <c r="B12" s="47" t="s">
        <v>374</v>
      </c>
      <c r="C12" s="161" t="s">
        <v>637</v>
      </c>
      <c r="D12" s="1311">
        <v>28060514.647999998</v>
      </c>
      <c r="E12" s="1311"/>
      <c r="F12" s="1308"/>
      <c r="G12" s="1308"/>
      <c r="H12" s="1311">
        <v>382995077.86199999</v>
      </c>
      <c r="I12" s="1311"/>
      <c r="J12" s="435"/>
      <c r="K12" s="719"/>
    </row>
    <row r="13" spans="1:11" x14ac:dyDescent="0.25">
      <c r="A13" s="45"/>
      <c r="B13" s="49" t="s">
        <v>378</v>
      </c>
      <c r="C13" s="30" t="s">
        <v>387</v>
      </c>
      <c r="D13" s="1311"/>
      <c r="E13" s="1311"/>
      <c r="F13" s="1308"/>
      <c r="G13" s="1308"/>
      <c r="H13" s="1311">
        <v>866.08500000000004</v>
      </c>
      <c r="I13" s="160"/>
      <c r="J13" s="435"/>
      <c r="K13" s="719"/>
    </row>
    <row r="14" spans="1:11" x14ac:dyDescent="0.25">
      <c r="A14" s="45"/>
      <c r="B14" s="49" t="s">
        <v>375</v>
      </c>
      <c r="C14" s="1318" t="s">
        <v>388</v>
      </c>
      <c r="D14" s="1311"/>
      <c r="E14" s="1311"/>
      <c r="F14" s="1311"/>
      <c r="G14" s="1311"/>
      <c r="H14" s="1311">
        <v>32637315.254000001</v>
      </c>
      <c r="I14" s="1311">
        <v>30414656.177999999</v>
      </c>
      <c r="J14" s="160">
        <v>33540289.326000001</v>
      </c>
      <c r="K14" s="165">
        <v>31229116.184999999</v>
      </c>
    </row>
    <row r="15" spans="1:11" x14ac:dyDescent="0.25">
      <c r="A15" s="45"/>
      <c r="B15" s="49" t="s">
        <v>393</v>
      </c>
      <c r="C15" s="162" t="s">
        <v>638</v>
      </c>
      <c r="D15" s="1311"/>
      <c r="E15" s="1311"/>
      <c r="F15" s="1311"/>
      <c r="G15" s="1311"/>
      <c r="H15" s="1311"/>
      <c r="I15" s="1311"/>
      <c r="J15" s="160"/>
      <c r="K15" s="165"/>
    </row>
    <row r="16" spans="1:11" x14ac:dyDescent="0.25">
      <c r="A16" s="45"/>
      <c r="B16" s="49" t="s">
        <v>376</v>
      </c>
      <c r="C16" s="162" t="s">
        <v>639</v>
      </c>
      <c r="D16" s="1309"/>
      <c r="E16" s="1309"/>
      <c r="F16" s="1311"/>
      <c r="G16" s="1311"/>
      <c r="H16" s="1311"/>
      <c r="I16" s="1311"/>
      <c r="J16" s="160"/>
      <c r="K16" s="165"/>
    </row>
    <row r="17" spans="1:11" x14ac:dyDescent="0.25">
      <c r="A17" s="45"/>
      <c r="B17" s="49" t="s">
        <v>394</v>
      </c>
      <c r="C17" s="162" t="s">
        <v>640</v>
      </c>
      <c r="D17" s="1309"/>
      <c r="E17" s="1309"/>
      <c r="F17" s="1311"/>
      <c r="G17" s="1311"/>
      <c r="H17" s="1311">
        <v>30414656.177999999</v>
      </c>
      <c r="I17" s="1311">
        <v>30414656.177999999</v>
      </c>
      <c r="J17" s="160">
        <v>31229116.184999999</v>
      </c>
      <c r="K17" s="165">
        <v>31229116.184999999</v>
      </c>
    </row>
    <row r="18" spans="1:11" x14ac:dyDescent="0.25">
      <c r="A18" s="45"/>
      <c r="B18" s="49" t="s">
        <v>395</v>
      </c>
      <c r="C18" s="162" t="s">
        <v>641</v>
      </c>
      <c r="D18" s="1309"/>
      <c r="E18" s="1309"/>
      <c r="F18" s="1311"/>
      <c r="G18" s="1311"/>
      <c r="H18" s="1311">
        <v>289791.05177999998</v>
      </c>
      <c r="I18" s="1311"/>
      <c r="J18" s="160">
        <v>289791.05200000003</v>
      </c>
      <c r="K18" s="165"/>
    </row>
    <row r="19" spans="1:11" x14ac:dyDescent="0.25">
      <c r="A19" s="45"/>
      <c r="B19" s="49" t="s">
        <v>377</v>
      </c>
      <c r="C19" s="162" t="s">
        <v>642</v>
      </c>
      <c r="D19" s="1309"/>
      <c r="E19" s="1309"/>
      <c r="F19" s="1311"/>
      <c r="G19" s="1311"/>
      <c r="H19" s="1311">
        <v>1932868.024</v>
      </c>
      <c r="I19" s="1311"/>
      <c r="J19" s="160">
        <v>2021382.0889999999</v>
      </c>
      <c r="K19" s="165"/>
    </row>
    <row r="20" spans="1:11" x14ac:dyDescent="0.25">
      <c r="A20" s="45"/>
      <c r="B20" s="49" t="s">
        <v>379</v>
      </c>
      <c r="C20" s="1318" t="s">
        <v>389</v>
      </c>
      <c r="D20" s="1309"/>
      <c r="E20" s="1309"/>
      <c r="F20" s="1308"/>
      <c r="G20" s="1308"/>
      <c r="H20" s="1311">
        <v>21803829.386110045</v>
      </c>
      <c r="I20" s="1311"/>
      <c r="J20" s="435"/>
      <c r="K20" s="719"/>
    </row>
    <row r="21" spans="1:11" ht="13.8" thickBot="1" x14ac:dyDescent="0.3">
      <c r="A21" s="724"/>
      <c r="B21" s="725" t="s">
        <v>643</v>
      </c>
      <c r="C21" s="726" t="s">
        <v>644</v>
      </c>
      <c r="D21" s="727"/>
      <c r="E21" s="727"/>
      <c r="F21" s="728"/>
      <c r="G21" s="728"/>
      <c r="H21" s="727"/>
      <c r="I21" s="727"/>
      <c r="J21" s="729"/>
      <c r="K21" s="730"/>
    </row>
    <row r="22" spans="1:11" ht="17.25" customHeight="1" x14ac:dyDescent="0.25">
      <c r="A22" s="1305"/>
      <c r="B22" s="1307"/>
      <c r="C22" s="1306"/>
      <c r="D22" s="50"/>
      <c r="E22" s="50"/>
      <c r="F22" s="50"/>
      <c r="G22" s="50"/>
      <c r="H22" s="50"/>
      <c r="I22" s="50"/>
      <c r="J22" s="50"/>
      <c r="K22" s="50"/>
    </row>
    <row r="23" spans="1:11" x14ac:dyDescent="0.25">
      <c r="A23" s="1294"/>
      <c r="B23" s="159"/>
      <c r="C23" s="1297" t="s">
        <v>398</v>
      </c>
      <c r="D23" s="50"/>
      <c r="E23" s="50"/>
      <c r="F23" s="50"/>
      <c r="G23" s="50"/>
      <c r="H23" s="50"/>
      <c r="I23" s="50"/>
      <c r="J23" s="50"/>
      <c r="K23" s="50"/>
    </row>
    <row r="24" spans="1:11" ht="123.75" customHeight="1" x14ac:dyDescent="0.25">
      <c r="A24" s="1294"/>
      <c r="B24" s="1294"/>
      <c r="C24" s="1297"/>
      <c r="D24" s="50"/>
      <c r="E24" s="50"/>
      <c r="F24" s="50"/>
      <c r="G24" s="50"/>
      <c r="H24" s="50"/>
      <c r="I24" s="50"/>
      <c r="J24" s="50"/>
      <c r="K24" s="50"/>
    </row>
    <row r="25" spans="1:11" ht="15" customHeight="1" x14ac:dyDescent="0.25">
      <c r="A25" s="439" t="s">
        <v>396</v>
      </c>
      <c r="B25" s="52"/>
      <c r="C25" s="52"/>
      <c r="D25" s="52"/>
      <c r="E25" s="52"/>
      <c r="F25" s="52"/>
      <c r="G25" s="52"/>
      <c r="H25" s="52"/>
      <c r="I25" s="52"/>
      <c r="J25" s="52"/>
      <c r="K25" s="52"/>
    </row>
    <row r="26" spans="1:11" ht="35.1" customHeight="1" x14ac:dyDescent="0.25">
      <c r="A26" s="1305"/>
      <c r="B26" s="53"/>
      <c r="C26" s="33"/>
      <c r="D26" s="2532" t="s">
        <v>646</v>
      </c>
      <c r="E26" s="1317"/>
      <c r="F26" s="2540" t="s">
        <v>649</v>
      </c>
      <c r="G26" s="2541"/>
      <c r="H26" s="1316"/>
      <c r="I26" s="1316"/>
      <c r="J26" s="1295"/>
      <c r="K26" s="1295"/>
    </row>
    <row r="27" spans="1:11" ht="30" customHeight="1" x14ac:dyDescent="0.25">
      <c r="A27" s="1305"/>
      <c r="B27" s="54"/>
      <c r="C27" s="1315"/>
      <c r="D27" s="2533"/>
      <c r="E27" s="167"/>
      <c r="F27" s="2532" t="s">
        <v>647</v>
      </c>
      <c r="G27" s="166"/>
      <c r="H27" s="1295"/>
      <c r="I27" s="1295"/>
      <c r="J27" s="1295"/>
      <c r="K27" s="1295"/>
    </row>
    <row r="28" spans="1:11" ht="96.75" customHeight="1" x14ac:dyDescent="0.25">
      <c r="A28" s="1305"/>
      <c r="B28" s="36"/>
      <c r="C28" s="1313"/>
      <c r="D28" s="2534"/>
      <c r="E28" s="1314" t="s">
        <v>635</v>
      </c>
      <c r="F28" s="2527"/>
      <c r="G28" s="1314" t="s">
        <v>648</v>
      </c>
      <c r="H28" s="1293"/>
      <c r="I28" s="1293"/>
      <c r="J28" s="1293"/>
      <c r="K28" s="1293"/>
    </row>
    <row r="29" spans="1:11" x14ac:dyDescent="0.25">
      <c r="A29" s="1305"/>
      <c r="B29" s="36"/>
      <c r="C29" s="1313"/>
      <c r="D29" s="124" t="s">
        <v>374</v>
      </c>
      <c r="E29" s="124" t="s">
        <v>679</v>
      </c>
      <c r="F29" s="124" t="s">
        <v>375</v>
      </c>
      <c r="G29" s="124" t="s">
        <v>683</v>
      </c>
      <c r="H29" s="1293"/>
      <c r="I29" s="1293"/>
      <c r="J29" s="1293"/>
      <c r="K29" s="1293"/>
    </row>
    <row r="30" spans="1:11" x14ac:dyDescent="0.25">
      <c r="A30" s="1301"/>
      <c r="B30" s="47" t="s">
        <v>380</v>
      </c>
      <c r="C30" s="55" t="s">
        <v>645</v>
      </c>
      <c r="D30" s="1311"/>
      <c r="E30" s="1311"/>
      <c r="F30" s="1311"/>
      <c r="G30" s="1309"/>
      <c r="H30" s="1293"/>
      <c r="I30" s="1293"/>
      <c r="J30" s="1293"/>
      <c r="K30" s="1293"/>
    </row>
    <row r="31" spans="1:11" x14ac:dyDescent="0.25">
      <c r="A31" s="1301"/>
      <c r="B31" s="49">
        <v>140</v>
      </c>
      <c r="C31" s="39" t="s">
        <v>653</v>
      </c>
      <c r="D31" s="1311"/>
      <c r="E31" s="1311"/>
      <c r="F31" s="1311"/>
      <c r="G31" s="1309"/>
      <c r="H31" s="1293"/>
      <c r="I31" s="1293"/>
      <c r="J31" s="1293"/>
      <c r="K31" s="1293"/>
    </row>
    <row r="32" spans="1:11" x14ac:dyDescent="0.25">
      <c r="A32" s="1301"/>
      <c r="B32" s="49">
        <v>150</v>
      </c>
      <c r="C32" s="39" t="s">
        <v>387</v>
      </c>
      <c r="D32" s="1311"/>
      <c r="E32" s="1311"/>
      <c r="F32" s="1311"/>
      <c r="G32" s="1309"/>
      <c r="H32" s="1293"/>
      <c r="I32" s="1293"/>
      <c r="J32" s="1293"/>
      <c r="K32" s="1293"/>
    </row>
    <row r="33" spans="1:11" x14ac:dyDescent="0.25">
      <c r="A33" s="1301"/>
      <c r="B33" s="49">
        <v>160</v>
      </c>
      <c r="C33" s="1312" t="s">
        <v>388</v>
      </c>
      <c r="D33" s="1311"/>
      <c r="E33" s="1311"/>
      <c r="F33" s="1311"/>
      <c r="G33" s="1309"/>
      <c r="H33" s="1293"/>
      <c r="I33" s="1293"/>
      <c r="J33" s="1293"/>
      <c r="K33" s="1293"/>
    </row>
    <row r="34" spans="1:11" x14ac:dyDescent="0.25">
      <c r="A34" s="1301"/>
      <c r="B34" s="49">
        <v>170</v>
      </c>
      <c r="C34" s="162" t="s">
        <v>638</v>
      </c>
      <c r="D34" s="1311"/>
      <c r="E34" s="1311"/>
      <c r="F34" s="1311"/>
      <c r="G34" s="1309"/>
      <c r="H34" s="1293"/>
      <c r="I34" s="1293"/>
      <c r="J34" s="1293"/>
      <c r="K34" s="1293"/>
    </row>
    <row r="35" spans="1:11" x14ac:dyDescent="0.25">
      <c r="A35" s="1301"/>
      <c r="B35" s="49">
        <v>180</v>
      </c>
      <c r="C35" s="162" t="s">
        <v>639</v>
      </c>
      <c r="D35" s="1311"/>
      <c r="E35" s="1311"/>
      <c r="F35" s="1311"/>
      <c r="G35" s="1309"/>
      <c r="H35" s="1293"/>
      <c r="I35" s="1293"/>
      <c r="J35" s="1293"/>
      <c r="K35" s="1293"/>
    </row>
    <row r="36" spans="1:11" x14ac:dyDescent="0.25">
      <c r="A36" s="1301"/>
      <c r="B36" s="49">
        <v>190</v>
      </c>
      <c r="C36" s="162" t="s">
        <v>640</v>
      </c>
      <c r="D36" s="1311"/>
      <c r="E36" s="1311"/>
      <c r="F36" s="1311"/>
      <c r="G36" s="1309"/>
      <c r="H36" s="1293"/>
      <c r="I36" s="1293"/>
      <c r="J36" s="1293"/>
      <c r="K36" s="1293"/>
    </row>
    <row r="37" spans="1:11" x14ac:dyDescent="0.25">
      <c r="A37" s="1301"/>
      <c r="B37" s="49">
        <v>200</v>
      </c>
      <c r="C37" s="162" t="s">
        <v>641</v>
      </c>
      <c r="D37" s="1311"/>
      <c r="E37" s="1311"/>
      <c r="F37" s="1311"/>
      <c r="G37" s="1309"/>
      <c r="H37" s="1293"/>
      <c r="I37" s="1293"/>
      <c r="J37" s="1293"/>
      <c r="K37" s="1293"/>
    </row>
    <row r="38" spans="1:11" x14ac:dyDescent="0.25">
      <c r="A38" s="1301"/>
      <c r="B38" s="49">
        <v>210</v>
      </c>
      <c r="C38" s="162" t="s">
        <v>642</v>
      </c>
      <c r="D38" s="1311"/>
      <c r="E38" s="1311"/>
      <c r="F38" s="1311"/>
      <c r="G38" s="1309"/>
      <c r="H38" s="1293"/>
      <c r="I38" s="1293"/>
      <c r="J38" s="1293"/>
      <c r="K38" s="1293"/>
    </row>
    <row r="39" spans="1:11" x14ac:dyDescent="0.25">
      <c r="A39" s="1301"/>
      <c r="B39" s="49">
        <v>220</v>
      </c>
      <c r="C39" s="1312" t="s">
        <v>650</v>
      </c>
      <c r="D39" s="1311"/>
      <c r="E39" s="1311"/>
      <c r="F39" s="1311"/>
      <c r="G39" s="1309"/>
      <c r="H39" s="1293"/>
      <c r="I39" s="1293"/>
      <c r="J39" s="1293"/>
      <c r="K39" s="1293"/>
    </row>
    <row r="40" spans="1:11" x14ac:dyDescent="0.25">
      <c r="A40" s="1310"/>
      <c r="B40" s="49">
        <v>230</v>
      </c>
      <c r="C40" s="41" t="s">
        <v>651</v>
      </c>
      <c r="D40" s="1309"/>
      <c r="E40" s="1309"/>
      <c r="F40" s="1309"/>
      <c r="G40" s="1309"/>
      <c r="H40" s="1295"/>
      <c r="I40" s="1295"/>
      <c r="J40" s="1295"/>
      <c r="K40" s="1295"/>
    </row>
    <row r="41" spans="1:11" x14ac:dyDescent="0.25">
      <c r="A41" s="1310"/>
      <c r="B41" s="49">
        <v>231</v>
      </c>
      <c r="C41" s="41" t="s">
        <v>652</v>
      </c>
      <c r="D41" s="1309"/>
      <c r="E41" s="1309"/>
      <c r="F41" s="1309"/>
      <c r="G41" s="1309"/>
      <c r="H41" s="1295"/>
      <c r="I41" s="1295"/>
      <c r="J41" s="1295"/>
      <c r="K41" s="1295"/>
    </row>
    <row r="42" spans="1:11" ht="39.6" x14ac:dyDescent="0.25">
      <c r="A42" s="1305"/>
      <c r="B42" s="47" t="s">
        <v>381</v>
      </c>
      <c r="C42" s="57" t="s">
        <v>654</v>
      </c>
      <c r="D42" s="1309"/>
      <c r="E42" s="1309"/>
      <c r="F42" s="1309"/>
      <c r="G42" s="1309"/>
      <c r="H42" s="1295"/>
      <c r="I42" s="1295"/>
      <c r="J42" s="1295"/>
      <c r="K42" s="1295"/>
    </row>
    <row r="43" spans="1:11" ht="39.6" x14ac:dyDescent="0.25">
      <c r="A43" s="1305"/>
      <c r="B43" s="47">
        <v>241</v>
      </c>
      <c r="C43" s="57" t="s">
        <v>655</v>
      </c>
      <c r="D43" s="1308"/>
      <c r="E43" s="1308"/>
      <c r="F43" s="1309"/>
      <c r="G43" s="1309"/>
      <c r="H43" s="50"/>
      <c r="I43" s="50"/>
      <c r="J43" s="50"/>
      <c r="K43" s="50"/>
    </row>
    <row r="44" spans="1:11" ht="39.6" x14ac:dyDescent="0.25">
      <c r="A44" s="1305"/>
      <c r="B44" s="47">
        <v>250</v>
      </c>
      <c r="C44" s="57" t="s">
        <v>656</v>
      </c>
      <c r="D44" s="1309"/>
      <c r="E44" s="1309"/>
      <c r="F44" s="1308"/>
      <c r="G44" s="1308"/>
      <c r="H44" s="50"/>
      <c r="I44" s="50"/>
      <c r="J44" s="50"/>
      <c r="K44" s="50"/>
    </row>
    <row r="45" spans="1:11" x14ac:dyDescent="0.25">
      <c r="A45" s="1305"/>
      <c r="B45" s="1307"/>
      <c r="C45" s="1306"/>
      <c r="D45" s="50"/>
      <c r="E45" s="50"/>
      <c r="F45" s="50"/>
      <c r="G45" s="50"/>
      <c r="H45" s="50"/>
      <c r="I45" s="50"/>
      <c r="J45" s="50"/>
      <c r="K45" s="50"/>
    </row>
    <row r="46" spans="1:11" ht="27.75" customHeight="1" x14ac:dyDescent="0.25">
      <c r="A46" s="1305"/>
      <c r="B46" s="1307"/>
      <c r="C46" s="1306"/>
      <c r="D46" s="50"/>
      <c r="E46" s="50"/>
      <c r="F46" s="50"/>
      <c r="G46" s="50"/>
      <c r="H46" s="50"/>
      <c r="I46" s="50"/>
      <c r="J46" s="50"/>
      <c r="K46" s="50"/>
    </row>
    <row r="47" spans="1:11" x14ac:dyDescent="0.25">
      <c r="A47" s="439" t="s">
        <v>657</v>
      </c>
      <c r="B47" s="1307"/>
      <c r="C47" s="1306"/>
      <c r="D47" s="50"/>
      <c r="E47" s="50"/>
      <c r="F47" s="50"/>
      <c r="G47" s="50"/>
      <c r="H47" s="50"/>
      <c r="I47" s="50"/>
      <c r="J47" s="50"/>
      <c r="K47" s="50"/>
    </row>
    <row r="48" spans="1:11" ht="145.19999999999999" x14ac:dyDescent="0.25">
      <c r="A48" s="1305"/>
      <c r="B48" s="1304"/>
      <c r="C48" s="65"/>
      <c r="D48" s="126" t="s">
        <v>397</v>
      </c>
      <c r="E48" s="126" t="s">
        <v>658</v>
      </c>
      <c r="G48" s="168"/>
      <c r="H48" s="1293"/>
      <c r="I48" s="1293"/>
      <c r="J48" s="1293"/>
      <c r="K48" s="1293"/>
    </row>
    <row r="49" spans="1:11" x14ac:dyDescent="0.25">
      <c r="A49" s="1301"/>
      <c r="B49" s="1303"/>
      <c r="C49" s="66"/>
      <c r="D49" s="127" t="s">
        <v>374</v>
      </c>
      <c r="E49" s="127" t="s">
        <v>378</v>
      </c>
      <c r="F49" s="168"/>
      <c r="G49" s="1302"/>
      <c r="H49" s="1293"/>
      <c r="I49" s="1293"/>
      <c r="J49" s="1295"/>
      <c r="K49" s="1295"/>
    </row>
    <row r="50" spans="1:11" ht="26.4" x14ac:dyDescent="0.25">
      <c r="A50" s="1301"/>
      <c r="B50" s="67" t="s">
        <v>374</v>
      </c>
      <c r="C50" s="68" t="s">
        <v>390</v>
      </c>
      <c r="D50" s="1300"/>
      <c r="E50" s="1300"/>
      <c r="F50" s="168"/>
      <c r="G50" s="70"/>
      <c r="H50" s="1293"/>
      <c r="I50" s="1293"/>
      <c r="J50" s="1295"/>
      <c r="K50" s="1295"/>
    </row>
    <row r="51" spans="1:11" x14ac:dyDescent="0.25">
      <c r="A51" s="440"/>
      <c r="B51" s="124" t="s">
        <v>659</v>
      </c>
      <c r="C51" s="163" t="s">
        <v>660</v>
      </c>
      <c r="D51" s="164"/>
      <c r="E51" s="164"/>
      <c r="F51" s="1299"/>
      <c r="G51" s="1299"/>
      <c r="H51" s="1296"/>
      <c r="I51" s="1296"/>
      <c r="J51" s="1293"/>
      <c r="K51" s="1293"/>
    </row>
    <row r="52" spans="1:11" x14ac:dyDescent="0.25">
      <c r="A52" s="440"/>
      <c r="B52" s="1296"/>
      <c r="C52" s="1298"/>
      <c r="D52" s="70"/>
      <c r="E52" s="70"/>
      <c r="F52" s="1297"/>
      <c r="G52" s="1297"/>
      <c r="H52" s="1296"/>
      <c r="I52" s="1296"/>
      <c r="J52" s="1296"/>
      <c r="K52" s="1296"/>
    </row>
    <row r="53" spans="1:11" x14ac:dyDescent="0.25">
      <c r="D53" s="1298"/>
      <c r="G53" s="1297"/>
      <c r="H53" s="1296"/>
      <c r="I53" s="1296"/>
      <c r="J53" s="1296"/>
      <c r="K53" s="1296"/>
    </row>
    <row r="54" spans="1:11" x14ac:dyDescent="0.25">
      <c r="A54" s="439" t="s">
        <v>661</v>
      </c>
      <c r="B54" s="1293"/>
      <c r="C54" s="1293"/>
      <c r="D54" s="64"/>
      <c r="E54" s="64"/>
      <c r="F54" s="63"/>
      <c r="G54" s="63"/>
      <c r="H54" s="63"/>
      <c r="I54" s="63"/>
      <c r="J54" s="1293"/>
      <c r="K54" s="1293"/>
    </row>
    <row r="55" spans="1:11" ht="42" customHeight="1" x14ac:dyDescent="0.25">
      <c r="A55" s="1294"/>
      <c r="B55" s="2537" t="s">
        <v>662</v>
      </c>
      <c r="C55" s="2538"/>
      <c r="D55" s="2538"/>
      <c r="E55" s="2539"/>
      <c r="F55" s="1295"/>
      <c r="G55" s="1295"/>
      <c r="H55" s="1295"/>
      <c r="I55" s="1295"/>
      <c r="J55" s="1293"/>
      <c r="K55" s="1293"/>
    </row>
    <row r="56" spans="1:11" ht="17.25" customHeight="1" x14ac:dyDescent="0.25">
      <c r="A56" s="1294"/>
      <c r="B56" s="731"/>
      <c r="C56" s="732"/>
      <c r="D56" s="732"/>
      <c r="E56" s="733"/>
      <c r="F56" s="1295"/>
      <c r="G56" s="1295"/>
      <c r="H56" s="1295"/>
      <c r="I56" s="1295"/>
      <c r="J56" s="1293"/>
      <c r="K56" s="1293"/>
    </row>
    <row r="57" spans="1:11" x14ac:dyDescent="0.25">
      <c r="A57" s="1294"/>
      <c r="B57" s="734"/>
      <c r="C57" s="735"/>
      <c r="D57" s="735"/>
      <c r="E57" s="736"/>
      <c r="F57" s="1293"/>
      <c r="G57" s="1293"/>
      <c r="H57" s="1293"/>
      <c r="I57" s="1293"/>
      <c r="J57" s="1293"/>
      <c r="K57" s="1293"/>
    </row>
    <row r="58" spans="1:11" ht="15" customHeight="1" x14ac:dyDescent="0.25"/>
    <row r="59" spans="1:11" ht="38.25" customHeight="1" x14ac:dyDescent="0.25">
      <c r="A59" s="2535" t="s">
        <v>678</v>
      </c>
      <c r="B59" s="2535"/>
      <c r="C59" s="2535"/>
      <c r="D59" s="2535"/>
      <c r="E59" s="2535"/>
      <c r="F59" s="2535"/>
      <c r="G59" s="2535"/>
    </row>
    <row r="60" spans="1:11" ht="51" customHeight="1" x14ac:dyDescent="0.25">
      <c r="A60" s="2536" t="s">
        <v>2449</v>
      </c>
      <c r="B60" s="2536"/>
      <c r="C60" s="2536"/>
      <c r="D60" s="2536"/>
      <c r="E60" s="2536"/>
      <c r="F60" s="2536"/>
      <c r="G60" s="2536"/>
    </row>
  </sheetData>
  <mergeCells count="18">
    <mergeCell ref="F27:F28"/>
    <mergeCell ref="A59:G59"/>
    <mergeCell ref="A60:G60"/>
    <mergeCell ref="D26:D28"/>
    <mergeCell ref="B55:E55"/>
    <mergeCell ref="F26:G26"/>
    <mergeCell ref="C1:K1"/>
    <mergeCell ref="E9:E10"/>
    <mergeCell ref="G9:G10"/>
    <mergeCell ref="I9:I10"/>
    <mergeCell ref="K9:K10"/>
    <mergeCell ref="A3:K3"/>
    <mergeCell ref="J8:J10"/>
    <mergeCell ref="H4:J5"/>
    <mergeCell ref="D8:D10"/>
    <mergeCell ref="F8:F10"/>
    <mergeCell ref="H8:H10"/>
    <mergeCell ref="A4:F5"/>
  </mergeCells>
  <conditionalFormatting sqref="D54:E54 D52:E52 J43:J47 K13 D22:K24 F27 D26:E26 D29:F29 F12:J13 D12:D21 F20:G21 J20:K21 D30:I47 D48:E48 G48 D49:G50">
    <cfRule type="cellIs" dxfId="11" priority="12" stopIfTrue="1" operator="lessThan">
      <formula>0</formula>
    </cfRule>
  </conditionalFormatting>
  <conditionalFormatting sqref="B23">
    <cfRule type="cellIs" dxfId="10" priority="11" stopIfTrue="1" operator="lessThan">
      <formula>0</formula>
    </cfRule>
  </conditionalFormatting>
  <conditionalFormatting sqref="K43:K47 K12">
    <cfRule type="cellIs" dxfId="9" priority="10" stopIfTrue="1" operator="lessThan">
      <formula>0</formula>
    </cfRule>
  </conditionalFormatting>
  <conditionalFormatting sqref="F26">
    <cfRule type="cellIs" dxfId="8" priority="9" stopIfTrue="1" operator="lessThan">
      <formula>0</formula>
    </cfRule>
  </conditionalFormatting>
  <conditionalFormatting sqref="G29">
    <cfRule type="cellIs" dxfId="7" priority="8" stopIfTrue="1" operator="lessThan">
      <formula>0</formula>
    </cfRule>
  </conditionalFormatting>
  <conditionalFormatting sqref="K14:K19">
    <cfRule type="cellIs" dxfId="6" priority="2" stopIfTrue="1" operator="lessThan">
      <formula>0</formula>
    </cfRule>
  </conditionalFormatting>
  <conditionalFormatting sqref="E12:E21">
    <cfRule type="cellIs" dxfId="5" priority="7" stopIfTrue="1" operator="lessThan">
      <formula>0</formula>
    </cfRule>
  </conditionalFormatting>
  <conditionalFormatting sqref="F14:G19">
    <cfRule type="cellIs" dxfId="4" priority="6" stopIfTrue="1" operator="lessThan">
      <formula>0</formula>
    </cfRule>
  </conditionalFormatting>
  <conditionalFormatting sqref="H14:H21">
    <cfRule type="cellIs" dxfId="3" priority="5" stopIfTrue="1" operator="lessThan">
      <formula>0</formula>
    </cfRule>
  </conditionalFormatting>
  <conditionalFormatting sqref="I14:I21">
    <cfRule type="cellIs" dxfId="2" priority="4" stopIfTrue="1" operator="lessThan">
      <formula>0</formula>
    </cfRule>
  </conditionalFormatting>
  <conditionalFormatting sqref="J14:J19">
    <cfRule type="cellIs" dxfId="1" priority="3"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E451F9DA-866B-4968-BA0A-B1B390DAC3D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9F06A4D1-C19E-499A-8CFE-0D61D126B5B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965AFBEE-D3F2-4FB2-98CA-A96A1BD8AF6C}"/>
  </hyperlinks>
  <pageMargins left="0.25" right="0.25" top="0.75" bottom="0.75" header="0.3" footer="0.3"/>
  <pageSetup paperSize="9" orientation="landscape" r:id="rId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44A0-8C81-4A89-A375-FDAC8CFB10A7}">
  <dimension ref="A1:D179"/>
  <sheetViews>
    <sheetView view="pageBreakPreview" zoomScaleNormal="100" zoomScaleSheetLayoutView="100" workbookViewId="0">
      <selection activeCell="A29" sqref="A29:D29"/>
    </sheetView>
  </sheetViews>
  <sheetFormatPr defaultColWidth="9.109375" defaultRowHeight="13.2" x14ac:dyDescent="0.25"/>
  <cols>
    <col min="1" max="1" width="11.33203125" style="20" customWidth="1"/>
    <col min="2" max="2" width="44.6640625" style="20" customWidth="1"/>
    <col min="3" max="4" width="20.109375" style="20" customWidth="1"/>
    <col min="5" max="16384" width="9.109375" style="20"/>
  </cols>
  <sheetData>
    <row r="1" spans="1:4" ht="24.75" customHeight="1" x14ac:dyDescent="0.25">
      <c r="A1" s="498" t="s">
        <v>1465</v>
      </c>
      <c r="B1" s="1747" t="s">
        <v>775</v>
      </c>
      <c r="C1" s="1747"/>
      <c r="D1" s="1748"/>
    </row>
    <row r="2" spans="1:4" ht="15" customHeight="1" x14ac:dyDescent="0.25">
      <c r="A2" s="142" t="s">
        <v>1478</v>
      </c>
      <c r="B2" s="1374"/>
      <c r="C2" s="1374"/>
      <c r="D2" s="671"/>
    </row>
    <row r="3" spans="1:4" ht="13.8" thickBot="1" x14ac:dyDescent="0.3">
      <c r="A3" s="2367"/>
      <c r="B3" s="2507"/>
      <c r="C3" s="1131"/>
      <c r="D3" s="814"/>
    </row>
    <row r="4" spans="1:4" ht="40.5" customHeight="1" thickBot="1" x14ac:dyDescent="0.3">
      <c r="A4" s="1016" t="s">
        <v>628</v>
      </c>
      <c r="B4" s="1732" t="s">
        <v>1475</v>
      </c>
      <c r="C4" s="1733"/>
      <c r="D4" s="1734"/>
    </row>
    <row r="5" spans="1:4" ht="15" customHeight="1" thickBot="1" x14ac:dyDescent="0.3">
      <c r="A5" s="111" t="s">
        <v>573</v>
      </c>
      <c r="B5" s="246"/>
      <c r="C5" s="978" t="s">
        <v>2838</v>
      </c>
      <c r="D5" s="634"/>
    </row>
    <row r="6" spans="1:4" ht="13.8" thickBot="1" x14ac:dyDescent="0.3">
      <c r="A6" s="22"/>
      <c r="B6" s="1171"/>
      <c r="D6" s="144"/>
    </row>
    <row r="7" spans="1:4" ht="13.8" thickBot="1" x14ac:dyDescent="0.3">
      <c r="A7" s="1751" t="s">
        <v>2347</v>
      </c>
      <c r="B7" s="1752"/>
      <c r="C7" s="1752"/>
      <c r="D7" s="2189"/>
    </row>
    <row r="8" spans="1:4" ht="25.5" customHeight="1" x14ac:dyDescent="0.25">
      <c r="A8" s="2386" t="s">
        <v>2348</v>
      </c>
      <c r="B8" s="2387"/>
      <c r="C8" s="2387"/>
      <c r="D8" s="2388"/>
    </row>
    <row r="9" spans="1:4" ht="90.75" customHeight="1" thickBot="1" x14ac:dyDescent="0.3">
      <c r="A9" s="1753" t="s">
        <v>1466</v>
      </c>
      <c r="B9" s="1754"/>
      <c r="C9" s="1754"/>
      <c r="D9" s="2391"/>
    </row>
    <row r="10" spans="1:4" ht="13.8" thickBot="1" x14ac:dyDescent="0.3">
      <c r="A10" s="1751" t="s">
        <v>2349</v>
      </c>
      <c r="B10" s="1752"/>
      <c r="C10" s="1752"/>
      <c r="D10" s="2189"/>
    </row>
    <row r="11" spans="1:4" ht="13.8" thickBot="1" x14ac:dyDescent="0.3">
      <c r="A11" s="1751" t="s">
        <v>2186</v>
      </c>
      <c r="B11" s="1752"/>
      <c r="C11" s="1752"/>
      <c r="D11" s="2189"/>
    </row>
    <row r="12" spans="1:4" ht="13.8" thickBot="1" x14ac:dyDescent="0.3">
      <c r="A12" s="1751" t="s">
        <v>2187</v>
      </c>
      <c r="B12" s="1752"/>
      <c r="C12" s="1752"/>
      <c r="D12" s="2189"/>
    </row>
    <row r="13" spans="1:4" ht="30.75" customHeight="1" thickBot="1" x14ac:dyDescent="0.3">
      <c r="A13" s="1751" t="s">
        <v>2350</v>
      </c>
      <c r="B13" s="1752"/>
      <c r="C13" s="1752"/>
      <c r="D13" s="2189"/>
    </row>
    <row r="14" spans="1:4" ht="13.8" thickBot="1" x14ac:dyDescent="0.3">
      <c r="A14" s="512"/>
      <c r="B14" s="1081"/>
      <c r="C14" s="1145"/>
      <c r="D14" s="1067"/>
    </row>
    <row r="15" spans="1:4" ht="13.8" thickBot="1" x14ac:dyDescent="0.3">
      <c r="A15" s="1914" t="s">
        <v>1476</v>
      </c>
      <c r="B15" s="1914"/>
      <c r="C15" s="625" t="s">
        <v>803</v>
      </c>
      <c r="D15" s="625" t="s">
        <v>804</v>
      </c>
    </row>
    <row r="16" spans="1:4" ht="13.8" thickBot="1" x14ac:dyDescent="0.3">
      <c r="A16" s="1915"/>
      <c r="B16" s="1915"/>
      <c r="C16" s="666" t="s">
        <v>961</v>
      </c>
      <c r="D16" s="625" t="s">
        <v>410</v>
      </c>
    </row>
    <row r="17" spans="1:4" ht="15.75" customHeight="1" thickBot="1" x14ac:dyDescent="0.3">
      <c r="A17" s="1096"/>
      <c r="B17" s="737" t="s">
        <v>1467</v>
      </c>
      <c r="C17" s="738"/>
      <c r="D17" s="739"/>
    </row>
    <row r="18" spans="1:4" ht="13.8" thickBot="1" x14ac:dyDescent="0.3">
      <c r="A18" s="1096">
        <v>1</v>
      </c>
      <c r="B18" s="740" t="s">
        <v>1468</v>
      </c>
      <c r="C18" s="1371">
        <v>1673621.4617424998</v>
      </c>
      <c r="D18" s="1205">
        <v>133889.71693939998</v>
      </c>
    </row>
    <row r="19" spans="1:4" ht="13.8" thickBot="1" x14ac:dyDescent="0.3">
      <c r="A19" s="1096">
        <v>2</v>
      </c>
      <c r="B19" s="740" t="s">
        <v>1469</v>
      </c>
      <c r="C19" s="1371">
        <v>0</v>
      </c>
      <c r="D19" s="1205">
        <v>0</v>
      </c>
    </row>
    <row r="20" spans="1:4" ht="13.8" thickBot="1" x14ac:dyDescent="0.3">
      <c r="A20" s="1096">
        <v>3</v>
      </c>
      <c r="B20" s="740" t="s">
        <v>1470</v>
      </c>
      <c r="C20" s="1371">
        <v>0</v>
      </c>
      <c r="D20" s="1205">
        <v>0</v>
      </c>
    </row>
    <row r="21" spans="1:4" ht="13.8" thickBot="1" x14ac:dyDescent="0.3">
      <c r="A21" s="1096">
        <v>4</v>
      </c>
      <c r="B21" s="740" t="s">
        <v>1471</v>
      </c>
      <c r="C21" s="1371"/>
      <c r="D21" s="1205"/>
    </row>
    <row r="22" spans="1:4" ht="13.8" thickBot="1" x14ac:dyDescent="0.3">
      <c r="A22" s="1096"/>
      <c r="B22" s="611" t="s">
        <v>1472</v>
      </c>
      <c r="C22" s="1373"/>
      <c r="D22" s="1372"/>
    </row>
    <row r="23" spans="1:4" ht="13.8" thickBot="1" x14ac:dyDescent="0.3">
      <c r="A23" s="1096">
        <v>5</v>
      </c>
      <c r="B23" s="742" t="s">
        <v>1924</v>
      </c>
      <c r="C23" s="1371"/>
      <c r="D23" s="1205"/>
    </row>
    <row r="24" spans="1:4" ht="13.8" thickBot="1" x14ac:dyDescent="0.3">
      <c r="A24" s="1096">
        <v>6</v>
      </c>
      <c r="B24" s="742" t="s">
        <v>1473</v>
      </c>
      <c r="C24" s="1371">
        <v>673.72974999999997</v>
      </c>
      <c r="D24" s="1205">
        <v>53.898379999999996</v>
      </c>
    </row>
    <row r="25" spans="1:4" ht="13.8" thickBot="1" x14ac:dyDescent="0.3">
      <c r="A25" s="1096">
        <v>7</v>
      </c>
      <c r="B25" s="742" t="s">
        <v>1474</v>
      </c>
      <c r="C25" s="1371"/>
      <c r="D25" s="1205"/>
    </row>
    <row r="26" spans="1:4" ht="13.8" thickBot="1" x14ac:dyDescent="0.3">
      <c r="A26" s="1096">
        <v>8</v>
      </c>
      <c r="B26" s="611" t="s">
        <v>2351</v>
      </c>
      <c r="C26" s="1371"/>
      <c r="D26" s="1205"/>
    </row>
    <row r="27" spans="1:4" ht="13.8" thickBot="1" x14ac:dyDescent="0.3">
      <c r="A27" s="1096">
        <v>9</v>
      </c>
      <c r="B27" s="654" t="s">
        <v>418</v>
      </c>
      <c r="C27" s="1371"/>
      <c r="D27" s="1205"/>
    </row>
    <row r="29" spans="1:4" ht="131.25" customHeight="1" x14ac:dyDescent="0.25">
      <c r="A29" s="2297" t="s">
        <v>2352</v>
      </c>
      <c r="B29" s="2297"/>
      <c r="C29" s="2297"/>
      <c r="D29" s="2297"/>
    </row>
    <row r="30" spans="1:4" x14ac:dyDescent="0.25">
      <c r="A30" s="1902" t="s">
        <v>928</v>
      </c>
      <c r="B30" s="1902"/>
      <c r="C30" s="1902"/>
      <c r="D30" s="1902"/>
    </row>
    <row r="31" spans="1:4" x14ac:dyDescent="0.25">
      <c r="A31" s="1906" t="s">
        <v>2353</v>
      </c>
      <c r="B31" s="1906"/>
      <c r="C31" s="1906"/>
      <c r="D31" s="1906"/>
    </row>
    <row r="32" spans="1:4" x14ac:dyDescent="0.25">
      <c r="A32" s="1906" t="s">
        <v>2354</v>
      </c>
      <c r="B32" s="1906"/>
      <c r="C32" s="1906"/>
      <c r="D32" s="1906"/>
    </row>
    <row r="33" spans="1:2" x14ac:dyDescent="0.25">
      <c r="A33" s="1171"/>
      <c r="B33" s="1171"/>
    </row>
    <row r="34" spans="1:2" x14ac:dyDescent="0.25">
      <c r="A34" s="1171"/>
      <c r="B34" s="1171"/>
    </row>
    <row r="35" spans="1:2" x14ac:dyDescent="0.25">
      <c r="A35" s="1171"/>
      <c r="B35" s="1171"/>
    </row>
    <row r="36" spans="1:2" x14ac:dyDescent="0.25">
      <c r="A36" s="1171"/>
      <c r="B36" s="1171"/>
    </row>
    <row r="37" spans="1:2" x14ac:dyDescent="0.25">
      <c r="A37" s="1171"/>
      <c r="B37" s="1171"/>
    </row>
    <row r="38" spans="1:2" x14ac:dyDescent="0.25">
      <c r="A38" s="1171"/>
      <c r="B38" s="1171"/>
    </row>
    <row r="39" spans="1:2" x14ac:dyDescent="0.25">
      <c r="A39" s="1171"/>
      <c r="B39" s="1171"/>
    </row>
    <row r="40" spans="1:2" x14ac:dyDescent="0.25">
      <c r="A40" s="1171"/>
      <c r="B40" s="1171"/>
    </row>
    <row r="41" spans="1:2" x14ac:dyDescent="0.25">
      <c r="A41" s="1171"/>
      <c r="B41" s="1171"/>
    </row>
    <row r="42" spans="1:2" x14ac:dyDescent="0.25">
      <c r="A42" s="1171"/>
      <c r="B42" s="1171"/>
    </row>
    <row r="43" spans="1:2" x14ac:dyDescent="0.25">
      <c r="A43" s="1171"/>
      <c r="B43" s="1171"/>
    </row>
    <row r="44" spans="1:2" x14ac:dyDescent="0.25">
      <c r="A44" s="1171"/>
      <c r="B44" s="1171"/>
    </row>
    <row r="45" spans="1:2" x14ac:dyDescent="0.25">
      <c r="A45" s="1171"/>
      <c r="B45" s="1171"/>
    </row>
    <row r="46" spans="1:2" x14ac:dyDescent="0.25">
      <c r="A46" s="1171"/>
      <c r="B46" s="1171"/>
    </row>
    <row r="47" spans="1:2" x14ac:dyDescent="0.25">
      <c r="A47" s="1171"/>
      <c r="B47" s="1171"/>
    </row>
    <row r="48" spans="1:2" x14ac:dyDescent="0.25">
      <c r="A48" s="1171"/>
      <c r="B48" s="1171"/>
    </row>
    <row r="49" spans="1:2" x14ac:dyDescent="0.25">
      <c r="A49" s="1171"/>
      <c r="B49" s="1171"/>
    </row>
    <row r="50" spans="1:2" x14ac:dyDescent="0.25">
      <c r="A50" s="1171"/>
      <c r="B50" s="1171"/>
    </row>
    <row r="51" spans="1:2" x14ac:dyDescent="0.25">
      <c r="A51" s="1171"/>
      <c r="B51" s="1171"/>
    </row>
    <row r="52" spans="1:2" x14ac:dyDescent="0.25">
      <c r="A52" s="1171"/>
      <c r="B52" s="1171"/>
    </row>
    <row r="53" spans="1:2" x14ac:dyDescent="0.25">
      <c r="A53" s="1171"/>
      <c r="B53" s="1171"/>
    </row>
    <row r="54" spans="1:2" x14ac:dyDescent="0.25">
      <c r="A54" s="1171"/>
      <c r="B54" s="1171"/>
    </row>
    <row r="55" spans="1:2" x14ac:dyDescent="0.25">
      <c r="A55" s="1171"/>
      <c r="B55" s="1171"/>
    </row>
    <row r="56" spans="1:2" x14ac:dyDescent="0.25">
      <c r="A56" s="1171"/>
      <c r="B56" s="1171"/>
    </row>
    <row r="57" spans="1:2" x14ac:dyDescent="0.25">
      <c r="A57" s="1171"/>
      <c r="B57" s="1171"/>
    </row>
    <row r="58" spans="1:2" x14ac:dyDescent="0.25">
      <c r="A58" s="1171"/>
      <c r="B58" s="1171"/>
    </row>
    <row r="59" spans="1:2" x14ac:dyDescent="0.25">
      <c r="A59" s="1171"/>
      <c r="B59" s="1171"/>
    </row>
    <row r="60" spans="1:2" x14ac:dyDescent="0.25">
      <c r="A60" s="1171"/>
      <c r="B60" s="1171"/>
    </row>
    <row r="61" spans="1:2" x14ac:dyDescent="0.25">
      <c r="A61" s="1171"/>
      <c r="B61" s="1171"/>
    </row>
    <row r="62" spans="1:2" x14ac:dyDescent="0.25">
      <c r="A62" s="1171"/>
      <c r="B62" s="1171"/>
    </row>
    <row r="63" spans="1:2" x14ac:dyDescent="0.25">
      <c r="A63" s="1171"/>
      <c r="B63" s="1171"/>
    </row>
    <row r="64" spans="1:2" x14ac:dyDescent="0.25">
      <c r="A64" s="1171"/>
      <c r="B64" s="1171"/>
    </row>
    <row r="65" spans="1:2" x14ac:dyDescent="0.25">
      <c r="A65" s="1171"/>
      <c r="B65" s="1171"/>
    </row>
    <row r="66" spans="1:2" x14ac:dyDescent="0.25">
      <c r="A66" s="1171"/>
      <c r="B66" s="1171"/>
    </row>
    <row r="67" spans="1:2" x14ac:dyDescent="0.25">
      <c r="A67" s="1171"/>
      <c r="B67" s="1171"/>
    </row>
    <row r="68" spans="1:2" x14ac:dyDescent="0.25">
      <c r="A68" s="1171"/>
      <c r="B68" s="1171"/>
    </row>
    <row r="69" spans="1:2" x14ac:dyDescent="0.25">
      <c r="A69" s="1171"/>
      <c r="B69" s="1171"/>
    </row>
    <row r="70" spans="1:2" x14ac:dyDescent="0.25">
      <c r="A70" s="1171"/>
      <c r="B70" s="1171"/>
    </row>
    <row r="71" spans="1:2" x14ac:dyDescent="0.25">
      <c r="A71" s="1171"/>
      <c r="B71" s="1171"/>
    </row>
    <row r="72" spans="1:2" x14ac:dyDescent="0.25">
      <c r="A72" s="1171"/>
      <c r="B72" s="1171"/>
    </row>
    <row r="73" spans="1:2" x14ac:dyDescent="0.25">
      <c r="A73" s="1171"/>
      <c r="B73" s="1171"/>
    </row>
    <row r="74" spans="1:2" x14ac:dyDescent="0.25">
      <c r="A74" s="1171"/>
      <c r="B74" s="1171"/>
    </row>
    <row r="75" spans="1:2" x14ac:dyDescent="0.25">
      <c r="A75" s="1171"/>
      <c r="B75" s="1171"/>
    </row>
    <row r="76" spans="1:2" x14ac:dyDescent="0.25">
      <c r="A76" s="1171"/>
      <c r="B76" s="1171"/>
    </row>
    <row r="77" spans="1:2" x14ac:dyDescent="0.25">
      <c r="A77" s="1171"/>
      <c r="B77" s="1171"/>
    </row>
    <row r="78" spans="1:2" x14ac:dyDescent="0.25">
      <c r="A78" s="1171"/>
      <c r="B78" s="1171"/>
    </row>
    <row r="79" spans="1:2" x14ac:dyDescent="0.25">
      <c r="A79" s="1171"/>
      <c r="B79" s="1171"/>
    </row>
    <row r="80" spans="1:2" x14ac:dyDescent="0.25">
      <c r="A80" s="1171"/>
      <c r="B80" s="1171"/>
    </row>
    <row r="81" spans="1:2" x14ac:dyDescent="0.25">
      <c r="A81" s="1171"/>
      <c r="B81" s="1171"/>
    </row>
    <row r="82" spans="1:2" x14ac:dyDescent="0.25">
      <c r="A82" s="1171"/>
      <c r="B82" s="1171"/>
    </row>
    <row r="83" spans="1:2" x14ac:dyDescent="0.25">
      <c r="A83" s="1171"/>
      <c r="B83" s="1171"/>
    </row>
    <row r="84" spans="1:2" x14ac:dyDescent="0.25">
      <c r="A84" s="1171"/>
      <c r="B84" s="1171"/>
    </row>
    <row r="85" spans="1:2" x14ac:dyDescent="0.25">
      <c r="A85" s="1171"/>
      <c r="B85" s="1171"/>
    </row>
    <row r="86" spans="1:2" x14ac:dyDescent="0.25">
      <c r="A86" s="1171"/>
      <c r="B86" s="1171"/>
    </row>
    <row r="87" spans="1:2" x14ac:dyDescent="0.25">
      <c r="A87" s="1171"/>
      <c r="B87" s="1171"/>
    </row>
    <row r="88" spans="1:2" x14ac:dyDescent="0.25">
      <c r="A88" s="1171"/>
      <c r="B88" s="1171"/>
    </row>
    <row r="89" spans="1:2" x14ac:dyDescent="0.25">
      <c r="A89" s="1171"/>
      <c r="B89" s="1171"/>
    </row>
    <row r="90" spans="1:2" x14ac:dyDescent="0.25">
      <c r="A90" s="1171"/>
      <c r="B90" s="1171"/>
    </row>
    <row r="91" spans="1:2" x14ac:dyDescent="0.25">
      <c r="A91" s="1171"/>
      <c r="B91" s="1171"/>
    </row>
    <row r="92" spans="1:2" x14ac:dyDescent="0.25">
      <c r="A92" s="1171"/>
      <c r="B92" s="1171"/>
    </row>
    <row r="93" spans="1:2" x14ac:dyDescent="0.25">
      <c r="A93" s="1171"/>
      <c r="B93" s="1171"/>
    </row>
    <row r="94" spans="1:2" x14ac:dyDescent="0.25">
      <c r="A94" s="1171"/>
      <c r="B94" s="1171"/>
    </row>
    <row r="95" spans="1:2" x14ac:dyDescent="0.25">
      <c r="A95" s="1171"/>
      <c r="B95" s="1171"/>
    </row>
    <row r="96" spans="1:2" x14ac:dyDescent="0.25">
      <c r="A96" s="1171"/>
      <c r="B96" s="1171"/>
    </row>
    <row r="97" spans="1:2" x14ac:dyDescent="0.25">
      <c r="A97" s="1171"/>
      <c r="B97" s="1171"/>
    </row>
    <row r="98" spans="1:2" x14ac:dyDescent="0.25">
      <c r="A98" s="1171"/>
      <c r="B98" s="1171"/>
    </row>
    <row r="99" spans="1:2" x14ac:dyDescent="0.25">
      <c r="A99" s="1171"/>
      <c r="B99" s="1171"/>
    </row>
    <row r="100" spans="1:2" x14ac:dyDescent="0.25">
      <c r="A100" s="1171"/>
      <c r="B100" s="1171"/>
    </row>
    <row r="101" spans="1:2" x14ac:dyDescent="0.25">
      <c r="A101" s="1171"/>
      <c r="B101" s="1171"/>
    </row>
    <row r="102" spans="1:2" x14ac:dyDescent="0.25">
      <c r="A102" s="1171"/>
      <c r="B102" s="1171"/>
    </row>
    <row r="103" spans="1:2" x14ac:dyDescent="0.25">
      <c r="A103" s="1171"/>
      <c r="B103" s="1171"/>
    </row>
    <row r="104" spans="1:2" x14ac:dyDescent="0.25">
      <c r="A104" s="1171"/>
      <c r="B104" s="1171"/>
    </row>
    <row r="105" spans="1:2" x14ac:dyDescent="0.25">
      <c r="A105" s="1171"/>
      <c r="B105" s="1171"/>
    </row>
    <row r="106" spans="1:2" x14ac:dyDescent="0.25">
      <c r="A106" s="1171"/>
      <c r="B106" s="1171"/>
    </row>
    <row r="107" spans="1:2" x14ac:dyDescent="0.25">
      <c r="A107" s="1171"/>
      <c r="B107" s="1171"/>
    </row>
    <row r="108" spans="1:2" x14ac:dyDescent="0.25">
      <c r="A108" s="1171"/>
      <c r="B108" s="1171"/>
    </row>
    <row r="109" spans="1:2" x14ac:dyDescent="0.25">
      <c r="A109" s="1171"/>
      <c r="B109" s="1171"/>
    </row>
    <row r="110" spans="1:2" x14ac:dyDescent="0.25">
      <c r="A110" s="1171"/>
      <c r="B110" s="1171"/>
    </row>
    <row r="111" spans="1:2" x14ac:dyDescent="0.25">
      <c r="A111" s="1171"/>
      <c r="B111" s="1171"/>
    </row>
    <row r="112" spans="1:2" x14ac:dyDescent="0.25">
      <c r="A112" s="1171"/>
      <c r="B112" s="1171"/>
    </row>
    <row r="113" spans="1:2" x14ac:dyDescent="0.25">
      <c r="A113" s="1171"/>
      <c r="B113" s="1171"/>
    </row>
    <row r="114" spans="1:2" x14ac:dyDescent="0.25">
      <c r="A114" s="1171"/>
      <c r="B114" s="1171"/>
    </row>
    <row r="115" spans="1:2" x14ac:dyDescent="0.25">
      <c r="A115" s="1171"/>
      <c r="B115" s="1171"/>
    </row>
    <row r="116" spans="1:2" x14ac:dyDescent="0.25">
      <c r="A116" s="1171"/>
      <c r="B116" s="1171"/>
    </row>
    <row r="117" spans="1:2" x14ac:dyDescent="0.25">
      <c r="A117" s="1171"/>
      <c r="B117" s="1171"/>
    </row>
    <row r="118" spans="1:2" x14ac:dyDescent="0.25">
      <c r="A118" s="1171"/>
      <c r="B118" s="1171"/>
    </row>
    <row r="119" spans="1:2" x14ac:dyDescent="0.25">
      <c r="A119" s="1171"/>
      <c r="B119" s="1171"/>
    </row>
    <row r="120" spans="1:2" x14ac:dyDescent="0.25">
      <c r="A120" s="1171"/>
      <c r="B120" s="1171"/>
    </row>
    <row r="121" spans="1:2" x14ac:dyDescent="0.25">
      <c r="A121" s="1171"/>
      <c r="B121" s="1171"/>
    </row>
    <row r="122" spans="1:2" x14ac:dyDescent="0.25">
      <c r="A122" s="1171"/>
      <c r="B122" s="1171"/>
    </row>
    <row r="123" spans="1:2" x14ac:dyDescent="0.25">
      <c r="A123" s="1171"/>
      <c r="B123" s="1171"/>
    </row>
    <row r="124" spans="1:2" x14ac:dyDescent="0.25">
      <c r="A124" s="1171"/>
      <c r="B124" s="1171"/>
    </row>
    <row r="125" spans="1:2" x14ac:dyDescent="0.25">
      <c r="A125" s="1171"/>
      <c r="B125" s="1171"/>
    </row>
    <row r="126" spans="1:2" x14ac:dyDescent="0.25">
      <c r="A126" s="1171"/>
      <c r="B126" s="1171"/>
    </row>
    <row r="127" spans="1:2" x14ac:dyDescent="0.25">
      <c r="A127" s="1171"/>
      <c r="B127" s="1171"/>
    </row>
    <row r="128" spans="1:2" x14ac:dyDescent="0.25">
      <c r="A128" s="1171"/>
      <c r="B128" s="1171"/>
    </row>
    <row r="129" spans="1:2" x14ac:dyDescent="0.25">
      <c r="A129" s="1171"/>
      <c r="B129" s="1171"/>
    </row>
    <row r="130" spans="1:2" x14ac:dyDescent="0.25">
      <c r="A130" s="1171"/>
      <c r="B130" s="1171"/>
    </row>
    <row r="131" spans="1:2" x14ac:dyDescent="0.25">
      <c r="A131" s="1171"/>
      <c r="B131" s="1171"/>
    </row>
    <row r="132" spans="1:2" x14ac:dyDescent="0.25">
      <c r="A132" s="1171"/>
      <c r="B132" s="1171"/>
    </row>
    <row r="133" spans="1:2" x14ac:dyDescent="0.25">
      <c r="A133" s="1171"/>
      <c r="B133" s="1171"/>
    </row>
    <row r="134" spans="1:2" x14ac:dyDescent="0.25">
      <c r="A134" s="1171"/>
      <c r="B134" s="1171"/>
    </row>
    <row r="135" spans="1:2" x14ac:dyDescent="0.25">
      <c r="A135" s="1171"/>
      <c r="B135" s="1171"/>
    </row>
    <row r="136" spans="1:2" x14ac:dyDescent="0.25">
      <c r="A136" s="1171"/>
      <c r="B136" s="1171"/>
    </row>
    <row r="137" spans="1:2" x14ac:dyDescent="0.25">
      <c r="A137" s="1171"/>
      <c r="B137" s="1171"/>
    </row>
    <row r="138" spans="1:2" x14ac:dyDescent="0.25">
      <c r="A138" s="1171"/>
      <c r="B138" s="1171"/>
    </row>
    <row r="139" spans="1:2" x14ac:dyDescent="0.25">
      <c r="A139" s="1171"/>
      <c r="B139" s="1171"/>
    </row>
    <row r="140" spans="1:2" x14ac:dyDescent="0.25">
      <c r="A140" s="1171"/>
      <c r="B140" s="1171"/>
    </row>
    <row r="141" spans="1:2" x14ac:dyDescent="0.25">
      <c r="A141" s="1171"/>
      <c r="B141" s="1171"/>
    </row>
    <row r="142" spans="1:2" x14ac:dyDescent="0.25">
      <c r="A142" s="1171"/>
      <c r="B142" s="1171"/>
    </row>
    <row r="143" spans="1:2" x14ac:dyDescent="0.25">
      <c r="A143" s="1171"/>
      <c r="B143" s="1171"/>
    </row>
    <row r="144" spans="1:2" x14ac:dyDescent="0.25">
      <c r="A144" s="1171"/>
      <c r="B144" s="1171"/>
    </row>
    <row r="145" spans="1:2" x14ac:dyDescent="0.25">
      <c r="A145" s="1171"/>
      <c r="B145" s="1171"/>
    </row>
    <row r="146" spans="1:2" x14ac:dyDescent="0.25">
      <c r="A146" s="1171"/>
      <c r="B146" s="1171"/>
    </row>
    <row r="147" spans="1:2" x14ac:dyDescent="0.25">
      <c r="A147" s="1171"/>
      <c r="B147" s="1171"/>
    </row>
    <row r="148" spans="1:2" x14ac:dyDescent="0.25">
      <c r="A148" s="1171"/>
      <c r="B148" s="1171"/>
    </row>
    <row r="149" spans="1:2" x14ac:dyDescent="0.25">
      <c r="A149" s="1171"/>
      <c r="B149" s="1171"/>
    </row>
    <row r="150" spans="1:2" x14ac:dyDescent="0.25">
      <c r="A150" s="1171"/>
      <c r="B150" s="1171"/>
    </row>
    <row r="151" spans="1:2" x14ac:dyDescent="0.25">
      <c r="A151" s="1171"/>
      <c r="B151" s="1171"/>
    </row>
    <row r="152" spans="1:2" x14ac:dyDescent="0.25">
      <c r="A152" s="1171"/>
      <c r="B152" s="1171"/>
    </row>
    <row r="153" spans="1:2" x14ac:dyDescent="0.25">
      <c r="A153" s="1171"/>
      <c r="B153" s="1171"/>
    </row>
    <row r="154" spans="1:2" x14ac:dyDescent="0.25">
      <c r="A154" s="1171"/>
      <c r="B154" s="1171"/>
    </row>
    <row r="155" spans="1:2" x14ac:dyDescent="0.25">
      <c r="A155" s="1171"/>
      <c r="B155" s="1171"/>
    </row>
    <row r="156" spans="1:2" x14ac:dyDescent="0.25">
      <c r="A156" s="1171"/>
      <c r="B156" s="1171"/>
    </row>
    <row r="157" spans="1:2" x14ac:dyDescent="0.25">
      <c r="A157" s="1171"/>
      <c r="B157" s="1171"/>
    </row>
    <row r="158" spans="1:2" x14ac:dyDescent="0.25">
      <c r="A158" s="1171"/>
      <c r="B158" s="1171"/>
    </row>
    <row r="159" spans="1:2" x14ac:dyDescent="0.25">
      <c r="A159" s="1171"/>
      <c r="B159" s="1171"/>
    </row>
    <row r="160" spans="1:2" x14ac:dyDescent="0.25">
      <c r="A160" s="1171"/>
      <c r="B160" s="1171"/>
    </row>
    <row r="161" spans="1:2" x14ac:dyDescent="0.25">
      <c r="A161" s="1171"/>
      <c r="B161" s="1171"/>
    </row>
    <row r="162" spans="1:2" x14ac:dyDescent="0.25">
      <c r="A162" s="1171"/>
      <c r="B162" s="1171"/>
    </row>
    <row r="163" spans="1:2" x14ac:dyDescent="0.25">
      <c r="A163" s="1171"/>
      <c r="B163" s="1171"/>
    </row>
    <row r="164" spans="1:2" x14ac:dyDescent="0.25">
      <c r="A164" s="1171"/>
      <c r="B164" s="1171"/>
    </row>
    <row r="165" spans="1:2" x14ac:dyDescent="0.25">
      <c r="A165" s="1171"/>
      <c r="B165" s="1171"/>
    </row>
    <row r="166" spans="1:2" x14ac:dyDescent="0.25">
      <c r="A166" s="1171"/>
      <c r="B166" s="1171"/>
    </row>
    <row r="167" spans="1:2" x14ac:dyDescent="0.25">
      <c r="A167" s="1171"/>
      <c r="B167" s="1171"/>
    </row>
    <row r="168" spans="1:2" x14ac:dyDescent="0.25">
      <c r="A168" s="1171"/>
      <c r="B168" s="1171"/>
    </row>
    <row r="169" spans="1:2" x14ac:dyDescent="0.25">
      <c r="A169" s="1171"/>
      <c r="B169" s="1171"/>
    </row>
    <row r="170" spans="1:2" x14ac:dyDescent="0.25">
      <c r="A170" s="1171"/>
      <c r="B170" s="1171"/>
    </row>
    <row r="171" spans="1:2" x14ac:dyDescent="0.25">
      <c r="A171" s="1171"/>
      <c r="B171" s="1171"/>
    </row>
    <row r="172" spans="1:2" x14ac:dyDescent="0.25">
      <c r="A172" s="1171"/>
      <c r="B172" s="1171"/>
    </row>
    <row r="173" spans="1:2" x14ac:dyDescent="0.25">
      <c r="A173" s="1171"/>
      <c r="B173" s="1171"/>
    </row>
    <row r="174" spans="1:2" x14ac:dyDescent="0.25">
      <c r="A174" s="1171"/>
      <c r="B174" s="1171"/>
    </row>
    <row r="175" spans="1:2" x14ac:dyDescent="0.25">
      <c r="A175" s="1171"/>
      <c r="B175" s="1171"/>
    </row>
    <row r="176" spans="1:2" x14ac:dyDescent="0.25">
      <c r="A176" s="1171"/>
      <c r="B176" s="1171"/>
    </row>
    <row r="177" spans="1:2" x14ac:dyDescent="0.25">
      <c r="A177" s="1171"/>
      <c r="B177" s="1171"/>
    </row>
    <row r="178" spans="1:2" x14ac:dyDescent="0.25">
      <c r="A178" s="1171"/>
      <c r="B178" s="1171"/>
    </row>
    <row r="179" spans="1:2" x14ac:dyDescent="0.25">
      <c r="A179" s="1171"/>
      <c r="B179" s="1171"/>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E113CC70-9490-494F-BDF2-B7B3AA20FF7F}"/>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E877-0068-444A-9BA5-F0FA38A131E6}">
  <dimension ref="A1:D88"/>
  <sheetViews>
    <sheetView view="pageBreakPreview" zoomScaleNormal="100" zoomScaleSheetLayoutView="100" workbookViewId="0">
      <selection activeCell="C11" sqref="C11"/>
    </sheetView>
  </sheetViews>
  <sheetFormatPr defaultColWidth="9.109375" defaultRowHeight="13.2" x14ac:dyDescent="0.25"/>
  <cols>
    <col min="1" max="1" width="12.5546875" style="20" customWidth="1"/>
    <col min="2" max="2" width="2.33203125" style="20" customWidth="1"/>
    <col min="3" max="3" width="39.5546875" style="20" customWidth="1"/>
    <col min="4" max="4" width="40.88671875" style="20" customWidth="1"/>
    <col min="5" max="16384" width="9.109375" style="20"/>
  </cols>
  <sheetData>
    <row r="1" spans="1:4" ht="29.25" customHeight="1" x14ac:dyDescent="0.25">
      <c r="A1" s="498" t="s">
        <v>747</v>
      </c>
      <c r="B1" s="1134"/>
      <c r="C1" s="1747" t="s">
        <v>684</v>
      </c>
      <c r="D1" s="1748"/>
    </row>
    <row r="2" spans="1:4" x14ac:dyDescent="0.25">
      <c r="A2" s="1133" t="s">
        <v>889</v>
      </c>
      <c r="B2" s="1132"/>
      <c r="C2" s="1225"/>
      <c r="D2" s="141"/>
    </row>
    <row r="3" spans="1:4" ht="13.8" thickBot="1" x14ac:dyDescent="0.3">
      <c r="A3" s="1730"/>
      <c r="B3" s="1731"/>
      <c r="C3" s="1731"/>
      <c r="D3" s="1760"/>
    </row>
    <row r="4" spans="1:4" ht="15" customHeight="1" thickBot="1" x14ac:dyDescent="0.3">
      <c r="A4" s="1761" t="s">
        <v>628</v>
      </c>
      <c r="B4" s="1732" t="s">
        <v>870</v>
      </c>
      <c r="C4" s="1733"/>
      <c r="D4" s="1734"/>
    </row>
    <row r="5" spans="1:4" ht="24.75" customHeight="1" thickBot="1" x14ac:dyDescent="0.3">
      <c r="A5" s="1762"/>
      <c r="B5" s="1763"/>
      <c r="C5" s="1764"/>
      <c r="D5" s="1765"/>
    </row>
    <row r="6" spans="1:4" ht="13.8" thickBot="1" x14ac:dyDescent="0.3">
      <c r="A6" s="111" t="s">
        <v>573</v>
      </c>
      <c r="B6" s="112"/>
      <c r="C6" s="137"/>
      <c r="D6" s="153" t="s">
        <v>2838</v>
      </c>
    </row>
    <row r="7" spans="1:4" ht="45" customHeight="1" thickBot="1" x14ac:dyDescent="0.3">
      <c r="A7" s="1766" t="s">
        <v>1977</v>
      </c>
      <c r="B7" s="1767"/>
      <c r="C7" s="1767"/>
      <c r="D7" s="1768"/>
    </row>
    <row r="8" spans="1:4" ht="13.8" thickBot="1" x14ac:dyDescent="0.3">
      <c r="A8" s="1516" t="s">
        <v>1973</v>
      </c>
      <c r="B8" s="1515"/>
      <c r="C8" s="521"/>
      <c r="D8" s="664"/>
    </row>
    <row r="9" spans="1:4" ht="13.8" thickBot="1" x14ac:dyDescent="0.3">
      <c r="A9" s="1757" t="s">
        <v>1974</v>
      </c>
      <c r="B9" s="1758"/>
      <c r="C9" s="1758"/>
      <c r="D9" s="1759"/>
    </row>
    <row r="10" spans="1:4" ht="13.8" thickBot="1" x14ac:dyDescent="0.3">
      <c r="A10" s="1516" t="s">
        <v>1975</v>
      </c>
      <c r="B10" s="1515"/>
      <c r="C10" s="521"/>
      <c r="D10" s="664"/>
    </row>
    <row r="11" spans="1:4" ht="13.8" thickBot="1" x14ac:dyDescent="0.3">
      <c r="A11" s="1516" t="s">
        <v>1976</v>
      </c>
      <c r="B11" s="1515"/>
      <c r="C11" s="521"/>
      <c r="D11" s="664"/>
    </row>
    <row r="12" spans="1:4" ht="13.8" thickBot="1" x14ac:dyDescent="0.3">
      <c r="A12" s="1516" t="s">
        <v>1967</v>
      </c>
      <c r="B12" s="1515"/>
      <c r="C12" s="521"/>
      <c r="D12" s="664"/>
    </row>
    <row r="13" spans="1:4" ht="13.8" thickBot="1" x14ac:dyDescent="0.3">
      <c r="A13" s="1514"/>
      <c r="B13" s="1513"/>
      <c r="C13" s="522"/>
      <c r="D13" s="1399"/>
    </row>
    <row r="14" spans="1:4" s="524" customFormat="1" ht="21.75" customHeight="1" thickBot="1" x14ac:dyDescent="0.3">
      <c r="A14" s="1771" t="s">
        <v>688</v>
      </c>
      <c r="B14" s="1774" t="s">
        <v>692</v>
      </c>
      <c r="C14" s="1775"/>
      <c r="D14" s="523" t="s">
        <v>3028</v>
      </c>
    </row>
    <row r="15" spans="1:4" s="524" customFormat="1" ht="31.5" customHeight="1" thickBot="1" x14ac:dyDescent="0.3">
      <c r="A15" s="1772"/>
      <c r="B15" s="1774" t="s">
        <v>693</v>
      </c>
      <c r="C15" s="1775"/>
      <c r="D15" s="523" t="s">
        <v>3027</v>
      </c>
    </row>
    <row r="16" spans="1:4" s="524" customFormat="1" ht="30.75" customHeight="1" thickBot="1" x14ac:dyDescent="0.3">
      <c r="A16" s="1772"/>
      <c r="B16" s="1774" t="s">
        <v>694</v>
      </c>
      <c r="C16" s="1775"/>
      <c r="D16" s="523" t="s">
        <v>3021</v>
      </c>
    </row>
    <row r="17" spans="1:4" s="524" customFormat="1" ht="45" customHeight="1" thickBot="1" x14ac:dyDescent="0.3">
      <c r="A17" s="1772"/>
      <c r="B17" s="1774" t="s">
        <v>695</v>
      </c>
      <c r="C17" s="1775"/>
      <c r="D17" s="523" t="s">
        <v>3026</v>
      </c>
    </row>
    <row r="18" spans="1:4" s="524" customFormat="1" ht="68.25" customHeight="1" thickBot="1" x14ac:dyDescent="0.3">
      <c r="A18" s="1772"/>
      <c r="B18" s="1774" t="s">
        <v>696</v>
      </c>
      <c r="C18" s="1775"/>
      <c r="D18" s="523" t="s">
        <v>3025</v>
      </c>
    </row>
    <row r="19" spans="1:4" s="524" customFormat="1" ht="146.25" customHeight="1" thickBot="1" x14ac:dyDescent="0.3">
      <c r="A19" s="1773"/>
      <c r="B19" s="1774" t="s">
        <v>697</v>
      </c>
      <c r="C19" s="1775"/>
      <c r="D19" s="525" t="s">
        <v>3024</v>
      </c>
    </row>
    <row r="20" spans="1:4" s="524" customFormat="1" x14ac:dyDescent="0.25"/>
    <row r="21" spans="1:4" ht="27" customHeight="1" x14ac:dyDescent="0.25">
      <c r="A21" s="1769" t="s">
        <v>843</v>
      </c>
      <c r="B21" s="1770"/>
      <c r="C21" s="1770"/>
      <c r="D21" s="1770"/>
    </row>
    <row r="22" spans="1:4" s="527" customFormat="1" ht="18" customHeight="1" x14ac:dyDescent="0.3">
      <c r="A22" s="526" t="s">
        <v>757</v>
      </c>
    </row>
    <row r="88" spans="2:4" ht="96" customHeight="1" x14ac:dyDescent="0.25">
      <c r="B88" s="173"/>
      <c r="C88" s="173"/>
      <c r="D88" s="173"/>
    </row>
  </sheetData>
  <mergeCells count="14">
    <mergeCell ref="A21:D21"/>
    <mergeCell ref="A14:A19"/>
    <mergeCell ref="B14:C14"/>
    <mergeCell ref="B15:C15"/>
    <mergeCell ref="B16:C16"/>
    <mergeCell ref="B17:C17"/>
    <mergeCell ref="B18:C18"/>
    <mergeCell ref="B19:C19"/>
    <mergeCell ref="A9:D9"/>
    <mergeCell ref="C1:D1"/>
    <mergeCell ref="A3:D3"/>
    <mergeCell ref="A4:A5"/>
    <mergeCell ref="B4:D5"/>
    <mergeCell ref="A7:D7"/>
  </mergeCells>
  <hyperlinks>
    <hyperlink ref="C1" r:id="rId1" xr:uid="{CAA9C918-A806-4CD3-9DF8-F077EDF3BBA7}"/>
    <hyperlink ref="A22" r:id="rId2" xr:uid="{690EF6D1-7E7D-405F-873B-66C10E8F35E6}"/>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09375" defaultRowHeight="13.2" x14ac:dyDescent="0.25"/>
  <cols>
    <col min="1" max="1" width="13.33203125" style="20" customWidth="1"/>
    <col min="2" max="2" width="4.33203125" style="20" customWidth="1"/>
    <col min="3" max="3" width="49.33203125" style="20" customWidth="1"/>
    <col min="4" max="4" width="30.6640625" style="20" customWidth="1"/>
    <col min="5" max="16384" width="9.109375" style="20"/>
  </cols>
  <sheetData>
    <row r="1" spans="1:4" ht="15.75" customHeight="1" x14ac:dyDescent="0.25">
      <c r="A1" s="498" t="s">
        <v>1477</v>
      </c>
      <c r="B1" s="1747" t="s">
        <v>775</v>
      </c>
      <c r="C1" s="1747"/>
      <c r="D1" s="1748"/>
    </row>
    <row r="2" spans="1:4" ht="15" customHeight="1" x14ac:dyDescent="0.25">
      <c r="A2" s="142" t="s">
        <v>1480</v>
      </c>
      <c r="B2" s="245"/>
      <c r="C2" s="245"/>
      <c r="D2" s="671"/>
    </row>
    <row r="3" spans="1:4" ht="13.8" thickBot="1" x14ac:dyDescent="0.3">
      <c r="A3" s="2367"/>
      <c r="B3" s="2368"/>
      <c r="C3" s="813"/>
      <c r="D3" s="814"/>
    </row>
    <row r="4" spans="1:4" ht="30" customHeight="1" thickBot="1" x14ac:dyDescent="0.3">
      <c r="A4" s="459" t="s">
        <v>628</v>
      </c>
      <c r="B4" s="1732" t="s">
        <v>1479</v>
      </c>
      <c r="C4" s="1733"/>
      <c r="D4" s="1734"/>
    </row>
    <row r="5" spans="1:4" ht="13.8" thickBot="1" x14ac:dyDescent="0.3">
      <c r="A5" s="111" t="s">
        <v>573</v>
      </c>
      <c r="B5" s="246"/>
      <c r="C5" s="247"/>
      <c r="D5" s="455" t="s">
        <v>5</v>
      </c>
    </row>
    <row r="6" spans="1:4" ht="26.25" customHeight="1" thickBot="1" x14ac:dyDescent="0.3">
      <c r="A6" s="1751" t="s">
        <v>2355</v>
      </c>
      <c r="B6" s="1752"/>
      <c r="C6" s="1752"/>
      <c r="D6" s="2189"/>
    </row>
    <row r="7" spans="1:4" ht="45" customHeight="1" x14ac:dyDescent="0.25">
      <c r="A7" s="2386" t="s">
        <v>2356</v>
      </c>
      <c r="B7" s="2387"/>
      <c r="C7" s="2387"/>
      <c r="D7" s="2388"/>
    </row>
    <row r="8" spans="1:4" ht="65.25" customHeight="1" thickBot="1" x14ac:dyDescent="0.3">
      <c r="A8" s="1753" t="s">
        <v>1481</v>
      </c>
      <c r="B8" s="1754"/>
      <c r="C8" s="1754"/>
      <c r="D8" s="2391"/>
    </row>
    <row r="9" spans="1:4" ht="13.8" thickBot="1" x14ac:dyDescent="0.3">
      <c r="A9" s="2338" t="s">
        <v>1961</v>
      </c>
      <c r="B9" s="2339"/>
      <c r="C9" s="2339"/>
      <c r="D9" s="2340"/>
    </row>
    <row r="10" spans="1:4" ht="13.8" thickBot="1" x14ac:dyDescent="0.3">
      <c r="A10" s="2338" t="s">
        <v>1962</v>
      </c>
      <c r="B10" s="2339"/>
      <c r="C10" s="2339"/>
      <c r="D10" s="2340"/>
    </row>
    <row r="11" spans="1:4" ht="13.8" thickBot="1" x14ac:dyDescent="0.3">
      <c r="A11" s="2341" t="s">
        <v>2357</v>
      </c>
      <c r="B11" s="2342"/>
      <c r="C11" s="2342"/>
      <c r="D11" s="2343"/>
    </row>
    <row r="12" spans="1:4" ht="13.8" thickBot="1" x14ac:dyDescent="0.3">
      <c r="A12" s="675"/>
      <c r="B12" s="2336"/>
      <c r="C12" s="2336"/>
      <c r="D12" s="2337"/>
    </row>
    <row r="13" spans="1:4" ht="36.75" customHeight="1" thickBot="1" x14ac:dyDescent="0.3">
      <c r="A13" s="703" t="s">
        <v>1482</v>
      </c>
      <c r="B13" s="2335" t="s">
        <v>1483</v>
      </c>
      <c r="C13" s="2336"/>
      <c r="D13" s="2337"/>
    </row>
    <row r="14" spans="1:4" ht="66.599999999999994" thickBot="1" x14ac:dyDescent="0.3">
      <c r="A14" s="490" t="s">
        <v>1484</v>
      </c>
      <c r="B14" s="737" t="s">
        <v>1485</v>
      </c>
      <c r="C14" s="618" t="s">
        <v>1486</v>
      </c>
      <c r="D14" s="620"/>
    </row>
    <row r="15" spans="1:4" ht="66.599999999999994" thickBot="1" x14ac:dyDescent="0.3">
      <c r="A15" s="490"/>
      <c r="B15" s="737"/>
      <c r="C15" s="618" t="s">
        <v>2358</v>
      </c>
      <c r="D15" s="620"/>
    </row>
    <row r="16" spans="1:4" ht="27" thickBot="1" x14ac:dyDescent="0.3">
      <c r="A16" s="490" t="s">
        <v>1487</v>
      </c>
      <c r="B16" s="737" t="s">
        <v>1488</v>
      </c>
      <c r="C16" s="618" t="s">
        <v>1489</v>
      </c>
      <c r="D16" s="620"/>
    </row>
    <row r="17" spans="1:4" ht="40.200000000000003" thickBot="1" x14ac:dyDescent="0.3">
      <c r="A17" s="490" t="s">
        <v>1482</v>
      </c>
      <c r="B17" s="737" t="s">
        <v>1490</v>
      </c>
      <c r="C17" s="618" t="s">
        <v>1491</v>
      </c>
      <c r="D17" s="620"/>
    </row>
    <row r="18" spans="1:4" ht="40.200000000000003" thickBot="1" x14ac:dyDescent="0.3">
      <c r="A18" s="490" t="s">
        <v>1482</v>
      </c>
      <c r="B18" s="737" t="s">
        <v>1492</v>
      </c>
      <c r="C18" s="618" t="s">
        <v>1493</v>
      </c>
      <c r="D18" s="620"/>
    </row>
    <row r="19" spans="1:4" ht="13.8" thickBot="1" x14ac:dyDescent="0.3">
      <c r="A19" s="1722" t="s">
        <v>1482</v>
      </c>
      <c r="B19" s="737" t="s">
        <v>1494</v>
      </c>
      <c r="C19" s="618" t="s">
        <v>1495</v>
      </c>
      <c r="D19" s="620"/>
    </row>
    <row r="20" spans="1:4" ht="13.8" thickBot="1" x14ac:dyDescent="0.3">
      <c r="A20" s="1723"/>
      <c r="B20" s="737" t="s">
        <v>1496</v>
      </c>
      <c r="C20" s="618" t="s">
        <v>1497</v>
      </c>
      <c r="D20" s="620"/>
    </row>
    <row r="21" spans="1:4" ht="27" thickBot="1" x14ac:dyDescent="0.3">
      <c r="A21" s="1723"/>
      <c r="B21" s="737" t="s">
        <v>1498</v>
      </c>
      <c r="C21" s="618" t="s">
        <v>1499</v>
      </c>
      <c r="D21" s="620"/>
    </row>
    <row r="22" spans="1:4" ht="40.200000000000003" thickBot="1" x14ac:dyDescent="0.3">
      <c r="A22" s="1723"/>
      <c r="B22" s="737" t="s">
        <v>1500</v>
      </c>
      <c r="C22" s="618" t="s">
        <v>1501</v>
      </c>
      <c r="D22" s="620"/>
    </row>
    <row r="23" spans="1:4" ht="66.599999999999994" thickBot="1" x14ac:dyDescent="0.3">
      <c r="A23" s="1723"/>
      <c r="B23" s="737" t="s">
        <v>1925</v>
      </c>
      <c r="C23" s="618" t="s">
        <v>1502</v>
      </c>
      <c r="D23" s="620"/>
    </row>
    <row r="24" spans="1:4" ht="27" thickBot="1" x14ac:dyDescent="0.3">
      <c r="A24" s="1723"/>
      <c r="B24" s="745" t="s">
        <v>1503</v>
      </c>
      <c r="C24" s="618" t="s">
        <v>1504</v>
      </c>
      <c r="D24" s="620"/>
    </row>
    <row r="25" spans="1:4" ht="53.4" thickBot="1" x14ac:dyDescent="0.3">
      <c r="A25" s="1724"/>
      <c r="B25" s="745" t="s">
        <v>1505</v>
      </c>
      <c r="C25" s="618" t="s">
        <v>1506</v>
      </c>
      <c r="D25" s="620"/>
    </row>
    <row r="26" spans="1:4" ht="13.8" thickBot="1" x14ac:dyDescent="0.3">
      <c r="A26" s="1722" t="s">
        <v>1482</v>
      </c>
      <c r="B26" s="737" t="s">
        <v>1507</v>
      </c>
      <c r="C26" s="618" t="s">
        <v>1508</v>
      </c>
      <c r="D26" s="620"/>
    </row>
    <row r="27" spans="1:4" ht="66.599999999999994" thickBot="1" x14ac:dyDescent="0.3">
      <c r="A27" s="1723"/>
      <c r="B27" s="737" t="s">
        <v>1509</v>
      </c>
      <c r="C27" s="618" t="s">
        <v>1510</v>
      </c>
      <c r="D27" s="620"/>
    </row>
    <row r="28" spans="1:4" ht="13.8" thickBot="1" x14ac:dyDescent="0.3">
      <c r="A28" s="1723"/>
      <c r="B28" s="737" t="s">
        <v>1511</v>
      </c>
      <c r="C28" s="618" t="s">
        <v>1512</v>
      </c>
      <c r="D28" s="620"/>
    </row>
    <row r="29" spans="1:4" ht="27" thickBot="1" x14ac:dyDescent="0.3">
      <c r="A29" s="1724"/>
      <c r="B29" s="737" t="s">
        <v>1513</v>
      </c>
      <c r="C29" s="618" t="s">
        <v>1514</v>
      </c>
      <c r="D29" s="620"/>
    </row>
    <row r="30" spans="1:4" ht="53.4" thickBot="1" x14ac:dyDescent="0.3">
      <c r="A30" s="490" t="s">
        <v>1515</v>
      </c>
      <c r="B30" s="737" t="s">
        <v>1516</v>
      </c>
      <c r="C30" s="618" t="s">
        <v>1517</v>
      </c>
      <c r="D30" s="620"/>
    </row>
    <row r="31" spans="1:4" ht="40.200000000000003" thickBot="1" x14ac:dyDescent="0.3">
      <c r="A31" s="490" t="s">
        <v>1518</v>
      </c>
      <c r="B31" s="737" t="s">
        <v>1519</v>
      </c>
      <c r="C31" s="618" t="s">
        <v>1520</v>
      </c>
      <c r="D31" s="620"/>
    </row>
    <row r="32" spans="1:4" ht="40.200000000000003" thickBot="1" x14ac:dyDescent="0.3">
      <c r="A32" s="703" t="s">
        <v>1521</v>
      </c>
      <c r="B32" s="2355" t="s">
        <v>1522</v>
      </c>
      <c r="C32" s="2356"/>
      <c r="D32" s="2357"/>
    </row>
    <row r="33" spans="1:4" ht="66.599999999999994" thickBot="1" x14ac:dyDescent="0.3">
      <c r="A33" s="673"/>
      <c r="B33" s="618"/>
      <c r="C33" s="618" t="s">
        <v>1523</v>
      </c>
      <c r="D33" s="620"/>
    </row>
    <row r="34" spans="1:4" ht="66.599999999999994" thickBot="1" x14ac:dyDescent="0.3">
      <c r="A34" s="673"/>
      <c r="B34" s="618"/>
      <c r="C34" s="618" t="s">
        <v>1524</v>
      </c>
      <c r="D34" s="620"/>
    </row>
    <row r="35" spans="1:4" ht="40.200000000000003" thickBot="1" x14ac:dyDescent="0.3">
      <c r="A35" s="2407" t="s">
        <v>1521</v>
      </c>
      <c r="B35" s="618" t="s">
        <v>1485</v>
      </c>
      <c r="C35" s="618" t="s">
        <v>1525</v>
      </c>
      <c r="D35" s="620"/>
    </row>
    <row r="36" spans="1:4" ht="40.200000000000003" thickBot="1" x14ac:dyDescent="0.3">
      <c r="A36" s="2543"/>
      <c r="B36" s="618" t="s">
        <v>1526</v>
      </c>
      <c r="C36" s="618" t="s">
        <v>1527</v>
      </c>
      <c r="D36" s="620"/>
    </row>
    <row r="37" spans="1:4" ht="27" thickBot="1" x14ac:dyDescent="0.3">
      <c r="A37" s="2543"/>
      <c r="B37" s="618" t="s">
        <v>1528</v>
      </c>
      <c r="C37" s="618" t="s">
        <v>1529</v>
      </c>
      <c r="D37" s="620"/>
    </row>
    <row r="38" spans="1:4" ht="27" thickBot="1" x14ac:dyDescent="0.3">
      <c r="A38" s="2543"/>
      <c r="B38" s="618" t="s">
        <v>1530</v>
      </c>
      <c r="C38" s="618" t="s">
        <v>1531</v>
      </c>
      <c r="D38" s="620"/>
    </row>
    <row r="39" spans="1:4" ht="27" thickBot="1" x14ac:dyDescent="0.3">
      <c r="A39" s="2543"/>
      <c r="B39" s="618" t="s">
        <v>1532</v>
      </c>
      <c r="C39" s="618" t="s">
        <v>1533</v>
      </c>
      <c r="D39" s="620"/>
    </row>
    <row r="40" spans="1:4" ht="27" thickBot="1" x14ac:dyDescent="0.3">
      <c r="A40" s="2543"/>
      <c r="B40" s="618" t="s">
        <v>1534</v>
      </c>
      <c r="C40" s="618" t="s">
        <v>1535</v>
      </c>
      <c r="D40" s="620"/>
    </row>
    <row r="41" spans="1:4" ht="27" thickBot="1" x14ac:dyDescent="0.3">
      <c r="A41" s="2408"/>
      <c r="B41" s="618" t="s">
        <v>1536</v>
      </c>
      <c r="C41" s="618" t="s">
        <v>1537</v>
      </c>
      <c r="D41" s="620"/>
    </row>
    <row r="42" spans="1:4" s="684" customFormat="1" ht="53.4" thickBot="1" x14ac:dyDescent="0.3">
      <c r="A42" s="743" t="s">
        <v>1515</v>
      </c>
      <c r="B42" s="746" t="s">
        <v>1598</v>
      </c>
      <c r="C42" s="747" t="s">
        <v>1538</v>
      </c>
      <c r="D42" s="747"/>
    </row>
    <row r="43" spans="1:4" ht="40.200000000000003" thickBot="1" x14ac:dyDescent="0.3">
      <c r="A43" s="673" t="s">
        <v>1518</v>
      </c>
      <c r="B43" s="611" t="s">
        <v>1490</v>
      </c>
      <c r="C43" s="618" t="s">
        <v>1539</v>
      </c>
      <c r="D43" s="618"/>
    </row>
    <row r="44" spans="1:4" ht="40.200000000000003" thickBot="1" x14ac:dyDescent="0.3">
      <c r="A44" s="703" t="s">
        <v>1521</v>
      </c>
      <c r="B44" s="2355" t="s">
        <v>1540</v>
      </c>
      <c r="C44" s="2356"/>
      <c r="D44" s="2357"/>
    </row>
    <row r="45" spans="1:4" ht="79.8" thickBot="1" x14ac:dyDescent="0.3">
      <c r="A45" s="673"/>
      <c r="B45" s="618"/>
      <c r="C45" s="618" t="s">
        <v>1541</v>
      </c>
      <c r="D45" s="620"/>
    </row>
    <row r="46" spans="1:4" ht="79.8" thickBot="1" x14ac:dyDescent="0.3">
      <c r="A46" s="673"/>
      <c r="B46" s="618"/>
      <c r="C46" s="618" t="s">
        <v>2359</v>
      </c>
      <c r="D46" s="620"/>
    </row>
    <row r="47" spans="1:4" ht="40.200000000000003" thickBot="1" x14ac:dyDescent="0.3">
      <c r="A47" s="2407" t="s">
        <v>1521</v>
      </c>
      <c r="B47" s="618" t="s">
        <v>1485</v>
      </c>
      <c r="C47" s="618" t="s">
        <v>1542</v>
      </c>
      <c r="D47" s="620"/>
    </row>
    <row r="48" spans="1:4" ht="79.8" thickBot="1" x14ac:dyDescent="0.3">
      <c r="A48" s="2543"/>
      <c r="B48" s="618" t="s">
        <v>1526</v>
      </c>
      <c r="C48" s="618" t="s">
        <v>1543</v>
      </c>
      <c r="D48" s="620"/>
    </row>
    <row r="49" spans="1:9" ht="40.200000000000003" thickBot="1" x14ac:dyDescent="0.3">
      <c r="A49" s="2543"/>
      <c r="B49" s="618" t="s">
        <v>1528</v>
      </c>
      <c r="C49" s="618" t="s">
        <v>1544</v>
      </c>
      <c r="D49" s="620"/>
    </row>
    <row r="50" spans="1:9" ht="66.599999999999994" thickBot="1" x14ac:dyDescent="0.3">
      <c r="A50" s="2543"/>
      <c r="B50" s="618" t="s">
        <v>1530</v>
      </c>
      <c r="C50" s="618" t="s">
        <v>1545</v>
      </c>
      <c r="D50" s="620"/>
    </row>
    <row r="51" spans="1:9" ht="13.8" thickBot="1" x14ac:dyDescent="0.3">
      <c r="A51" s="2543"/>
      <c r="B51" s="746" t="s">
        <v>1598</v>
      </c>
      <c r="C51" s="747" t="s">
        <v>1546</v>
      </c>
      <c r="D51" s="748"/>
    </row>
    <row r="52" spans="1:9" ht="27" thickBot="1" x14ac:dyDescent="0.3">
      <c r="A52" s="2543"/>
      <c r="B52" s="618" t="s">
        <v>1490</v>
      </c>
      <c r="C52" s="618" t="s">
        <v>1547</v>
      </c>
      <c r="D52" s="620"/>
    </row>
    <row r="53" spans="1:9" ht="13.8" thickBot="1" x14ac:dyDescent="0.3">
      <c r="A53" s="2408"/>
      <c r="B53" s="618" t="s">
        <v>1492</v>
      </c>
      <c r="C53" s="618" t="s">
        <v>1537</v>
      </c>
      <c r="D53" s="620"/>
    </row>
    <row r="54" spans="1:9" ht="53.4" thickBot="1" x14ac:dyDescent="0.3">
      <c r="A54" s="673" t="s">
        <v>1515</v>
      </c>
      <c r="B54" s="618" t="s">
        <v>1516</v>
      </c>
      <c r="C54" s="618" t="s">
        <v>1548</v>
      </c>
      <c r="D54" s="620"/>
    </row>
    <row r="55" spans="1:9" ht="53.4" thickBot="1" x14ac:dyDescent="0.3">
      <c r="A55" s="673" t="s">
        <v>1518</v>
      </c>
      <c r="B55" s="618" t="s">
        <v>1519</v>
      </c>
      <c r="C55" s="618" t="s">
        <v>1549</v>
      </c>
      <c r="D55" s="620"/>
    </row>
    <row r="56" spans="1:9" x14ac:dyDescent="0.25">
      <c r="A56" s="8" t="s">
        <v>898</v>
      </c>
      <c r="B56" s="8"/>
    </row>
    <row r="57" spans="1:9" ht="82.5" customHeight="1" x14ac:dyDescent="0.25">
      <c r="A57" s="2542" t="s">
        <v>1855</v>
      </c>
      <c r="B57" s="2542"/>
      <c r="C57" s="2542"/>
      <c r="D57" s="2542"/>
      <c r="E57" s="744"/>
      <c r="F57" s="744"/>
      <c r="G57" s="744"/>
      <c r="H57" s="744"/>
      <c r="I57" s="74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09375" defaultRowHeight="13.2" x14ac:dyDescent="0.25"/>
  <cols>
    <col min="1" max="1" width="11.33203125" style="20" customWidth="1"/>
    <col min="2" max="2" width="46" style="20" customWidth="1"/>
    <col min="3" max="4" width="19" style="20" customWidth="1"/>
    <col min="5" max="16384" width="9.109375" style="20"/>
  </cols>
  <sheetData>
    <row r="1" spans="1:4" ht="24.75" customHeight="1" x14ac:dyDescent="0.25">
      <c r="A1" s="498" t="s">
        <v>1550</v>
      </c>
      <c r="B1" s="1747" t="s">
        <v>775</v>
      </c>
      <c r="C1" s="1747"/>
      <c r="D1" s="1748"/>
    </row>
    <row r="2" spans="1:4" ht="15" customHeight="1" x14ac:dyDescent="0.25">
      <c r="A2" s="142" t="s">
        <v>1551</v>
      </c>
      <c r="B2" s="245"/>
      <c r="C2" s="245"/>
      <c r="D2" s="671"/>
    </row>
    <row r="3" spans="1:4" ht="13.8" thickBot="1" x14ac:dyDescent="0.3">
      <c r="A3" s="2367"/>
      <c r="B3" s="2368"/>
      <c r="C3" s="813"/>
      <c r="D3" s="814"/>
    </row>
    <row r="4" spans="1:4" ht="40.5" customHeight="1" thickBot="1" x14ac:dyDescent="0.3">
      <c r="A4" s="459" t="s">
        <v>628</v>
      </c>
      <c r="B4" s="1732" t="s">
        <v>1560</v>
      </c>
      <c r="C4" s="1733"/>
      <c r="D4" s="1734"/>
    </row>
    <row r="5" spans="1:4" ht="15" customHeight="1" thickBot="1" x14ac:dyDescent="0.3">
      <c r="A5" s="111" t="s">
        <v>573</v>
      </c>
      <c r="B5" s="246"/>
      <c r="C5" s="247"/>
      <c r="D5" s="455" t="s">
        <v>5</v>
      </c>
    </row>
    <row r="6" spans="1:4" ht="13.8" thickBot="1" x14ac:dyDescent="0.3">
      <c r="A6" s="2335" t="s">
        <v>2360</v>
      </c>
      <c r="B6" s="2336"/>
      <c r="C6" s="2336"/>
      <c r="D6" s="2337"/>
    </row>
    <row r="7" spans="1:4" ht="27" customHeight="1" thickBot="1" x14ac:dyDescent="0.3">
      <c r="A7" s="2341" t="s">
        <v>2361</v>
      </c>
      <c r="B7" s="2342"/>
      <c r="C7" s="2342"/>
      <c r="D7" s="2343"/>
    </row>
    <row r="8" spans="1:4" ht="13.8" thickBot="1" x14ac:dyDescent="0.3">
      <c r="A8" s="2341" t="s">
        <v>2362</v>
      </c>
      <c r="B8" s="2342"/>
      <c r="C8" s="2342"/>
      <c r="D8" s="2343"/>
    </row>
    <row r="9" spans="1:4" ht="13.8" thickBot="1" x14ac:dyDescent="0.3">
      <c r="A9" s="2341" t="s">
        <v>2142</v>
      </c>
      <c r="B9" s="2342"/>
      <c r="C9" s="2342"/>
      <c r="D9" s="2343"/>
    </row>
    <row r="10" spans="1:4" ht="13.8" thickBot="1" x14ac:dyDescent="0.3">
      <c r="A10" s="2341" t="s">
        <v>2143</v>
      </c>
      <c r="B10" s="2342"/>
      <c r="C10" s="2342"/>
      <c r="D10" s="2343"/>
    </row>
    <row r="11" spans="1:4" ht="25.5" customHeight="1" thickBot="1" x14ac:dyDescent="0.3">
      <c r="A11" s="2335" t="s">
        <v>2363</v>
      </c>
      <c r="B11" s="2336"/>
      <c r="C11" s="2336"/>
      <c r="D11" s="2337"/>
    </row>
    <row r="12" spans="1:4" ht="13.8" thickBot="1" x14ac:dyDescent="0.3">
      <c r="A12" s="2397"/>
      <c r="B12" s="2398"/>
      <c r="C12" s="550"/>
      <c r="D12" s="543"/>
    </row>
    <row r="13" spans="1:4" ht="13.8" thickBot="1" x14ac:dyDescent="0.3">
      <c r="A13" s="2376" t="s">
        <v>1856</v>
      </c>
      <c r="B13" s="2310"/>
      <c r="C13" s="689" t="s">
        <v>803</v>
      </c>
      <c r="D13" s="543" t="s">
        <v>804</v>
      </c>
    </row>
    <row r="14" spans="1:4" ht="24.75" customHeight="1" thickBot="1" x14ac:dyDescent="0.3">
      <c r="A14" s="2377"/>
      <c r="B14" s="2312"/>
      <c r="C14" s="699" t="s">
        <v>961</v>
      </c>
      <c r="D14" s="543" t="s">
        <v>410</v>
      </c>
    </row>
    <row r="15" spans="1:4" ht="13.8" thickBot="1" x14ac:dyDescent="0.3">
      <c r="A15" s="698">
        <v>1</v>
      </c>
      <c r="B15" s="690" t="s">
        <v>2364</v>
      </c>
      <c r="C15" s="673"/>
      <c r="D15" s="534"/>
    </row>
    <row r="16" spans="1:4" ht="27" thickBot="1" x14ac:dyDescent="0.3">
      <c r="A16" s="699" t="s">
        <v>753</v>
      </c>
      <c r="B16" s="534" t="s">
        <v>1552</v>
      </c>
      <c r="C16" s="531"/>
      <c r="D16" s="534"/>
    </row>
    <row r="17" spans="1:4" ht="54" customHeight="1" thickBot="1" x14ac:dyDescent="0.3">
      <c r="A17" s="699" t="s">
        <v>759</v>
      </c>
      <c r="B17" s="680" t="s">
        <v>2365</v>
      </c>
      <c r="C17" s="531"/>
      <c r="D17" s="534"/>
    </row>
    <row r="18" spans="1:4" ht="13.8" thickBot="1" x14ac:dyDescent="0.3">
      <c r="A18" s="698">
        <v>2</v>
      </c>
      <c r="B18" s="690" t="s">
        <v>2366</v>
      </c>
      <c r="C18" s="673"/>
      <c r="D18" s="534"/>
    </row>
    <row r="19" spans="1:4" ht="27" thickBot="1" x14ac:dyDescent="0.3">
      <c r="A19" s="699" t="s">
        <v>753</v>
      </c>
      <c r="B19" s="534" t="s">
        <v>1553</v>
      </c>
      <c r="C19" s="531"/>
      <c r="D19" s="534"/>
    </row>
    <row r="20" spans="1:4" ht="53.4" thickBot="1" x14ac:dyDescent="0.3">
      <c r="A20" s="699" t="s">
        <v>759</v>
      </c>
      <c r="B20" s="680" t="s">
        <v>2367</v>
      </c>
      <c r="C20" s="531"/>
      <c r="D20" s="534"/>
    </row>
    <row r="21" spans="1:4" ht="13.8" thickBot="1" x14ac:dyDescent="0.3">
      <c r="A21" s="698">
        <v>3</v>
      </c>
      <c r="B21" s="690" t="s">
        <v>2368</v>
      </c>
      <c r="C21" s="673"/>
      <c r="D21" s="534"/>
    </row>
    <row r="22" spans="1:4" ht="40.200000000000003" thickBot="1" x14ac:dyDescent="0.3">
      <c r="A22" s="699" t="s">
        <v>753</v>
      </c>
      <c r="B22" s="680" t="s">
        <v>1554</v>
      </c>
      <c r="C22" s="531"/>
      <c r="D22" s="534"/>
    </row>
    <row r="23" spans="1:4" ht="13.8" thickBot="1" x14ac:dyDescent="0.3">
      <c r="A23" s="699" t="s">
        <v>759</v>
      </c>
      <c r="B23" s="534" t="s">
        <v>1926</v>
      </c>
      <c r="C23" s="531"/>
      <c r="D23" s="534"/>
    </row>
    <row r="24" spans="1:4" ht="13.8" thickBot="1" x14ac:dyDescent="0.3">
      <c r="A24" s="698">
        <v>4</v>
      </c>
      <c r="B24" s="534" t="s">
        <v>2369</v>
      </c>
      <c r="C24" s="673"/>
      <c r="D24" s="534"/>
    </row>
    <row r="25" spans="1:4" ht="27" thickBot="1" x14ac:dyDescent="0.3">
      <c r="A25" s="699" t="s">
        <v>753</v>
      </c>
      <c r="B25" s="680" t="s">
        <v>1555</v>
      </c>
      <c r="C25" s="531"/>
      <c r="D25" s="534"/>
    </row>
    <row r="26" spans="1:4" ht="27" thickBot="1" x14ac:dyDescent="0.3">
      <c r="A26" s="699" t="s">
        <v>759</v>
      </c>
      <c r="B26" s="680" t="s">
        <v>1556</v>
      </c>
      <c r="C26" s="531"/>
      <c r="D26" s="534"/>
    </row>
    <row r="27" spans="1:4" ht="53.4" thickBot="1" x14ac:dyDescent="0.3">
      <c r="A27" s="699" t="s">
        <v>762</v>
      </c>
      <c r="B27" s="680" t="s">
        <v>1557</v>
      </c>
      <c r="C27" s="531"/>
      <c r="D27" s="534"/>
    </row>
    <row r="28" spans="1:4" ht="13.8" thickBot="1" x14ac:dyDescent="0.3">
      <c r="A28" s="698">
        <v>5</v>
      </c>
      <c r="B28" s="690" t="s">
        <v>1558</v>
      </c>
      <c r="C28" s="673"/>
      <c r="D28" s="534"/>
    </row>
    <row r="29" spans="1:4" ht="13.8" thickBot="1" x14ac:dyDescent="0.3">
      <c r="A29" s="698">
        <v>6</v>
      </c>
      <c r="B29" s="690" t="s">
        <v>418</v>
      </c>
      <c r="C29" s="673"/>
      <c r="D29" s="534"/>
    </row>
    <row r="30" spans="1:4" x14ac:dyDescent="0.25">
      <c r="A30" s="8"/>
      <c r="B30" s="8"/>
    </row>
    <row r="31" spans="1:4" ht="36.75" customHeight="1" x14ac:dyDescent="0.25">
      <c r="A31" s="2297" t="s">
        <v>1559</v>
      </c>
      <c r="B31" s="2297"/>
      <c r="C31" s="2297"/>
      <c r="D31" s="2297"/>
    </row>
    <row r="32" spans="1:4" x14ac:dyDescent="0.25">
      <c r="A32" s="556" t="s">
        <v>928</v>
      </c>
      <c r="B32" s="8"/>
    </row>
    <row r="33" spans="1:4" ht="28.5" customHeight="1" x14ac:dyDescent="0.25">
      <c r="A33" s="1905" t="s">
        <v>2370</v>
      </c>
      <c r="B33" s="1905"/>
      <c r="C33" s="1905"/>
      <c r="D33" s="190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topLeftCell="A5" zoomScaleNormal="100" zoomScaleSheetLayoutView="100" workbookViewId="0">
      <selection activeCell="C1" sqref="C1:I1"/>
    </sheetView>
  </sheetViews>
  <sheetFormatPr defaultColWidth="9.109375" defaultRowHeight="13.2" x14ac:dyDescent="0.25"/>
  <cols>
    <col min="1" max="1" width="4.5546875" style="20" customWidth="1"/>
    <col min="2" max="2" width="28.109375" style="20" customWidth="1"/>
    <col min="3" max="9" width="9.44140625" style="20" customWidth="1"/>
    <col min="10" max="16384" width="9.109375" style="20"/>
  </cols>
  <sheetData>
    <row r="1" spans="1:9" ht="24.75" customHeight="1" x14ac:dyDescent="0.25">
      <c r="A1" s="498" t="s">
        <v>1561</v>
      </c>
      <c r="B1" s="483"/>
      <c r="C1" s="1747" t="s">
        <v>775</v>
      </c>
      <c r="D1" s="1747"/>
      <c r="E1" s="1747"/>
      <c r="F1" s="1747"/>
      <c r="G1" s="1747"/>
      <c r="H1" s="1747"/>
      <c r="I1" s="1748"/>
    </row>
    <row r="2" spans="1:9" ht="15" customHeight="1" x14ac:dyDescent="0.25">
      <c r="A2" s="142" t="s">
        <v>1562</v>
      </c>
      <c r="B2" s="245"/>
      <c r="C2" s="245"/>
      <c r="D2" s="670"/>
      <c r="E2" s="670"/>
      <c r="F2" s="670"/>
      <c r="G2" s="670"/>
      <c r="H2" s="670"/>
      <c r="I2" s="671"/>
    </row>
    <row r="3" spans="1:9" ht="13.8" thickBot="1" x14ac:dyDescent="0.3">
      <c r="A3" s="2367"/>
      <c r="B3" s="2368"/>
      <c r="C3" s="813"/>
      <c r="D3" s="813"/>
      <c r="E3" s="813"/>
      <c r="F3" s="813"/>
      <c r="G3" s="813"/>
      <c r="H3" s="813"/>
      <c r="I3" s="814"/>
    </row>
    <row r="4" spans="1:9" ht="40.5" customHeight="1" thickBot="1" x14ac:dyDescent="0.3">
      <c r="A4" s="1732" t="s">
        <v>628</v>
      </c>
      <c r="B4" s="1908"/>
      <c r="C4" s="1732" t="s">
        <v>1563</v>
      </c>
      <c r="D4" s="1734"/>
      <c r="E4" s="1733"/>
      <c r="F4" s="1733"/>
      <c r="G4" s="1733"/>
      <c r="H4" s="1733"/>
      <c r="I4" s="1734"/>
    </row>
    <row r="5" spans="1:9" ht="15" customHeight="1" thickBot="1" x14ac:dyDescent="0.3">
      <c r="A5" s="111" t="s">
        <v>573</v>
      </c>
      <c r="B5" s="246"/>
      <c r="C5" s="247"/>
      <c r="D5" s="247" t="s">
        <v>5</v>
      </c>
      <c r="E5" s="511"/>
      <c r="F5" s="511"/>
      <c r="G5" s="511"/>
      <c r="H5" s="511"/>
      <c r="I5" s="574"/>
    </row>
    <row r="6" spans="1:9" ht="24.75" customHeight="1" thickBot="1" x14ac:dyDescent="0.3">
      <c r="A6" s="1909" t="s">
        <v>2371</v>
      </c>
      <c r="B6" s="1910"/>
      <c r="C6" s="1910"/>
      <c r="D6" s="1910"/>
      <c r="E6" s="1910"/>
      <c r="F6" s="1910"/>
      <c r="G6" s="1910"/>
      <c r="H6" s="1910"/>
      <c r="I6" s="1911"/>
    </row>
    <row r="7" spans="1:9" ht="26.25" customHeight="1" thickBot="1" x14ac:dyDescent="0.3">
      <c r="A7" s="1909" t="s">
        <v>2372</v>
      </c>
      <c r="B7" s="1910"/>
      <c r="C7" s="1910"/>
      <c r="D7" s="1910"/>
      <c r="E7" s="1910"/>
      <c r="F7" s="1910"/>
      <c r="G7" s="1910"/>
      <c r="H7" s="1910"/>
      <c r="I7" s="1911"/>
    </row>
    <row r="8" spans="1:9" ht="24" customHeight="1" thickBot="1" x14ac:dyDescent="0.3">
      <c r="A8" s="1909" t="s">
        <v>2373</v>
      </c>
      <c r="B8" s="1910"/>
      <c r="C8" s="1910"/>
      <c r="D8" s="1910"/>
      <c r="E8" s="1910"/>
      <c r="F8" s="1910"/>
      <c r="G8" s="1910"/>
      <c r="H8" s="1910"/>
      <c r="I8" s="1911"/>
    </row>
    <row r="9" spans="1:9" ht="13.8" thickBot="1" x14ac:dyDescent="0.3">
      <c r="A9" s="1909" t="s">
        <v>2374</v>
      </c>
      <c r="B9" s="1910"/>
      <c r="C9" s="1910"/>
      <c r="D9" s="1910"/>
      <c r="E9" s="1910"/>
      <c r="F9" s="1910"/>
      <c r="G9" s="1910"/>
      <c r="H9" s="1910"/>
      <c r="I9" s="1911"/>
    </row>
    <row r="10" spans="1:9" ht="23.25" customHeight="1" thickBot="1" x14ac:dyDescent="0.3">
      <c r="A10" s="1909" t="s">
        <v>2375</v>
      </c>
      <c r="B10" s="1910"/>
      <c r="C10" s="1910"/>
      <c r="D10" s="1910"/>
      <c r="E10" s="1910"/>
      <c r="F10" s="1910"/>
      <c r="G10" s="1910"/>
      <c r="H10" s="1910"/>
      <c r="I10" s="1911"/>
    </row>
    <row r="11" spans="1:9" ht="26.25" customHeight="1" thickBot="1" x14ac:dyDescent="0.3">
      <c r="A11" s="1909" t="s">
        <v>2234</v>
      </c>
      <c r="B11" s="1910"/>
      <c r="C11" s="1910"/>
      <c r="D11" s="1910"/>
      <c r="E11" s="1910"/>
      <c r="F11" s="1910"/>
      <c r="G11" s="1910"/>
      <c r="H11" s="1910"/>
      <c r="I11" s="1911"/>
    </row>
    <row r="12" spans="1:9" ht="13.8" thickBot="1" x14ac:dyDescent="0.3">
      <c r="A12" s="749"/>
      <c r="B12" s="11"/>
      <c r="C12" s="23"/>
      <c r="D12" s="23"/>
      <c r="E12" s="23"/>
      <c r="F12" s="23"/>
      <c r="G12" s="23"/>
      <c r="H12" s="23"/>
      <c r="I12" s="144"/>
    </row>
    <row r="13" spans="1:9" ht="13.8" thickBot="1" x14ac:dyDescent="0.3">
      <c r="A13" s="2376" t="s">
        <v>2389</v>
      </c>
      <c r="B13" s="2310"/>
      <c r="C13" s="674" t="s">
        <v>803</v>
      </c>
      <c r="D13" s="674" t="s">
        <v>804</v>
      </c>
      <c r="E13" s="674" t="s">
        <v>808</v>
      </c>
      <c r="F13" s="674" t="s">
        <v>809</v>
      </c>
      <c r="G13" s="674" t="s">
        <v>812</v>
      </c>
      <c r="H13" s="674" t="s">
        <v>871</v>
      </c>
      <c r="I13" s="674" t="s">
        <v>872</v>
      </c>
    </row>
    <row r="14" spans="1:9" ht="51" customHeight="1" thickBot="1" x14ac:dyDescent="0.3">
      <c r="A14" s="2377"/>
      <c r="B14" s="2312"/>
      <c r="C14" s="543" t="s">
        <v>1564</v>
      </c>
      <c r="D14" s="543" t="s">
        <v>1565</v>
      </c>
      <c r="E14" s="543" t="s">
        <v>1566</v>
      </c>
      <c r="F14" s="543" t="s">
        <v>1567</v>
      </c>
      <c r="G14" s="543" t="s">
        <v>1242</v>
      </c>
      <c r="H14" s="543" t="s">
        <v>225</v>
      </c>
      <c r="I14" s="543" t="s">
        <v>1568</v>
      </c>
    </row>
    <row r="15" spans="1:9" ht="30.75" customHeight="1" thickBot="1" x14ac:dyDescent="0.3">
      <c r="A15" s="703">
        <v>1</v>
      </c>
      <c r="B15" s="654" t="s">
        <v>1569</v>
      </c>
      <c r="C15" s="534"/>
      <c r="D15" s="534"/>
      <c r="E15" s="534"/>
      <c r="F15" s="534"/>
      <c r="G15" s="534"/>
      <c r="H15" s="534"/>
      <c r="I15" s="534"/>
    </row>
    <row r="16" spans="1:9" ht="13.8" thickBot="1" x14ac:dyDescent="0.3">
      <c r="A16" s="750" t="s">
        <v>1570</v>
      </c>
      <c r="B16" s="707" t="s">
        <v>1571</v>
      </c>
      <c r="C16" s="707"/>
      <c r="D16" s="707"/>
      <c r="E16" s="707"/>
      <c r="F16" s="707"/>
      <c r="G16" s="707"/>
      <c r="H16" s="707"/>
      <c r="I16" s="707"/>
    </row>
    <row r="17" spans="1:9" ht="38.25" customHeight="1" x14ac:dyDescent="0.25">
      <c r="A17" s="751" t="s">
        <v>1572</v>
      </c>
      <c r="B17" s="752" t="s">
        <v>1573</v>
      </c>
      <c r="C17" s="752"/>
      <c r="D17" s="752"/>
      <c r="E17" s="752"/>
      <c r="F17" s="752"/>
      <c r="G17" s="752"/>
      <c r="H17" s="752"/>
      <c r="I17" s="752"/>
    </row>
    <row r="18" spans="1:9" ht="13.8" thickBot="1" x14ac:dyDescent="0.3">
      <c r="A18" s="673">
        <v>2</v>
      </c>
      <c r="B18" s="534" t="s">
        <v>1574</v>
      </c>
      <c r="C18" s="534"/>
      <c r="D18" s="534"/>
      <c r="E18" s="534"/>
      <c r="F18" s="534"/>
      <c r="G18" s="534"/>
      <c r="H18" s="534"/>
      <c r="I18" s="534"/>
    </row>
    <row r="19" spans="1:9" ht="13.8" thickBot="1" x14ac:dyDescent="0.3">
      <c r="A19" s="673">
        <v>3</v>
      </c>
      <c r="B19" s="534" t="s">
        <v>1575</v>
      </c>
      <c r="C19" s="534"/>
      <c r="D19" s="534"/>
      <c r="E19" s="534"/>
      <c r="F19" s="534"/>
      <c r="G19" s="534"/>
      <c r="H19" s="534"/>
      <c r="I19" s="534"/>
    </row>
    <row r="20" spans="1:9" ht="13.8" thickBot="1" x14ac:dyDescent="0.3">
      <c r="A20" s="673">
        <v>4</v>
      </c>
      <c r="B20" s="534" t="s">
        <v>1326</v>
      </c>
      <c r="C20" s="534"/>
      <c r="D20" s="534"/>
      <c r="E20" s="534"/>
      <c r="F20" s="534"/>
      <c r="G20" s="534"/>
      <c r="H20" s="534"/>
      <c r="I20" s="534"/>
    </row>
    <row r="21" spans="1:9" ht="13.8" thickBot="1" x14ac:dyDescent="0.3">
      <c r="A21" s="533">
        <v>5</v>
      </c>
      <c r="B21" s="535" t="s">
        <v>1576</v>
      </c>
      <c r="C21" s="535"/>
      <c r="D21" s="535"/>
      <c r="E21" s="535"/>
      <c r="F21" s="535"/>
      <c r="G21" s="535"/>
      <c r="H21" s="535"/>
      <c r="I21" s="534"/>
    </row>
    <row r="22" spans="1:9" ht="13.8" thickBot="1" x14ac:dyDescent="0.3">
      <c r="A22" s="673">
        <v>6</v>
      </c>
      <c r="B22" s="534" t="s">
        <v>1328</v>
      </c>
      <c r="C22" s="534"/>
      <c r="D22" s="534"/>
      <c r="E22" s="534"/>
      <c r="F22" s="534"/>
      <c r="G22" s="534"/>
      <c r="H22" s="534"/>
      <c r="I22" s="534"/>
    </row>
    <row r="23" spans="1:9" ht="13.8" thickBot="1" x14ac:dyDescent="0.3">
      <c r="A23" s="673">
        <v>7</v>
      </c>
      <c r="B23" s="534" t="s">
        <v>1558</v>
      </c>
      <c r="C23" s="534"/>
      <c r="D23" s="534"/>
      <c r="E23" s="534"/>
      <c r="F23" s="534"/>
      <c r="G23" s="534"/>
      <c r="H23" s="534"/>
      <c r="I23" s="534"/>
    </row>
    <row r="24" spans="1:9" ht="36.75" customHeight="1" x14ac:dyDescent="0.25">
      <c r="A24" s="751" t="s">
        <v>1577</v>
      </c>
      <c r="B24" s="752" t="s">
        <v>1578</v>
      </c>
      <c r="C24" s="753"/>
      <c r="D24" s="753"/>
      <c r="E24" s="753"/>
      <c r="F24" s="753"/>
      <c r="G24" s="753"/>
      <c r="H24" s="753"/>
      <c r="I24" s="753"/>
    </row>
    <row r="25" spans="1:9" ht="19.5" customHeight="1" thickBot="1" x14ac:dyDescent="0.3">
      <c r="A25" s="750" t="s">
        <v>1579</v>
      </c>
      <c r="B25" s="707" t="s">
        <v>1571</v>
      </c>
      <c r="C25" s="534"/>
      <c r="D25" s="534"/>
      <c r="E25" s="534"/>
      <c r="F25" s="534"/>
      <c r="G25" s="534"/>
      <c r="H25" s="534"/>
      <c r="I25" s="534"/>
    </row>
    <row r="26" spans="1:9" ht="27" thickBot="1" x14ac:dyDescent="0.3">
      <c r="A26" s="703">
        <v>8</v>
      </c>
      <c r="B26" s="654" t="s">
        <v>1580</v>
      </c>
      <c r="C26" s="534"/>
      <c r="D26" s="534"/>
      <c r="E26" s="534"/>
      <c r="F26" s="534"/>
      <c r="G26" s="534"/>
      <c r="H26" s="534"/>
      <c r="I26" s="534"/>
    </row>
    <row r="27" spans="1:9" x14ac:dyDescent="0.25">
      <c r="A27" s="8"/>
      <c r="B27" s="8"/>
    </row>
    <row r="28" spans="1:9" ht="44.25" customHeight="1" x14ac:dyDescent="0.25">
      <c r="A28" s="2297" t="s">
        <v>1559</v>
      </c>
      <c r="B28" s="2297"/>
      <c r="C28" s="2297"/>
      <c r="D28" s="2297"/>
      <c r="E28" s="2297"/>
      <c r="F28" s="2297"/>
      <c r="G28" s="2297"/>
      <c r="H28" s="2297"/>
      <c r="I28" s="2297"/>
    </row>
    <row r="29" spans="1:9" x14ac:dyDescent="0.25">
      <c r="A29" s="2544" t="s">
        <v>903</v>
      </c>
      <c r="B29" s="2544"/>
      <c r="C29" s="514"/>
      <c r="D29" s="514"/>
      <c r="E29" s="514"/>
      <c r="F29" s="514"/>
      <c r="G29" s="514"/>
      <c r="H29" s="514"/>
      <c r="I29" s="514"/>
    </row>
    <row r="30" spans="1:9" ht="19.5" customHeight="1" x14ac:dyDescent="0.25">
      <c r="A30" s="2374" t="s">
        <v>1581</v>
      </c>
      <c r="B30" s="2374"/>
      <c r="C30" s="514"/>
      <c r="D30" s="514"/>
      <c r="E30" s="514"/>
      <c r="F30" s="514"/>
      <c r="G30" s="514"/>
      <c r="H30" s="514"/>
      <c r="I30" s="514"/>
    </row>
    <row r="31" spans="1:9" x14ac:dyDescent="0.25">
      <c r="A31" s="1905" t="s">
        <v>2376</v>
      </c>
      <c r="B31" s="1905"/>
      <c r="C31" s="1905"/>
      <c r="D31" s="1905"/>
      <c r="E31" s="1905"/>
      <c r="F31" s="1905"/>
      <c r="G31" s="1905"/>
      <c r="H31" s="1905"/>
      <c r="I31" s="1905"/>
    </row>
    <row r="32" spans="1:9" ht="40.5" customHeight="1" x14ac:dyDescent="0.25">
      <c r="A32" s="1905" t="s">
        <v>2377</v>
      </c>
      <c r="B32" s="1905"/>
      <c r="C32" s="1905"/>
      <c r="D32" s="1905"/>
      <c r="E32" s="1905"/>
      <c r="F32" s="1905"/>
      <c r="G32" s="1905"/>
      <c r="H32" s="1905"/>
      <c r="I32" s="1905"/>
    </row>
    <row r="33" spans="1:9" x14ac:dyDescent="0.25">
      <c r="A33" s="1905" t="s">
        <v>2378</v>
      </c>
      <c r="B33" s="1905"/>
      <c r="C33" s="1905"/>
      <c r="D33" s="1905"/>
      <c r="E33" s="1905"/>
      <c r="F33" s="1905"/>
      <c r="G33" s="1905"/>
      <c r="H33" s="1905"/>
      <c r="I33" s="1905"/>
    </row>
    <row r="34" spans="1:9" x14ac:dyDescent="0.25">
      <c r="A34" s="1905" t="s">
        <v>2379</v>
      </c>
      <c r="B34" s="1905"/>
      <c r="C34" s="1905"/>
      <c r="D34" s="1905"/>
      <c r="E34" s="1905"/>
      <c r="F34" s="1905"/>
      <c r="G34" s="1905"/>
      <c r="H34" s="1905"/>
      <c r="I34" s="1905"/>
    </row>
    <row r="35" spans="1:9" x14ac:dyDescent="0.25">
      <c r="A35" s="1905" t="s">
        <v>2380</v>
      </c>
      <c r="B35" s="1905"/>
      <c r="C35" s="1905"/>
      <c r="D35" s="1905"/>
      <c r="E35" s="1905"/>
      <c r="F35" s="1905"/>
      <c r="G35" s="1905"/>
      <c r="H35" s="1905"/>
      <c r="I35" s="1905"/>
    </row>
    <row r="36" spans="1:9" ht="38.25" customHeight="1" x14ac:dyDescent="0.25">
      <c r="A36" s="1905" t="s">
        <v>2381</v>
      </c>
      <c r="B36" s="1905"/>
      <c r="C36" s="1905"/>
      <c r="D36" s="1905"/>
      <c r="E36" s="1905"/>
      <c r="F36" s="1905"/>
      <c r="G36" s="1905"/>
      <c r="H36" s="1905"/>
      <c r="I36" s="1905"/>
    </row>
    <row r="37" spans="1:9" ht="105" customHeight="1" x14ac:dyDescent="0.25">
      <c r="A37" s="1905" t="s">
        <v>1582</v>
      </c>
      <c r="B37" s="1905"/>
      <c r="C37" s="1905"/>
      <c r="D37" s="1905"/>
      <c r="E37" s="1905"/>
      <c r="F37" s="1905"/>
      <c r="G37" s="1905"/>
      <c r="H37" s="1905"/>
      <c r="I37" s="1905"/>
    </row>
    <row r="38" spans="1:9" x14ac:dyDescent="0.25">
      <c r="A38" s="2200" t="s">
        <v>1583</v>
      </c>
      <c r="B38" s="2200"/>
      <c r="C38" s="514"/>
      <c r="D38" s="514"/>
      <c r="E38" s="514"/>
      <c r="F38" s="514"/>
      <c r="G38" s="514"/>
      <c r="H38" s="514"/>
      <c r="I38" s="514"/>
    </row>
    <row r="39" spans="1:9" ht="57" customHeight="1" x14ac:dyDescent="0.25">
      <c r="A39" s="1905" t="s">
        <v>2382</v>
      </c>
      <c r="B39" s="1905"/>
      <c r="C39" s="1905"/>
      <c r="D39" s="1905"/>
      <c r="E39" s="1905"/>
      <c r="F39" s="1905"/>
      <c r="G39" s="1905"/>
      <c r="H39" s="1905"/>
      <c r="I39" s="1905"/>
    </row>
    <row r="40" spans="1:9" ht="51" customHeight="1" x14ac:dyDescent="0.25">
      <c r="A40" s="1905" t="s">
        <v>2383</v>
      </c>
      <c r="B40" s="1905"/>
      <c r="C40" s="1905"/>
      <c r="D40" s="1905"/>
      <c r="E40" s="1905"/>
      <c r="F40" s="1905"/>
      <c r="G40" s="1905"/>
      <c r="H40" s="1905"/>
      <c r="I40" s="1905"/>
    </row>
    <row r="41" spans="1:9" ht="53.25" customHeight="1" x14ac:dyDescent="0.25">
      <c r="A41" s="1905" t="s">
        <v>2384</v>
      </c>
      <c r="B41" s="1905"/>
      <c r="C41" s="1905"/>
      <c r="D41" s="1905"/>
      <c r="E41" s="1905"/>
      <c r="F41" s="1905"/>
      <c r="G41" s="1905"/>
      <c r="H41" s="1905"/>
      <c r="I41" s="1905"/>
    </row>
    <row r="42" spans="1:9" ht="54.75" customHeight="1" x14ac:dyDescent="0.25">
      <c r="A42" s="1905" t="s">
        <v>2385</v>
      </c>
      <c r="B42" s="1905"/>
      <c r="C42" s="1905"/>
      <c r="D42" s="1905"/>
      <c r="E42" s="1905"/>
      <c r="F42" s="1905"/>
      <c r="G42" s="1905"/>
      <c r="H42" s="1905"/>
      <c r="I42" s="1905"/>
    </row>
    <row r="43" spans="1:9" ht="51.75" customHeight="1" x14ac:dyDescent="0.25">
      <c r="A43" s="1905" t="s">
        <v>2386</v>
      </c>
      <c r="B43" s="1905"/>
      <c r="C43" s="1905"/>
      <c r="D43" s="1905"/>
      <c r="E43" s="1905"/>
      <c r="F43" s="1905"/>
      <c r="G43" s="1905"/>
      <c r="H43" s="1905"/>
      <c r="I43" s="1905"/>
    </row>
    <row r="44" spans="1:9" ht="52.5" customHeight="1" x14ac:dyDescent="0.25">
      <c r="A44" s="1905" t="s">
        <v>2387</v>
      </c>
      <c r="B44" s="1905"/>
      <c r="C44" s="1905"/>
      <c r="D44" s="1905"/>
      <c r="E44" s="1905"/>
      <c r="F44" s="1905"/>
      <c r="G44" s="1905"/>
      <c r="H44" s="1905"/>
      <c r="I44" s="1905"/>
    </row>
    <row r="45" spans="1:9" ht="30.75" customHeight="1" x14ac:dyDescent="0.25">
      <c r="A45" s="1905" t="s">
        <v>2388</v>
      </c>
      <c r="B45" s="1905"/>
      <c r="C45" s="1905"/>
      <c r="D45" s="1905"/>
      <c r="E45" s="1905"/>
      <c r="F45" s="1905"/>
      <c r="G45" s="1905"/>
      <c r="H45" s="1905"/>
      <c r="I45" s="190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09375" defaultRowHeight="13.2" x14ac:dyDescent="0.25"/>
  <cols>
    <col min="1" max="1" width="12.5546875" style="20" customWidth="1"/>
    <col min="2" max="3" width="39.6640625" style="20" customWidth="1"/>
    <col min="4" max="16384" width="9.109375" style="20"/>
  </cols>
  <sheetData>
    <row r="1" spans="1:3" ht="24.75" customHeight="1" x14ac:dyDescent="0.25">
      <c r="A1" s="498" t="s">
        <v>1584</v>
      </c>
      <c r="B1" s="1747" t="s">
        <v>775</v>
      </c>
      <c r="C1" s="1748"/>
    </row>
    <row r="2" spans="1:3" ht="15" customHeight="1" x14ac:dyDescent="0.25">
      <c r="A2" s="142" t="s">
        <v>1585</v>
      </c>
      <c r="B2" s="245"/>
      <c r="C2" s="706"/>
    </row>
    <row r="3" spans="1:3" ht="13.8" thickBot="1" x14ac:dyDescent="0.3">
      <c r="A3" s="2367"/>
      <c r="B3" s="2368"/>
      <c r="C3" s="814"/>
    </row>
    <row r="4" spans="1:3" ht="32.25" customHeight="1" thickBot="1" x14ac:dyDescent="0.3">
      <c r="A4" s="452" t="s">
        <v>391</v>
      </c>
      <c r="B4" s="1732" t="s">
        <v>1586</v>
      </c>
      <c r="C4" s="1734"/>
    </row>
    <row r="5" spans="1:3" ht="15" customHeight="1" thickBot="1" x14ac:dyDescent="0.3">
      <c r="A5" s="111" t="s">
        <v>573</v>
      </c>
      <c r="B5" s="246"/>
      <c r="C5" s="455" t="s">
        <v>5</v>
      </c>
    </row>
    <row r="6" spans="1:3" ht="52.5" customHeight="1" thickBot="1" x14ac:dyDescent="0.3">
      <c r="A6" s="1751" t="s">
        <v>2390</v>
      </c>
      <c r="B6" s="1752"/>
      <c r="C6" s="2189"/>
    </row>
    <row r="7" spans="1:3" ht="40.5" customHeight="1" thickBot="1" x14ac:dyDescent="0.3">
      <c r="A7" s="1751" t="s">
        <v>2391</v>
      </c>
      <c r="B7" s="1752"/>
      <c r="C7" s="2189"/>
    </row>
    <row r="8" spans="1:3" ht="39.75" customHeight="1" thickBot="1" x14ac:dyDescent="0.3">
      <c r="A8" s="2338" t="s">
        <v>2392</v>
      </c>
      <c r="B8" s="2339"/>
      <c r="C8" s="2340"/>
    </row>
    <row r="9" spans="1:3" ht="13.8" thickBot="1" x14ac:dyDescent="0.3">
      <c r="A9" s="2338" t="s">
        <v>2186</v>
      </c>
      <c r="B9" s="2339"/>
      <c r="C9" s="2340"/>
    </row>
    <row r="10" spans="1:3" ht="13.8" thickBot="1" x14ac:dyDescent="0.3">
      <c r="A10" s="2338" t="s">
        <v>2187</v>
      </c>
      <c r="B10" s="2339"/>
      <c r="C10" s="2340"/>
    </row>
    <row r="11" spans="1:3" ht="31.5" customHeight="1" thickBot="1" x14ac:dyDescent="0.3">
      <c r="A11" s="1751" t="s">
        <v>2234</v>
      </c>
      <c r="B11" s="1752"/>
      <c r="C11" s="2189"/>
    </row>
    <row r="12" spans="1:3" ht="13.8" thickBot="1" x14ac:dyDescent="0.3">
      <c r="A12" s="2397"/>
      <c r="B12" s="2398"/>
      <c r="C12" s="754"/>
    </row>
    <row r="13" spans="1:3" ht="15.75" customHeight="1" thickBot="1" x14ac:dyDescent="0.3">
      <c r="A13" s="1745" t="s">
        <v>1595</v>
      </c>
      <c r="B13" s="2396"/>
      <c r="C13" s="674" t="s">
        <v>803</v>
      </c>
    </row>
    <row r="14" spans="1:3" ht="15.75" customHeight="1" thickBot="1" x14ac:dyDescent="0.3">
      <c r="A14" s="2545" t="s">
        <v>1587</v>
      </c>
      <c r="B14" s="2546"/>
      <c r="C14" s="2547"/>
    </row>
    <row r="15" spans="1:3" ht="13.8" thickBot="1" x14ac:dyDescent="0.3">
      <c r="A15" s="626">
        <v>1</v>
      </c>
      <c r="B15" s="555" t="s">
        <v>1588</v>
      </c>
      <c r="C15" s="555"/>
    </row>
    <row r="16" spans="1:3" ht="13.8" thickBot="1" x14ac:dyDescent="0.3">
      <c r="A16" s="626">
        <v>2</v>
      </c>
      <c r="B16" s="555" t="s">
        <v>1589</v>
      </c>
      <c r="C16" s="555"/>
    </row>
    <row r="17" spans="1:3" ht="13.8" thickBot="1" x14ac:dyDescent="0.3">
      <c r="A17" s="626">
        <v>3</v>
      </c>
      <c r="B17" s="555" t="s">
        <v>1590</v>
      </c>
      <c r="C17" s="555"/>
    </row>
    <row r="18" spans="1:3" ht="13.8" thickBot="1" x14ac:dyDescent="0.3">
      <c r="A18" s="626">
        <v>4</v>
      </c>
      <c r="B18" s="555" t="s">
        <v>1591</v>
      </c>
      <c r="C18" s="555"/>
    </row>
    <row r="19" spans="1:3" ht="13.8" thickBot="1" x14ac:dyDescent="0.3">
      <c r="A19" s="2545" t="s">
        <v>1592</v>
      </c>
      <c r="B19" s="2546"/>
      <c r="C19" s="2547"/>
    </row>
    <row r="20" spans="1:3" ht="13.8" thickBot="1" x14ac:dyDescent="0.3">
      <c r="A20" s="626">
        <v>5</v>
      </c>
      <c r="B20" s="555" t="s">
        <v>1588</v>
      </c>
      <c r="C20" s="555"/>
    </row>
    <row r="21" spans="1:3" ht="13.8" thickBot="1" x14ac:dyDescent="0.3">
      <c r="A21" s="626">
        <v>6</v>
      </c>
      <c r="B21" s="555" t="s">
        <v>1589</v>
      </c>
      <c r="C21" s="555"/>
    </row>
    <row r="22" spans="1:3" ht="13.8" thickBot="1" x14ac:dyDescent="0.3">
      <c r="A22" s="626">
        <v>7</v>
      </c>
      <c r="B22" s="555" t="s">
        <v>1590</v>
      </c>
      <c r="C22" s="555"/>
    </row>
    <row r="23" spans="1:3" ht="13.8" thickBot="1" x14ac:dyDescent="0.3">
      <c r="A23" s="626">
        <v>8</v>
      </c>
      <c r="B23" s="555" t="s">
        <v>1591</v>
      </c>
      <c r="C23" s="555"/>
    </row>
    <row r="24" spans="1:3" ht="13.8" thickBot="1" x14ac:dyDescent="0.3">
      <c r="A24" s="2545" t="s">
        <v>1593</v>
      </c>
      <c r="B24" s="2546"/>
      <c r="C24" s="2547"/>
    </row>
    <row r="25" spans="1:3" ht="13.8" thickBot="1" x14ac:dyDescent="0.3">
      <c r="A25" s="626">
        <v>9</v>
      </c>
      <c r="B25" s="555" t="s">
        <v>1588</v>
      </c>
      <c r="C25" s="555"/>
    </row>
    <row r="26" spans="1:3" ht="13.8" thickBot="1" x14ac:dyDescent="0.3">
      <c r="A26" s="626">
        <v>10</v>
      </c>
      <c r="B26" s="555" t="s">
        <v>1589</v>
      </c>
      <c r="C26" s="555"/>
    </row>
    <row r="27" spans="1:3" ht="13.8" thickBot="1" x14ac:dyDescent="0.3">
      <c r="A27" s="626">
        <v>11</v>
      </c>
      <c r="B27" s="555" t="s">
        <v>1590</v>
      </c>
      <c r="C27" s="555"/>
    </row>
    <row r="28" spans="1:3" ht="13.8" thickBot="1" x14ac:dyDescent="0.3">
      <c r="A28" s="626">
        <v>12</v>
      </c>
      <c r="B28" s="555" t="s">
        <v>1591</v>
      </c>
      <c r="C28" s="555"/>
    </row>
    <row r="29" spans="1:3" ht="13.8" thickBot="1" x14ac:dyDescent="0.3">
      <c r="A29" s="2545" t="s">
        <v>1594</v>
      </c>
      <c r="B29" s="2546"/>
      <c r="C29" s="2547"/>
    </row>
    <row r="30" spans="1:3" ht="13.8" thickBot="1" x14ac:dyDescent="0.3">
      <c r="A30" s="626">
        <v>13</v>
      </c>
      <c r="B30" s="555" t="s">
        <v>1588</v>
      </c>
      <c r="C30" s="555"/>
    </row>
    <row r="31" spans="1:3" ht="13.8" thickBot="1" x14ac:dyDescent="0.3">
      <c r="A31" s="626">
        <v>14</v>
      </c>
      <c r="B31" s="555" t="s">
        <v>1589</v>
      </c>
      <c r="C31" s="555"/>
    </row>
    <row r="32" spans="1:3" ht="13.8" thickBot="1" x14ac:dyDescent="0.3">
      <c r="A32" s="626">
        <v>15</v>
      </c>
      <c r="B32" s="555" t="s">
        <v>1590</v>
      </c>
      <c r="C32" s="555"/>
    </row>
    <row r="33" spans="1:3" ht="13.8" thickBot="1" x14ac:dyDescent="0.3">
      <c r="A33" s="626">
        <v>16</v>
      </c>
      <c r="B33" s="555" t="s">
        <v>1591</v>
      </c>
      <c r="C33" s="555"/>
    </row>
    <row r="35" spans="1:3" ht="68.25" customHeight="1" x14ac:dyDescent="0.25">
      <c r="A35" s="2204" t="s">
        <v>1597</v>
      </c>
      <c r="B35" s="2204"/>
      <c r="C35" s="2204"/>
    </row>
    <row r="36" spans="1:3" ht="20.25" customHeight="1" x14ac:dyDescent="0.25">
      <c r="A36" s="556" t="s">
        <v>928</v>
      </c>
    </row>
    <row r="37" spans="1:3" ht="52.5" customHeight="1" x14ac:dyDescent="0.25">
      <c r="A37" s="1905" t="s">
        <v>2393</v>
      </c>
      <c r="B37" s="1905"/>
      <c r="C37" s="1905"/>
    </row>
    <row r="38" spans="1:3" ht="42.75" customHeight="1" x14ac:dyDescent="0.25">
      <c r="A38" s="1905" t="s">
        <v>2394</v>
      </c>
      <c r="B38" s="1905"/>
      <c r="C38" s="1905"/>
    </row>
    <row r="39" spans="1:3" ht="26.25" customHeight="1" x14ac:dyDescent="0.25">
      <c r="A39" s="1905" t="s">
        <v>2395</v>
      </c>
      <c r="B39" s="1905"/>
      <c r="C39" s="1905"/>
    </row>
    <row r="40" spans="1:3" ht="31.5" customHeight="1" x14ac:dyDescent="0.25">
      <c r="A40" s="1905" t="s">
        <v>2396</v>
      </c>
      <c r="B40" s="1905"/>
      <c r="C40" s="1905"/>
    </row>
    <row r="41" spans="1:3" ht="109.5" customHeight="1" x14ac:dyDescent="0.25">
      <c r="A41" s="1905" t="s">
        <v>2397</v>
      </c>
      <c r="B41" s="1905"/>
      <c r="C41" s="190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09375" defaultRowHeight="13.2" x14ac:dyDescent="0.25"/>
  <cols>
    <col min="1" max="1" width="23" style="20" customWidth="1"/>
    <col min="2" max="2" width="39.88671875" style="20" customWidth="1"/>
    <col min="3" max="3" width="35.88671875" style="20" customWidth="1"/>
    <col min="4" max="16384" width="9.109375" style="20"/>
  </cols>
  <sheetData>
    <row r="1" spans="1:3" ht="24.75" customHeight="1" x14ac:dyDescent="0.25">
      <c r="A1" s="498" t="s">
        <v>1596</v>
      </c>
      <c r="B1" s="1747" t="s">
        <v>775</v>
      </c>
      <c r="C1" s="1748"/>
    </row>
    <row r="2" spans="1:3" ht="15" customHeight="1" x14ac:dyDescent="0.25">
      <c r="A2" s="142" t="s">
        <v>1599</v>
      </c>
      <c r="B2" s="245"/>
      <c r="C2" s="706"/>
    </row>
    <row r="3" spans="1:3" ht="13.8" thickBot="1" x14ac:dyDescent="0.3">
      <c r="A3" s="2367"/>
      <c r="B3" s="2368"/>
      <c r="C3" s="814"/>
    </row>
    <row r="4" spans="1:3" ht="15.75" customHeight="1" thickBot="1" x14ac:dyDescent="0.3">
      <c r="A4" s="452" t="s">
        <v>391</v>
      </c>
      <c r="B4" s="1732" t="s">
        <v>1600</v>
      </c>
      <c r="C4" s="1734"/>
    </row>
    <row r="5" spans="1:3" ht="15" customHeight="1" thickBot="1" x14ac:dyDescent="0.3">
      <c r="A5" s="111" t="s">
        <v>573</v>
      </c>
      <c r="B5" s="246"/>
      <c r="C5" s="455" t="s">
        <v>5</v>
      </c>
    </row>
    <row r="6" spans="1:3" ht="50.25" customHeight="1" thickBot="1" x14ac:dyDescent="0.3">
      <c r="A6" s="2549" t="s">
        <v>2398</v>
      </c>
      <c r="B6" s="2550"/>
      <c r="C6" s="2551"/>
    </row>
    <row r="7" spans="1:3" ht="25.5" customHeight="1" thickBot="1" x14ac:dyDescent="0.3">
      <c r="A7" s="2549" t="s">
        <v>2399</v>
      </c>
      <c r="B7" s="2550"/>
      <c r="C7" s="2551"/>
    </row>
    <row r="8" spans="1:3" ht="66.75" customHeight="1" thickBot="1" x14ac:dyDescent="0.3">
      <c r="A8" s="2561" t="s">
        <v>1601</v>
      </c>
      <c r="B8" s="2562"/>
      <c r="C8" s="2563"/>
    </row>
    <row r="9" spans="1:3" ht="13.8" thickBot="1" x14ac:dyDescent="0.3">
      <c r="A9" s="2549" t="s">
        <v>2400</v>
      </c>
      <c r="B9" s="2550"/>
      <c r="C9" s="2551"/>
    </row>
    <row r="10" spans="1:3" ht="13.8" thickBot="1" x14ac:dyDescent="0.3">
      <c r="A10" s="2355" t="s">
        <v>2186</v>
      </c>
      <c r="B10" s="2356"/>
      <c r="C10" s="2357"/>
    </row>
    <row r="11" spans="1:3" ht="13.8" thickBot="1" x14ac:dyDescent="0.3">
      <c r="A11" s="2549" t="s">
        <v>1963</v>
      </c>
      <c r="B11" s="2550"/>
      <c r="C11" s="2551"/>
    </row>
    <row r="12" spans="1:3" ht="40.5" customHeight="1" x14ac:dyDescent="0.25">
      <c r="A12" s="2549" t="s">
        <v>2401</v>
      </c>
      <c r="B12" s="2550"/>
      <c r="C12" s="2551"/>
    </row>
    <row r="13" spans="1:3" ht="26.25" customHeight="1" x14ac:dyDescent="0.25">
      <c r="A13" s="2555" t="s">
        <v>1602</v>
      </c>
      <c r="B13" s="2556"/>
      <c r="C13" s="2557"/>
    </row>
    <row r="14" spans="1:3" ht="32.25" customHeight="1" thickBot="1" x14ac:dyDescent="0.3">
      <c r="A14" s="2552" t="s">
        <v>1603</v>
      </c>
      <c r="B14" s="2553"/>
      <c r="C14" s="2554"/>
    </row>
    <row r="15" spans="1:3" ht="13.8" thickBot="1" x14ac:dyDescent="0.3">
      <c r="A15" s="22"/>
      <c r="B15" s="23"/>
      <c r="C15" s="144"/>
    </row>
    <row r="16" spans="1:3" ht="54" customHeight="1" thickBot="1" x14ac:dyDescent="0.3">
      <c r="A16" s="672" t="s">
        <v>1605</v>
      </c>
      <c r="B16" s="2559"/>
      <c r="C16" s="2560"/>
    </row>
    <row r="17" spans="1:3" ht="9" customHeight="1" x14ac:dyDescent="0.25"/>
    <row r="18" spans="1:3" x14ac:dyDescent="0.25">
      <c r="A18" s="501" t="s">
        <v>1604</v>
      </c>
      <c r="B18" s="501"/>
      <c r="C18" s="23"/>
    </row>
    <row r="19" spans="1:3" ht="39.75" customHeight="1" x14ac:dyDescent="0.25">
      <c r="A19" s="2558" t="s">
        <v>2402</v>
      </c>
      <c r="B19" s="2558"/>
      <c r="C19" s="2558"/>
    </row>
    <row r="20" spans="1:3" ht="30" customHeight="1" x14ac:dyDescent="0.25">
      <c r="A20" s="2548" t="s">
        <v>2403</v>
      </c>
      <c r="B20" s="2548"/>
      <c r="C20" s="2548"/>
    </row>
    <row r="21" spans="1:3" ht="18" customHeight="1" x14ac:dyDescent="0.25">
      <c r="A21" s="2548" t="s">
        <v>2404</v>
      </c>
      <c r="B21" s="2548"/>
      <c r="C21" s="2548"/>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topLeftCell="A6" zoomScaleNormal="85" zoomScaleSheetLayoutView="100" workbookViewId="0">
      <selection activeCell="J10" sqref="J10"/>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19"/>
  </cols>
  <sheetData>
    <row r="1" spans="1:28" ht="26.25" customHeight="1" x14ac:dyDescent="0.3">
      <c r="A1" s="498" t="s">
        <v>1606</v>
      </c>
      <c r="B1" s="1747" t="s">
        <v>513</v>
      </c>
      <c r="C1" s="1747"/>
      <c r="D1" s="1747"/>
      <c r="E1" s="1748"/>
      <c r="F1" s="170"/>
      <c r="G1" s="170"/>
      <c r="H1" s="170"/>
      <c r="I1" s="170"/>
    </row>
    <row r="2" spans="1:28" ht="40.5" customHeight="1" x14ac:dyDescent="0.3">
      <c r="A2" s="146" t="s">
        <v>352</v>
      </c>
      <c r="B2" s="2129" t="s">
        <v>535</v>
      </c>
      <c r="C2" s="2129"/>
      <c r="D2" s="2129"/>
      <c r="E2" s="2130"/>
    </row>
    <row r="3" spans="1:28" ht="27.75" customHeight="1" x14ac:dyDescent="0.3">
      <c r="A3" s="146"/>
      <c r="B3" s="2129" t="s">
        <v>579</v>
      </c>
      <c r="C3" s="2129"/>
      <c r="D3" s="2129"/>
      <c r="E3" s="2130"/>
      <c r="F3" s="106"/>
      <c r="G3" s="106"/>
      <c r="H3" s="106"/>
      <c r="I3" s="106"/>
      <c r="J3" s="106"/>
      <c r="K3" s="106"/>
      <c r="L3" s="106"/>
      <c r="M3" s="107"/>
      <c r="N3" s="107"/>
      <c r="O3" s="107"/>
      <c r="P3" s="107"/>
      <c r="Q3" s="107"/>
    </row>
    <row r="4" spans="1:28" ht="30.75" customHeight="1" x14ac:dyDescent="0.3">
      <c r="A4" s="2595" t="s">
        <v>402</v>
      </c>
      <c r="B4" s="2596"/>
      <c r="C4" s="2596"/>
      <c r="D4" s="2596"/>
      <c r="E4" s="2597"/>
    </row>
    <row r="5" spans="1:28" ht="15" thickBot="1" x14ac:dyDescent="0.35">
      <c r="A5" s="828"/>
      <c r="B5" s="829"/>
      <c r="C5" s="829"/>
      <c r="D5" s="829"/>
      <c r="E5" s="830"/>
    </row>
    <row r="6" spans="1:28" x14ac:dyDescent="0.3">
      <c r="A6" s="2598" t="s">
        <v>3</v>
      </c>
      <c r="B6" s="2599"/>
      <c r="C6" s="2599"/>
      <c r="D6" s="2600"/>
      <c r="E6" s="2072" t="s">
        <v>631</v>
      </c>
    </row>
    <row r="7" spans="1:28" ht="26.25" customHeight="1" thickBot="1" x14ac:dyDescent="0.35">
      <c r="A7" s="2601"/>
      <c r="B7" s="2602"/>
      <c r="C7" s="2602"/>
      <c r="D7" s="2603"/>
      <c r="E7" s="1857"/>
    </row>
    <row r="8" spans="1:28" ht="15" thickBot="1" x14ac:dyDescent="0.35">
      <c r="A8" s="111" t="s">
        <v>573</v>
      </c>
      <c r="B8" s="109"/>
      <c r="C8" s="756" t="s">
        <v>5</v>
      </c>
      <c r="D8" s="755"/>
      <c r="E8" s="26"/>
    </row>
    <row r="9" spans="1:28" ht="24" customHeight="1" x14ac:dyDescent="0.3">
      <c r="A9" s="2564" t="s">
        <v>2450</v>
      </c>
      <c r="B9" s="2565"/>
      <c r="C9" s="2565"/>
      <c r="D9" s="2566"/>
      <c r="E9" s="2567" t="s">
        <v>514</v>
      </c>
    </row>
    <row r="10" spans="1:28" ht="63" customHeight="1" thickBot="1" x14ac:dyDescent="0.35">
      <c r="A10" s="2571"/>
      <c r="B10" s="2572"/>
      <c r="C10" s="2572"/>
      <c r="D10" s="117"/>
      <c r="E10" s="2568"/>
    </row>
    <row r="11" spans="1:28" ht="44.25" customHeight="1" x14ac:dyDescent="0.3">
      <c r="A11" s="2564" t="s">
        <v>2451</v>
      </c>
      <c r="B11" s="2565"/>
      <c r="C11" s="2565"/>
      <c r="D11" s="2566"/>
      <c r="E11" s="2567" t="s">
        <v>515</v>
      </c>
      <c r="U11" s="19"/>
      <c r="V11" s="19"/>
      <c r="W11" s="19"/>
    </row>
    <row r="12" spans="1:28" ht="63" customHeight="1" thickBot="1" x14ac:dyDescent="0.35">
      <c r="A12" s="2605"/>
      <c r="B12" s="2606"/>
      <c r="C12" s="2606"/>
      <c r="D12" s="2607"/>
      <c r="E12" s="2568"/>
      <c r="U12" s="19"/>
      <c r="V12" s="19"/>
      <c r="W12" s="19"/>
    </row>
    <row r="13" spans="1:28" ht="104.25" customHeight="1" x14ac:dyDescent="0.3">
      <c r="A13" s="2564" t="s">
        <v>2452</v>
      </c>
      <c r="B13" s="2565"/>
      <c r="C13" s="2565"/>
      <c r="D13" s="2566"/>
      <c r="E13" s="2569" t="s">
        <v>516</v>
      </c>
      <c r="U13" s="19"/>
      <c r="V13" s="19"/>
      <c r="W13" s="19"/>
    </row>
    <row r="14" spans="1:28" ht="63" customHeight="1" thickBot="1" x14ac:dyDescent="0.35">
      <c r="A14" s="2605"/>
      <c r="B14" s="2606"/>
      <c r="C14" s="2606"/>
      <c r="D14" s="2607"/>
      <c r="E14" s="2570"/>
      <c r="F14" s="3"/>
      <c r="G14" s="3"/>
      <c r="H14" s="3"/>
      <c r="I14" s="3"/>
      <c r="J14" s="3"/>
      <c r="K14" s="3"/>
      <c r="L14" s="3"/>
      <c r="M14" s="3"/>
      <c r="N14" s="3"/>
      <c r="O14" s="3"/>
      <c r="P14" s="3"/>
      <c r="Q14" s="3"/>
      <c r="R14" s="3"/>
      <c r="S14" s="3"/>
      <c r="T14" s="3"/>
      <c r="U14" s="3"/>
      <c r="V14" s="3"/>
      <c r="W14" s="19"/>
    </row>
    <row r="15" spans="1:28" ht="41.25" customHeight="1" x14ac:dyDescent="0.3">
      <c r="A15" s="2564" t="s">
        <v>2453</v>
      </c>
      <c r="B15" s="2565"/>
      <c r="C15" s="2565"/>
      <c r="D15" s="2566"/>
      <c r="E15" s="2569" t="s">
        <v>517</v>
      </c>
      <c r="F15" s="4"/>
      <c r="G15" s="4"/>
      <c r="H15" s="4"/>
      <c r="I15" s="4"/>
      <c r="J15" s="4"/>
      <c r="K15" s="4"/>
      <c r="L15" s="4"/>
      <c r="M15" s="4"/>
      <c r="N15" s="4"/>
      <c r="O15" s="4"/>
      <c r="P15" s="4"/>
      <c r="Q15" s="4"/>
      <c r="R15" s="4"/>
      <c r="S15" s="4"/>
      <c r="T15" s="4"/>
      <c r="U15" s="4"/>
      <c r="V15" s="4"/>
      <c r="W15" s="101"/>
      <c r="X15" s="5"/>
      <c r="Y15" s="5"/>
      <c r="Z15" s="5"/>
      <c r="AA15" s="5"/>
      <c r="AB15" s="5"/>
    </row>
    <row r="16" spans="1:28" ht="63" customHeight="1" thickBot="1" x14ac:dyDescent="0.35">
      <c r="A16" s="2605"/>
      <c r="B16" s="2606"/>
      <c r="C16" s="2606"/>
      <c r="D16" s="2607"/>
      <c r="E16" s="2570"/>
      <c r="F16" s="4"/>
      <c r="G16" s="4"/>
      <c r="H16" s="4"/>
      <c r="I16" s="4"/>
      <c r="J16" s="4"/>
      <c r="K16" s="4"/>
      <c r="L16" s="4"/>
      <c r="M16" s="4"/>
      <c r="N16" s="4"/>
      <c r="O16" s="4"/>
      <c r="P16" s="4"/>
      <c r="Q16" s="4"/>
      <c r="R16" s="4"/>
      <c r="S16" s="4"/>
      <c r="T16" s="4"/>
      <c r="U16" s="4"/>
      <c r="V16" s="4"/>
      <c r="W16" s="101"/>
      <c r="X16" s="5"/>
      <c r="Y16" s="5"/>
      <c r="Z16" s="5"/>
      <c r="AA16" s="5"/>
      <c r="AB16" s="5"/>
    </row>
    <row r="17" spans="1:28" ht="24.75" customHeight="1" x14ac:dyDescent="0.3">
      <c r="A17" s="2564" t="s">
        <v>590</v>
      </c>
      <c r="B17" s="2565"/>
      <c r="C17" s="2565"/>
      <c r="D17" s="2565"/>
      <c r="E17" s="2567" t="s">
        <v>518</v>
      </c>
      <c r="F17" s="4"/>
      <c r="G17" s="4"/>
      <c r="H17" s="4"/>
      <c r="I17" s="4"/>
      <c r="J17" s="4"/>
      <c r="K17" s="4"/>
      <c r="L17" s="4"/>
      <c r="M17" s="4"/>
      <c r="N17" s="4"/>
      <c r="O17" s="4"/>
      <c r="P17" s="4"/>
      <c r="Q17" s="4"/>
      <c r="R17" s="4"/>
      <c r="S17" s="4"/>
      <c r="T17" s="4"/>
      <c r="U17" s="4"/>
      <c r="V17" s="4"/>
      <c r="W17" s="101"/>
      <c r="X17" s="5"/>
      <c r="Y17" s="5"/>
      <c r="Z17" s="5"/>
      <c r="AA17" s="5"/>
      <c r="AB17" s="5"/>
    </row>
    <row r="18" spans="1:28" ht="24.75" customHeight="1" x14ac:dyDescent="0.3">
      <c r="A18" s="2579" t="s">
        <v>2454</v>
      </c>
      <c r="B18" s="2580"/>
      <c r="C18" s="2580"/>
      <c r="D18" s="2580"/>
      <c r="E18" s="2604"/>
      <c r="F18" s="108"/>
      <c r="G18" s="108"/>
      <c r="H18" s="108"/>
      <c r="I18" s="108"/>
      <c r="J18" s="4"/>
      <c r="K18" s="4"/>
      <c r="L18" s="4"/>
      <c r="M18" s="4"/>
      <c r="N18" s="4"/>
      <c r="O18" s="4"/>
      <c r="P18" s="4"/>
      <c r="Q18" s="4"/>
      <c r="R18" s="4"/>
      <c r="S18" s="4"/>
      <c r="T18" s="4"/>
      <c r="U18" s="4"/>
      <c r="V18" s="4"/>
      <c r="W18" s="101"/>
      <c r="X18" s="5"/>
      <c r="Y18" s="5"/>
      <c r="Z18" s="5"/>
      <c r="AA18" s="5"/>
      <c r="AB18" s="5"/>
    </row>
    <row r="19" spans="1:28" ht="63" customHeight="1" thickBot="1" x14ac:dyDescent="0.35">
      <c r="A19" s="2605"/>
      <c r="B19" s="2606"/>
      <c r="C19" s="2606"/>
      <c r="D19" s="2606"/>
      <c r="E19" s="2568"/>
      <c r="F19" s="4"/>
      <c r="G19" s="4"/>
      <c r="H19" s="4"/>
      <c r="I19" s="4"/>
      <c r="J19" s="4"/>
      <c r="K19" s="4"/>
      <c r="L19" s="4"/>
      <c r="M19" s="4"/>
      <c r="N19" s="4"/>
      <c r="O19" s="4"/>
      <c r="P19" s="4"/>
      <c r="Q19" s="4"/>
      <c r="R19" s="4"/>
      <c r="S19" s="4"/>
      <c r="T19" s="4"/>
      <c r="U19" s="4"/>
      <c r="V19" s="4"/>
      <c r="W19" s="101"/>
      <c r="X19" s="5"/>
      <c r="Y19" s="5"/>
      <c r="Z19" s="5"/>
      <c r="AA19" s="5"/>
      <c r="AB19" s="5"/>
    </row>
    <row r="20" spans="1:28" s="19" customFormat="1" ht="24.75" customHeight="1" x14ac:dyDescent="0.3">
      <c r="A20" s="2579" t="s">
        <v>599</v>
      </c>
      <c r="B20" s="2580"/>
      <c r="C20" s="2580"/>
      <c r="D20" s="2581"/>
      <c r="E20" s="2604" t="s">
        <v>537</v>
      </c>
      <c r="F20" s="4"/>
      <c r="G20" s="4"/>
      <c r="H20" s="4"/>
      <c r="I20" s="4"/>
      <c r="J20" s="4"/>
      <c r="K20" s="4"/>
      <c r="L20" s="4"/>
      <c r="M20" s="4"/>
      <c r="N20" s="4"/>
      <c r="O20" s="4"/>
      <c r="P20" s="4"/>
      <c r="Q20" s="4"/>
      <c r="R20" s="4"/>
      <c r="S20" s="4"/>
      <c r="T20" s="4"/>
      <c r="U20" s="4"/>
      <c r="V20" s="4"/>
      <c r="W20" s="101"/>
      <c r="X20" s="101"/>
      <c r="Y20" s="101"/>
      <c r="Z20" s="101"/>
      <c r="AA20" s="101"/>
      <c r="AB20" s="101"/>
    </row>
    <row r="21" spans="1:28" s="19" customFormat="1" ht="63" customHeight="1" thickBot="1" x14ac:dyDescent="0.35">
      <c r="A21" s="2612"/>
      <c r="B21" s="2613"/>
      <c r="C21" s="2613"/>
      <c r="D21" s="117"/>
      <c r="E21" s="2568"/>
      <c r="F21" s="4"/>
      <c r="G21" s="4"/>
      <c r="H21" s="4"/>
      <c r="I21" s="4"/>
      <c r="J21" s="4"/>
      <c r="K21" s="4"/>
      <c r="L21" s="4"/>
      <c r="M21" s="4"/>
      <c r="N21" s="4"/>
      <c r="O21" s="4"/>
      <c r="P21" s="4"/>
      <c r="Q21" s="4"/>
      <c r="R21" s="4"/>
      <c r="S21" s="4"/>
      <c r="T21" s="4"/>
      <c r="U21" s="4"/>
      <c r="V21" s="4"/>
      <c r="W21" s="101"/>
      <c r="X21" s="101"/>
      <c r="Y21" s="101"/>
      <c r="Z21" s="101"/>
      <c r="AA21" s="101"/>
      <c r="AB21" s="101"/>
    </row>
    <row r="22" spans="1:28" ht="25.5" customHeight="1" x14ac:dyDescent="0.3">
      <c r="A22" s="2582" t="s">
        <v>567</v>
      </c>
      <c r="B22" s="2583"/>
      <c r="C22" s="2583"/>
      <c r="D22" s="2583"/>
      <c r="E22" s="2569" t="s">
        <v>543</v>
      </c>
      <c r="F22" s="4"/>
      <c r="G22" s="4"/>
      <c r="H22" s="4"/>
      <c r="I22" s="4"/>
      <c r="J22" s="4"/>
      <c r="K22" s="4"/>
      <c r="L22" s="4"/>
      <c r="M22" s="4"/>
      <c r="N22" s="4"/>
      <c r="O22" s="4"/>
      <c r="P22" s="4"/>
      <c r="Q22" s="4"/>
      <c r="R22" s="4"/>
      <c r="S22" s="4"/>
      <c r="T22" s="4"/>
      <c r="U22" s="4"/>
      <c r="V22" s="4"/>
      <c r="W22" s="101"/>
      <c r="X22" s="5"/>
      <c r="Y22" s="5"/>
      <c r="Z22" s="5"/>
      <c r="AA22" s="5"/>
      <c r="AB22" s="5"/>
    </row>
    <row r="23" spans="1:28" ht="51.75" customHeight="1" x14ac:dyDescent="0.3">
      <c r="A23" s="2584" t="s">
        <v>2455</v>
      </c>
      <c r="B23" s="2585"/>
      <c r="C23" s="2585"/>
      <c r="D23" s="2585"/>
      <c r="E23" s="2610"/>
      <c r="F23" s="4"/>
      <c r="G23" s="4"/>
      <c r="H23" s="4"/>
      <c r="I23" s="4"/>
      <c r="J23" s="4"/>
      <c r="K23" s="4"/>
      <c r="L23" s="4"/>
      <c r="M23" s="4"/>
      <c r="N23" s="4"/>
      <c r="O23" s="4"/>
      <c r="P23" s="4"/>
      <c r="Q23" s="4"/>
      <c r="R23" s="4"/>
      <c r="S23" s="4"/>
      <c r="T23" s="4"/>
      <c r="U23" s="4"/>
      <c r="V23" s="4"/>
      <c r="W23" s="101"/>
      <c r="X23" s="5"/>
      <c r="Y23" s="5"/>
      <c r="Z23" s="5"/>
      <c r="AA23" s="5"/>
      <c r="AB23" s="5"/>
    </row>
    <row r="24" spans="1:28" ht="63" customHeight="1" x14ac:dyDescent="0.3">
      <c r="A24" s="2608"/>
      <c r="B24" s="2609"/>
      <c r="C24" s="2609"/>
      <c r="D24" s="2609"/>
      <c r="E24" s="2610"/>
      <c r="F24" s="4"/>
      <c r="G24" s="4"/>
      <c r="H24" s="4"/>
      <c r="I24" s="4"/>
      <c r="J24" s="4"/>
      <c r="K24" s="4"/>
      <c r="L24" s="4"/>
      <c r="M24" s="4"/>
      <c r="N24" s="4"/>
      <c r="O24" s="4"/>
      <c r="P24" s="4"/>
      <c r="Q24" s="4"/>
      <c r="R24" s="4"/>
      <c r="S24" s="4"/>
      <c r="T24" s="4"/>
      <c r="U24" s="4"/>
      <c r="V24" s="4"/>
      <c r="W24" s="101"/>
      <c r="X24" s="5"/>
      <c r="Y24" s="5"/>
      <c r="Z24" s="5"/>
      <c r="AA24" s="5"/>
      <c r="AB24" s="5"/>
    </row>
    <row r="25" spans="1:28" ht="30.75" customHeight="1" x14ac:dyDescent="0.3">
      <c r="A25" s="2616" t="s">
        <v>568</v>
      </c>
      <c r="B25" s="2617"/>
      <c r="C25" s="2617"/>
      <c r="D25" s="2618"/>
      <c r="E25" s="2614" t="s">
        <v>544</v>
      </c>
      <c r="F25" s="4"/>
      <c r="G25" s="4"/>
      <c r="H25" s="4"/>
      <c r="I25" s="4"/>
      <c r="J25" s="4"/>
      <c r="K25" s="4"/>
      <c r="L25" s="4"/>
      <c r="M25" s="4"/>
      <c r="N25" s="4"/>
      <c r="O25" s="4"/>
      <c r="P25" s="4"/>
      <c r="Q25" s="4"/>
      <c r="R25" s="4"/>
      <c r="S25" s="4"/>
      <c r="T25" s="4"/>
      <c r="U25" s="4"/>
      <c r="V25" s="4"/>
      <c r="W25" s="101"/>
      <c r="X25" s="5"/>
      <c r="Y25" s="5"/>
      <c r="Z25" s="5"/>
      <c r="AA25" s="5"/>
      <c r="AB25" s="5"/>
    </row>
    <row r="26" spans="1:28" ht="63" customHeight="1" x14ac:dyDescent="0.3">
      <c r="A26" s="2608"/>
      <c r="B26" s="2609"/>
      <c r="C26" s="2609"/>
      <c r="D26" s="2609"/>
      <c r="E26" s="2604"/>
      <c r="F26" s="4"/>
      <c r="G26" s="4"/>
      <c r="H26" s="4"/>
      <c r="I26" s="4"/>
      <c r="J26" s="4"/>
      <c r="K26" s="4"/>
      <c r="L26" s="4"/>
      <c r="M26" s="4"/>
      <c r="N26" s="4"/>
      <c r="O26" s="4"/>
      <c r="P26" s="4"/>
      <c r="Q26" s="4"/>
      <c r="R26" s="4"/>
      <c r="S26" s="4"/>
      <c r="T26" s="4"/>
      <c r="U26" s="4"/>
      <c r="V26" s="4"/>
      <c r="W26" s="101"/>
      <c r="X26" s="5"/>
      <c r="Y26" s="5"/>
      <c r="Z26" s="5"/>
      <c r="AA26" s="5"/>
      <c r="AB26" s="5"/>
    </row>
    <row r="27" spans="1:28" ht="22.5" customHeight="1" x14ac:dyDescent="0.3">
      <c r="A27" s="2619" t="s">
        <v>569</v>
      </c>
      <c r="B27" s="2620"/>
      <c r="C27" s="2620"/>
      <c r="D27" s="2621"/>
      <c r="E27" s="2604"/>
      <c r="F27" s="4"/>
      <c r="G27" s="4"/>
      <c r="H27" s="4"/>
      <c r="I27" s="4"/>
      <c r="J27" s="4"/>
      <c r="K27" s="4"/>
      <c r="L27" s="4"/>
      <c r="M27" s="4"/>
      <c r="N27" s="4"/>
      <c r="O27" s="4"/>
      <c r="P27" s="4"/>
      <c r="Q27" s="4"/>
      <c r="R27" s="4"/>
      <c r="S27" s="4"/>
      <c r="T27" s="4"/>
      <c r="U27" s="4"/>
      <c r="V27" s="4"/>
      <c r="W27" s="101"/>
      <c r="X27" s="5"/>
      <c r="Y27" s="5"/>
      <c r="Z27" s="5"/>
      <c r="AA27" s="5"/>
      <c r="AB27" s="5"/>
    </row>
    <row r="28" spans="1:28" ht="63" customHeight="1" x14ac:dyDescent="0.3">
      <c r="A28" s="2608"/>
      <c r="B28" s="2609"/>
      <c r="C28" s="2609"/>
      <c r="D28" s="2609"/>
      <c r="E28" s="2615"/>
      <c r="F28" s="4"/>
      <c r="G28" s="4"/>
      <c r="H28" s="4"/>
      <c r="I28" s="4"/>
      <c r="J28" s="4"/>
      <c r="K28" s="4"/>
      <c r="L28" s="4"/>
      <c r="M28" s="4"/>
      <c r="N28" s="4"/>
      <c r="O28" s="4"/>
      <c r="P28" s="4"/>
      <c r="Q28" s="4"/>
      <c r="R28" s="4"/>
      <c r="S28" s="4"/>
      <c r="T28" s="4"/>
      <c r="U28" s="4"/>
      <c r="V28" s="4"/>
      <c r="W28" s="101"/>
      <c r="X28" s="5"/>
      <c r="Y28" s="5"/>
      <c r="Z28" s="5"/>
      <c r="AA28" s="5"/>
      <c r="AB28" s="5"/>
    </row>
    <row r="29" spans="1:28" ht="22.5" customHeight="1" x14ac:dyDescent="0.3">
      <c r="A29" s="2584" t="s">
        <v>570</v>
      </c>
      <c r="B29" s="2585"/>
      <c r="C29" s="2585"/>
      <c r="D29" s="2585"/>
      <c r="E29" s="2610" t="s">
        <v>545</v>
      </c>
      <c r="F29" s="4"/>
      <c r="G29" s="4"/>
      <c r="H29" s="4"/>
      <c r="I29" s="4"/>
      <c r="J29" s="4"/>
      <c r="K29" s="4"/>
      <c r="L29" s="4"/>
      <c r="M29" s="4"/>
      <c r="N29" s="4"/>
      <c r="O29" s="4"/>
      <c r="P29" s="4"/>
      <c r="Q29" s="4"/>
      <c r="R29" s="4"/>
      <c r="S29" s="4"/>
      <c r="T29" s="4"/>
      <c r="U29" s="4"/>
      <c r="V29" s="4"/>
      <c r="W29" s="101"/>
      <c r="X29" s="5"/>
      <c r="Y29" s="5"/>
      <c r="Z29" s="5"/>
      <c r="AA29" s="5"/>
      <c r="AB29" s="5"/>
    </row>
    <row r="30" spans="1:28" ht="63" customHeight="1" x14ac:dyDescent="0.3">
      <c r="A30" s="2608"/>
      <c r="B30" s="2609"/>
      <c r="C30" s="2609"/>
      <c r="D30" s="2609"/>
      <c r="E30" s="2570"/>
      <c r="F30" s="4"/>
      <c r="G30" s="4"/>
      <c r="H30" s="4"/>
      <c r="I30" s="4"/>
      <c r="J30" s="4"/>
      <c r="K30" s="4"/>
      <c r="L30" s="4"/>
      <c r="M30" s="4"/>
      <c r="N30" s="4"/>
      <c r="O30" s="4"/>
      <c r="P30" s="4"/>
      <c r="Q30" s="4"/>
      <c r="R30" s="4"/>
      <c r="S30" s="4"/>
      <c r="T30" s="4"/>
      <c r="U30" s="4"/>
      <c r="V30" s="4"/>
      <c r="W30" s="101"/>
      <c r="X30" s="5"/>
      <c r="Y30" s="5"/>
      <c r="Z30" s="5"/>
      <c r="AA30" s="5"/>
      <c r="AB30" s="5"/>
    </row>
    <row r="31" spans="1:28" ht="42" customHeight="1" x14ac:dyDescent="0.3">
      <c r="A31" s="2584" t="s">
        <v>2456</v>
      </c>
      <c r="B31" s="2585"/>
      <c r="C31" s="2585"/>
      <c r="D31" s="2585"/>
      <c r="E31" s="2570"/>
      <c r="F31" s="4"/>
      <c r="G31" s="4"/>
      <c r="H31" s="4"/>
      <c r="I31" s="4"/>
      <c r="J31" s="4"/>
      <c r="K31" s="4"/>
      <c r="L31" s="4"/>
      <c r="M31" s="4"/>
      <c r="N31" s="4"/>
      <c r="O31" s="4"/>
      <c r="P31" s="4"/>
      <c r="Q31" s="4"/>
      <c r="R31" s="4"/>
      <c r="S31" s="4"/>
      <c r="T31" s="4"/>
      <c r="U31" s="4"/>
      <c r="V31" s="4"/>
      <c r="W31" s="101"/>
      <c r="X31" s="5"/>
      <c r="Y31" s="5"/>
      <c r="Z31" s="5"/>
      <c r="AA31" s="5"/>
      <c r="AB31" s="5"/>
    </row>
    <row r="32" spans="1:28" ht="63" customHeight="1" thickBot="1" x14ac:dyDescent="0.35">
      <c r="A32" s="2591"/>
      <c r="B32" s="2592"/>
      <c r="C32" s="2592"/>
      <c r="D32" s="2592"/>
      <c r="E32" s="2575"/>
      <c r="F32" s="4"/>
      <c r="G32" s="4"/>
      <c r="H32" s="4"/>
      <c r="I32" s="4"/>
      <c r="J32" s="4"/>
      <c r="K32" s="4"/>
      <c r="L32" s="4"/>
      <c r="M32" s="4"/>
      <c r="N32" s="4"/>
      <c r="O32" s="4"/>
      <c r="P32" s="4"/>
      <c r="Q32" s="4"/>
      <c r="R32" s="4"/>
      <c r="S32" s="4"/>
      <c r="T32" s="4"/>
      <c r="U32" s="4"/>
      <c r="V32" s="4"/>
      <c r="W32" s="101"/>
      <c r="X32" s="5"/>
      <c r="Y32" s="5"/>
      <c r="Z32" s="5"/>
      <c r="AA32" s="5"/>
      <c r="AB32" s="5"/>
    </row>
    <row r="33" spans="1:28" ht="22.5" customHeight="1" x14ac:dyDescent="0.3">
      <c r="A33" s="2582" t="s">
        <v>571</v>
      </c>
      <c r="B33" s="2583"/>
      <c r="C33" s="2583"/>
      <c r="D33" s="2583"/>
      <c r="E33" s="2569" t="s">
        <v>546</v>
      </c>
      <c r="F33" s="4"/>
      <c r="G33" s="4"/>
      <c r="H33" s="4"/>
      <c r="I33" s="4"/>
      <c r="J33" s="4"/>
      <c r="K33" s="4"/>
      <c r="L33" s="4"/>
      <c r="M33" s="4"/>
      <c r="N33" s="4"/>
      <c r="O33" s="4"/>
      <c r="P33" s="4"/>
      <c r="Q33" s="4"/>
      <c r="R33" s="4"/>
      <c r="S33" s="4"/>
      <c r="T33" s="4"/>
      <c r="U33" s="4"/>
      <c r="V33" s="4"/>
      <c r="W33" s="101"/>
      <c r="X33" s="5"/>
      <c r="Y33" s="5"/>
      <c r="Z33" s="5"/>
      <c r="AA33" s="5"/>
      <c r="AB33" s="5"/>
    </row>
    <row r="34" spans="1:28" ht="22.5" customHeight="1" x14ac:dyDescent="0.3">
      <c r="A34" s="2584" t="s">
        <v>572</v>
      </c>
      <c r="B34" s="2585"/>
      <c r="C34" s="2585"/>
      <c r="D34" s="2585"/>
      <c r="E34" s="2570"/>
      <c r="F34" s="4"/>
      <c r="G34" s="4"/>
      <c r="H34" s="4"/>
      <c r="I34" s="4"/>
      <c r="J34" s="4"/>
      <c r="K34" s="4"/>
      <c r="L34" s="4"/>
      <c r="M34" s="4"/>
      <c r="N34" s="4"/>
      <c r="O34" s="4"/>
      <c r="P34" s="4"/>
      <c r="Q34" s="4"/>
      <c r="R34" s="4"/>
      <c r="S34" s="4"/>
      <c r="T34" s="4"/>
      <c r="U34" s="4"/>
      <c r="V34" s="4"/>
      <c r="W34" s="101"/>
      <c r="X34" s="5"/>
      <c r="Y34" s="5"/>
      <c r="Z34" s="5"/>
      <c r="AA34" s="5"/>
      <c r="AB34" s="5"/>
    </row>
    <row r="35" spans="1:28" ht="63" customHeight="1" x14ac:dyDescent="0.3">
      <c r="A35" s="2608"/>
      <c r="B35" s="2609"/>
      <c r="C35" s="2609"/>
      <c r="D35" s="2609"/>
      <c r="E35" s="2570"/>
      <c r="F35" s="4"/>
      <c r="G35" s="4"/>
      <c r="H35" s="4"/>
      <c r="I35" s="4"/>
      <c r="J35" s="4"/>
      <c r="K35" s="4"/>
      <c r="L35" s="4"/>
      <c r="M35" s="4"/>
      <c r="N35" s="4"/>
      <c r="O35" s="4"/>
      <c r="P35" s="4"/>
      <c r="Q35" s="4"/>
      <c r="R35" s="4"/>
      <c r="S35" s="4"/>
      <c r="T35" s="4"/>
      <c r="U35" s="4"/>
      <c r="V35" s="4"/>
      <c r="W35" s="101"/>
      <c r="X35" s="5"/>
      <c r="Y35" s="5"/>
      <c r="Z35" s="5"/>
      <c r="AA35" s="5"/>
      <c r="AB35" s="5"/>
    </row>
    <row r="36" spans="1:28" ht="24.75" customHeight="1" x14ac:dyDescent="0.3">
      <c r="A36" s="2584" t="s">
        <v>2457</v>
      </c>
      <c r="B36" s="2585"/>
      <c r="C36" s="2585"/>
      <c r="D36" s="2585"/>
      <c r="E36" s="2570"/>
      <c r="F36" s="4"/>
      <c r="G36" s="4"/>
      <c r="H36" s="4"/>
      <c r="I36" s="4"/>
      <c r="J36" s="4"/>
      <c r="K36" s="4"/>
      <c r="L36" s="4"/>
      <c r="M36" s="4"/>
      <c r="N36" s="4"/>
      <c r="O36" s="4"/>
      <c r="P36" s="4"/>
      <c r="Q36" s="4"/>
      <c r="R36" s="4"/>
      <c r="S36" s="4"/>
      <c r="T36" s="4"/>
      <c r="U36" s="4"/>
      <c r="V36" s="4"/>
      <c r="W36" s="101"/>
      <c r="X36" s="5"/>
      <c r="Y36" s="5"/>
      <c r="Z36" s="5"/>
      <c r="AA36" s="5"/>
      <c r="AB36" s="5"/>
    </row>
    <row r="37" spans="1:28" ht="63" customHeight="1" x14ac:dyDescent="0.3">
      <c r="A37" s="2608"/>
      <c r="B37" s="2609"/>
      <c r="C37" s="2609"/>
      <c r="D37" s="2609"/>
      <c r="E37" s="2570"/>
      <c r="F37" s="4"/>
      <c r="G37" s="4"/>
      <c r="H37" s="4"/>
      <c r="I37" s="4"/>
      <c r="J37" s="4"/>
      <c r="K37" s="4"/>
      <c r="L37" s="4"/>
      <c r="M37" s="4"/>
      <c r="N37" s="4"/>
      <c r="O37" s="4"/>
      <c r="P37" s="4"/>
      <c r="Q37" s="4"/>
      <c r="R37" s="4"/>
      <c r="S37" s="4"/>
      <c r="T37" s="4"/>
      <c r="U37" s="4"/>
      <c r="V37" s="4"/>
      <c r="W37" s="101"/>
      <c r="X37" s="5"/>
      <c r="Y37" s="5"/>
      <c r="Z37" s="5"/>
      <c r="AA37" s="5"/>
      <c r="AB37" s="5"/>
    </row>
    <row r="38" spans="1:28" ht="22.5" customHeight="1" x14ac:dyDescent="0.3">
      <c r="A38" s="2584" t="s">
        <v>2458</v>
      </c>
      <c r="B38" s="2585"/>
      <c r="C38" s="2585"/>
      <c r="D38" s="2585"/>
      <c r="E38" s="2570"/>
      <c r="F38" s="4"/>
      <c r="G38" s="4"/>
      <c r="H38" s="4"/>
      <c r="I38" s="4"/>
      <c r="J38" s="4"/>
      <c r="K38" s="4"/>
      <c r="L38" s="4"/>
      <c r="M38" s="4"/>
      <c r="N38" s="4"/>
      <c r="O38" s="4"/>
      <c r="P38" s="4"/>
      <c r="Q38" s="4"/>
      <c r="R38" s="4"/>
      <c r="S38" s="4"/>
      <c r="T38" s="4"/>
      <c r="U38" s="4"/>
      <c r="V38" s="4"/>
      <c r="W38" s="101"/>
      <c r="X38" s="5"/>
      <c r="Y38" s="5"/>
      <c r="Z38" s="5"/>
      <c r="AA38" s="5"/>
      <c r="AB38" s="5"/>
    </row>
    <row r="39" spans="1:28" ht="63" customHeight="1" thickBot="1" x14ac:dyDescent="0.35">
      <c r="A39" s="2591"/>
      <c r="B39" s="2592"/>
      <c r="C39" s="2592"/>
      <c r="D39" s="2592"/>
      <c r="E39" s="2575"/>
      <c r="F39" s="4"/>
      <c r="G39" s="4"/>
      <c r="H39" s="4"/>
      <c r="I39" s="4"/>
      <c r="J39" s="4"/>
      <c r="K39" s="4"/>
      <c r="L39" s="4"/>
      <c r="M39" s="4"/>
      <c r="N39" s="4"/>
      <c r="O39" s="4"/>
      <c r="P39" s="4"/>
      <c r="Q39" s="4"/>
      <c r="R39" s="4"/>
      <c r="S39" s="4"/>
      <c r="T39" s="4"/>
      <c r="U39" s="4"/>
      <c r="V39" s="4"/>
      <c r="W39" s="101"/>
      <c r="X39" s="5"/>
      <c r="Y39" s="5"/>
      <c r="Z39" s="5"/>
      <c r="AA39" s="5"/>
      <c r="AB39" s="5"/>
    </row>
    <row r="40" spans="1:28" ht="22.5" customHeight="1" x14ac:dyDescent="0.3">
      <c r="A40" s="2582" t="s">
        <v>597</v>
      </c>
      <c r="B40" s="2583"/>
      <c r="C40" s="2583"/>
      <c r="D40" s="2583"/>
      <c r="E40" s="2569" t="s">
        <v>547</v>
      </c>
      <c r="F40" s="4"/>
      <c r="G40" s="4"/>
      <c r="H40" s="4"/>
      <c r="I40" s="4"/>
      <c r="J40" s="4"/>
      <c r="K40" s="4"/>
      <c r="L40" s="4"/>
      <c r="M40" s="4"/>
      <c r="N40" s="4"/>
      <c r="O40" s="4"/>
      <c r="P40" s="4"/>
      <c r="Q40" s="4"/>
      <c r="R40" s="4"/>
      <c r="S40" s="4"/>
      <c r="T40" s="4"/>
      <c r="U40" s="4"/>
      <c r="V40" s="4"/>
      <c r="W40" s="101"/>
      <c r="X40" s="5"/>
      <c r="Y40" s="5"/>
      <c r="Z40" s="5"/>
      <c r="AA40" s="5"/>
      <c r="AB40" s="5"/>
    </row>
    <row r="41" spans="1:28" ht="22.5" customHeight="1" x14ac:dyDescent="0.3">
      <c r="A41" s="2584" t="s">
        <v>2459</v>
      </c>
      <c r="B41" s="2585"/>
      <c r="C41" s="2585"/>
      <c r="D41" s="2585"/>
      <c r="E41" s="2610"/>
      <c r="F41" s="4"/>
      <c r="G41" s="4"/>
      <c r="H41" s="4"/>
      <c r="I41" s="4"/>
      <c r="J41" s="4"/>
      <c r="K41" s="4"/>
      <c r="L41" s="4"/>
      <c r="M41" s="4"/>
      <c r="N41" s="4"/>
      <c r="O41" s="4"/>
      <c r="P41" s="4"/>
      <c r="Q41" s="4"/>
      <c r="R41" s="4"/>
      <c r="S41" s="4"/>
      <c r="T41" s="4"/>
      <c r="U41" s="4"/>
      <c r="V41" s="4"/>
      <c r="W41" s="101"/>
      <c r="X41" s="5"/>
      <c r="Y41" s="5"/>
      <c r="Z41" s="5"/>
      <c r="AA41" s="5"/>
      <c r="AB41" s="5"/>
    </row>
    <row r="42" spans="1:28" ht="63" customHeight="1" x14ac:dyDescent="0.3">
      <c r="A42" s="2593"/>
      <c r="B42" s="2594"/>
      <c r="C42" s="2594"/>
      <c r="D42" s="2594"/>
      <c r="E42" s="2610"/>
      <c r="F42" s="4"/>
      <c r="G42" s="4"/>
      <c r="H42" s="4"/>
      <c r="I42" s="4"/>
      <c r="J42" s="4"/>
      <c r="K42" s="4"/>
      <c r="L42" s="4"/>
      <c r="M42" s="4"/>
      <c r="N42" s="4"/>
      <c r="O42" s="4"/>
      <c r="P42" s="4"/>
      <c r="Q42" s="4"/>
      <c r="R42" s="4"/>
      <c r="S42" s="4"/>
      <c r="T42" s="4"/>
      <c r="U42" s="4"/>
      <c r="V42" s="4"/>
      <c r="W42" s="101"/>
      <c r="X42" s="5"/>
      <c r="Y42" s="5"/>
      <c r="Z42" s="5"/>
      <c r="AA42" s="5"/>
      <c r="AB42" s="5"/>
    </row>
    <row r="43" spans="1:28" ht="45" customHeight="1" x14ac:dyDescent="0.3">
      <c r="A43" s="2584" t="s">
        <v>2460</v>
      </c>
      <c r="B43" s="2585"/>
      <c r="C43" s="2585"/>
      <c r="D43" s="2585"/>
      <c r="E43" s="2610"/>
      <c r="F43" s="4"/>
      <c r="G43" s="4"/>
      <c r="H43" s="4"/>
      <c r="I43" s="4"/>
      <c r="J43" s="4"/>
      <c r="K43" s="4"/>
      <c r="L43" s="4"/>
      <c r="M43" s="4"/>
      <c r="N43" s="4"/>
      <c r="O43" s="4"/>
      <c r="P43" s="4"/>
      <c r="Q43" s="4"/>
      <c r="R43" s="4"/>
      <c r="S43" s="4"/>
      <c r="T43" s="4"/>
      <c r="U43" s="4"/>
      <c r="V43" s="4"/>
      <c r="W43" s="101"/>
      <c r="X43" s="5"/>
      <c r="Y43" s="5"/>
      <c r="Z43" s="5"/>
      <c r="AA43" s="5"/>
      <c r="AB43" s="5"/>
    </row>
    <row r="44" spans="1:28" ht="63" customHeight="1" x14ac:dyDescent="0.3">
      <c r="A44" s="2593"/>
      <c r="B44" s="2594"/>
      <c r="C44" s="2594"/>
      <c r="D44" s="2594"/>
      <c r="E44" s="2610"/>
      <c r="F44" s="4"/>
      <c r="G44" s="4"/>
      <c r="H44" s="4"/>
      <c r="I44" s="4"/>
      <c r="J44" s="4"/>
      <c r="K44" s="4"/>
      <c r="L44" s="4"/>
      <c r="M44" s="4"/>
      <c r="N44" s="4"/>
      <c r="O44" s="4"/>
      <c r="P44" s="4"/>
      <c r="Q44" s="4"/>
      <c r="R44" s="4"/>
      <c r="S44" s="4"/>
      <c r="T44" s="4"/>
      <c r="U44" s="4"/>
      <c r="V44" s="4"/>
      <c r="W44" s="101"/>
      <c r="X44" s="5"/>
      <c r="Y44" s="5"/>
      <c r="Z44" s="5"/>
      <c r="AA44" s="5"/>
      <c r="AB44" s="5"/>
    </row>
    <row r="45" spans="1:28" ht="24" customHeight="1" x14ac:dyDescent="0.3">
      <c r="A45" s="2584" t="s">
        <v>2461</v>
      </c>
      <c r="B45" s="2585"/>
      <c r="C45" s="2585"/>
      <c r="D45" s="2585"/>
      <c r="E45" s="2610"/>
      <c r="F45" s="4"/>
      <c r="G45" s="4"/>
      <c r="H45" s="4"/>
      <c r="I45" s="4"/>
      <c r="J45" s="4"/>
      <c r="K45" s="4"/>
      <c r="L45" s="4"/>
      <c r="M45" s="4"/>
      <c r="N45" s="4"/>
      <c r="O45" s="4"/>
      <c r="P45" s="4"/>
      <c r="Q45" s="4"/>
      <c r="R45" s="4"/>
      <c r="S45" s="4"/>
      <c r="T45" s="4"/>
      <c r="U45" s="4"/>
      <c r="V45" s="4"/>
      <c r="W45" s="101"/>
      <c r="X45" s="5"/>
      <c r="Y45" s="5"/>
      <c r="Z45" s="5"/>
      <c r="AA45" s="5"/>
      <c r="AB45" s="5"/>
    </row>
    <row r="46" spans="1:28" ht="63" customHeight="1" x14ac:dyDescent="0.3">
      <c r="A46" s="2593"/>
      <c r="B46" s="2594"/>
      <c r="C46" s="2594"/>
      <c r="D46" s="2594"/>
      <c r="E46" s="2610"/>
      <c r="F46" s="4"/>
      <c r="G46" s="4"/>
      <c r="H46" s="4"/>
      <c r="I46" s="4"/>
      <c r="J46" s="4"/>
      <c r="K46" s="4"/>
      <c r="L46" s="4"/>
      <c r="M46" s="4"/>
      <c r="N46" s="4"/>
      <c r="O46" s="4"/>
      <c r="P46" s="4"/>
      <c r="Q46" s="4"/>
      <c r="R46" s="4"/>
      <c r="S46" s="4"/>
      <c r="T46" s="4"/>
      <c r="U46" s="4"/>
      <c r="V46" s="4"/>
      <c r="W46" s="101"/>
      <c r="X46" s="5"/>
      <c r="Y46" s="5"/>
      <c r="Z46" s="5"/>
      <c r="AA46" s="5"/>
      <c r="AB46" s="5"/>
    </row>
    <row r="47" spans="1:28" ht="65.25" customHeight="1" x14ac:dyDescent="0.3">
      <c r="A47" s="2584" t="s">
        <v>2462</v>
      </c>
      <c r="B47" s="2585"/>
      <c r="C47" s="2585"/>
      <c r="D47" s="2585"/>
      <c r="E47" s="2610"/>
      <c r="F47" s="4"/>
      <c r="G47" s="4"/>
      <c r="H47" s="4"/>
      <c r="I47" s="4"/>
      <c r="J47" s="4"/>
      <c r="K47" s="4"/>
      <c r="L47" s="4"/>
      <c r="M47" s="4"/>
      <c r="N47" s="4"/>
      <c r="O47" s="4"/>
      <c r="P47" s="4"/>
      <c r="Q47" s="4"/>
      <c r="R47" s="4"/>
      <c r="S47" s="4"/>
      <c r="T47" s="4"/>
      <c r="U47" s="4"/>
      <c r="V47" s="4"/>
      <c r="W47" s="101"/>
      <c r="X47" s="5"/>
      <c r="Y47" s="5"/>
      <c r="Z47" s="5"/>
      <c r="AA47" s="5"/>
      <c r="AB47" s="5"/>
    </row>
    <row r="48" spans="1:28" ht="63" customHeight="1" x14ac:dyDescent="0.3">
      <c r="A48" s="2593"/>
      <c r="B48" s="2594"/>
      <c r="C48" s="2594"/>
      <c r="D48" s="2594"/>
      <c r="E48" s="2610"/>
      <c r="F48" s="4"/>
      <c r="G48" s="4"/>
      <c r="H48" s="4"/>
      <c r="I48" s="4"/>
      <c r="J48" s="4"/>
      <c r="K48" s="4"/>
      <c r="L48" s="4"/>
      <c r="M48" s="4"/>
      <c r="N48" s="4"/>
      <c r="O48" s="4"/>
      <c r="P48" s="4"/>
      <c r="Q48" s="4"/>
      <c r="R48" s="4"/>
      <c r="S48" s="4"/>
      <c r="T48" s="4"/>
      <c r="U48" s="4"/>
      <c r="V48" s="4"/>
      <c r="W48" s="101"/>
      <c r="X48" s="5"/>
      <c r="Y48" s="5"/>
      <c r="Z48" s="5"/>
      <c r="AA48" s="5"/>
      <c r="AB48" s="5"/>
    </row>
    <row r="49" spans="1:28" ht="24.75" customHeight="1" x14ac:dyDescent="0.3">
      <c r="A49" s="2584" t="s">
        <v>2463</v>
      </c>
      <c r="B49" s="2585"/>
      <c r="C49" s="2585"/>
      <c r="D49" s="2585"/>
      <c r="E49" s="2610"/>
      <c r="F49" s="4"/>
      <c r="G49" s="4"/>
      <c r="H49" s="4"/>
      <c r="I49" s="4"/>
      <c r="J49" s="4"/>
      <c r="K49" s="4"/>
      <c r="L49" s="4"/>
      <c r="M49" s="4"/>
      <c r="N49" s="4"/>
      <c r="O49" s="4"/>
      <c r="P49" s="4"/>
      <c r="Q49" s="4"/>
      <c r="R49" s="4"/>
      <c r="S49" s="4"/>
      <c r="T49" s="4"/>
      <c r="U49" s="4"/>
      <c r="V49" s="4"/>
      <c r="W49" s="101"/>
      <c r="X49" s="5"/>
      <c r="Y49" s="5"/>
      <c r="Z49" s="5"/>
      <c r="AA49" s="5"/>
      <c r="AB49" s="5"/>
    </row>
    <row r="50" spans="1:28" ht="63" customHeight="1" x14ac:dyDescent="0.3">
      <c r="A50" s="2593"/>
      <c r="B50" s="2594"/>
      <c r="C50" s="2594"/>
      <c r="D50" s="2594"/>
      <c r="E50" s="2610"/>
      <c r="F50" s="4"/>
      <c r="G50" s="4"/>
      <c r="H50" s="4"/>
      <c r="I50" s="4"/>
      <c r="J50" s="4"/>
      <c r="K50" s="4"/>
      <c r="L50" s="4"/>
      <c r="M50" s="4"/>
      <c r="N50" s="4"/>
      <c r="O50" s="4"/>
      <c r="P50" s="4"/>
      <c r="Q50" s="4"/>
      <c r="R50" s="4"/>
      <c r="S50" s="4"/>
      <c r="T50" s="4"/>
      <c r="U50" s="4"/>
      <c r="V50" s="4"/>
      <c r="W50" s="101"/>
      <c r="X50" s="5"/>
      <c r="Y50" s="5"/>
      <c r="Z50" s="5"/>
      <c r="AA50" s="5"/>
      <c r="AB50" s="5"/>
    </row>
    <row r="51" spans="1:28" ht="31.5" customHeight="1" x14ac:dyDescent="0.3">
      <c r="A51" s="2584" t="s">
        <v>2464</v>
      </c>
      <c r="B51" s="2585"/>
      <c r="C51" s="2585"/>
      <c r="D51" s="2585"/>
      <c r="E51" s="2610"/>
      <c r="F51" s="4"/>
      <c r="G51" s="4"/>
      <c r="H51" s="4"/>
      <c r="I51" s="4"/>
      <c r="J51" s="4"/>
      <c r="K51" s="4"/>
      <c r="L51" s="4"/>
      <c r="M51" s="4"/>
      <c r="N51" s="4"/>
      <c r="O51" s="4"/>
      <c r="P51" s="4"/>
      <c r="Q51" s="4"/>
      <c r="R51" s="4"/>
      <c r="S51" s="4"/>
      <c r="T51" s="4"/>
      <c r="U51" s="4"/>
      <c r="V51" s="4"/>
      <c r="W51" s="101"/>
      <c r="X51" s="5"/>
      <c r="Y51" s="5"/>
      <c r="Z51" s="5"/>
      <c r="AA51" s="5"/>
      <c r="AB51" s="5"/>
    </row>
    <row r="52" spans="1:28" ht="63" customHeight="1" x14ac:dyDescent="0.3">
      <c r="A52" s="2593"/>
      <c r="B52" s="2594"/>
      <c r="C52" s="2594"/>
      <c r="D52" s="2594"/>
      <c r="E52" s="2610"/>
      <c r="F52" s="4"/>
      <c r="G52" s="4"/>
      <c r="H52" s="4"/>
      <c r="I52" s="4"/>
      <c r="J52" s="4"/>
      <c r="K52" s="4"/>
      <c r="L52" s="4"/>
      <c r="M52" s="4"/>
      <c r="N52" s="4"/>
      <c r="O52" s="4"/>
      <c r="P52" s="4"/>
      <c r="Q52" s="4"/>
      <c r="R52" s="4"/>
      <c r="S52" s="4"/>
      <c r="T52" s="4"/>
      <c r="U52" s="4"/>
      <c r="V52" s="4"/>
      <c r="W52" s="101"/>
      <c r="X52" s="5"/>
      <c r="Y52" s="5"/>
      <c r="Z52" s="5"/>
      <c r="AA52" s="5"/>
      <c r="AB52" s="5"/>
    </row>
    <row r="53" spans="1:28" ht="15" customHeight="1" x14ac:dyDescent="0.3">
      <c r="A53" s="2584" t="s">
        <v>2465</v>
      </c>
      <c r="B53" s="2585"/>
      <c r="C53" s="2585"/>
      <c r="D53" s="2585"/>
      <c r="E53" s="2610"/>
      <c r="F53" s="4"/>
      <c r="G53" s="4"/>
      <c r="H53" s="4"/>
      <c r="I53" s="4"/>
      <c r="J53" s="4"/>
      <c r="K53" s="4"/>
      <c r="L53" s="4"/>
      <c r="M53" s="4"/>
      <c r="N53" s="4"/>
      <c r="O53" s="4"/>
      <c r="P53" s="4"/>
      <c r="Q53" s="4"/>
      <c r="R53" s="4"/>
      <c r="S53" s="4"/>
      <c r="T53" s="4"/>
      <c r="U53" s="4"/>
      <c r="V53" s="4"/>
      <c r="W53" s="101"/>
      <c r="X53" s="5"/>
      <c r="Y53" s="5"/>
      <c r="Z53" s="5"/>
      <c r="AA53" s="5"/>
      <c r="AB53" s="5"/>
    </row>
    <row r="54" spans="1:28" ht="63" customHeight="1" x14ac:dyDescent="0.3">
      <c r="A54" s="2593"/>
      <c r="B54" s="2594"/>
      <c r="C54" s="2594"/>
      <c r="D54" s="2594"/>
      <c r="E54" s="2610"/>
      <c r="F54" s="4"/>
      <c r="G54" s="4"/>
      <c r="H54" s="4"/>
      <c r="I54" s="4"/>
      <c r="J54" s="4"/>
      <c r="K54" s="4"/>
      <c r="L54" s="4"/>
      <c r="M54" s="4"/>
      <c r="N54" s="4"/>
      <c r="O54" s="4"/>
      <c r="P54" s="4"/>
      <c r="Q54" s="4"/>
      <c r="R54" s="4"/>
      <c r="S54" s="4"/>
      <c r="T54" s="4"/>
      <c r="U54" s="4"/>
      <c r="V54" s="4"/>
      <c r="W54" s="101"/>
      <c r="X54" s="5"/>
      <c r="Y54" s="5"/>
      <c r="Z54" s="5"/>
      <c r="AA54" s="5"/>
      <c r="AB54" s="5"/>
    </row>
    <row r="55" spans="1:28" ht="51.75" customHeight="1" x14ac:dyDescent="0.3">
      <c r="A55" s="2584" t="s">
        <v>2466</v>
      </c>
      <c r="B55" s="2585"/>
      <c r="C55" s="2585"/>
      <c r="D55" s="2585"/>
      <c r="E55" s="2610"/>
      <c r="F55" s="4"/>
      <c r="G55" s="4"/>
      <c r="H55" s="4"/>
      <c r="I55" s="4"/>
      <c r="J55" s="4"/>
      <c r="K55" s="4"/>
      <c r="L55" s="4"/>
      <c r="M55" s="4"/>
      <c r="N55" s="4"/>
      <c r="O55" s="4"/>
      <c r="P55" s="4"/>
      <c r="Q55" s="4"/>
      <c r="R55" s="4"/>
      <c r="S55" s="4"/>
      <c r="T55" s="4"/>
      <c r="U55" s="4"/>
      <c r="V55" s="4"/>
      <c r="W55" s="101"/>
      <c r="X55" s="5"/>
      <c r="Y55" s="5"/>
      <c r="Z55" s="5"/>
      <c r="AA55" s="5"/>
      <c r="AB55" s="5"/>
    </row>
    <row r="56" spans="1:28" s="9" customFormat="1" ht="63" customHeight="1" x14ac:dyDescent="0.3">
      <c r="A56" s="2593"/>
      <c r="B56" s="2594"/>
      <c r="C56" s="2594"/>
      <c r="D56" s="2594"/>
      <c r="E56" s="2610"/>
      <c r="F56" s="4"/>
      <c r="G56" s="4"/>
      <c r="H56" s="4"/>
      <c r="I56" s="4"/>
      <c r="J56" s="4"/>
      <c r="K56" s="4"/>
      <c r="L56" s="4"/>
      <c r="M56" s="4"/>
      <c r="N56" s="4"/>
      <c r="O56" s="4"/>
      <c r="P56" s="4"/>
      <c r="Q56" s="4"/>
      <c r="R56" s="4"/>
      <c r="S56" s="4"/>
      <c r="T56" s="4"/>
      <c r="U56" s="4"/>
      <c r="V56" s="4"/>
      <c r="W56" s="104"/>
      <c r="X56" s="1"/>
      <c r="Y56" s="1"/>
      <c r="Z56" s="1"/>
      <c r="AA56" s="1"/>
      <c r="AB56" s="1"/>
    </row>
    <row r="57" spans="1:28" s="9" customFormat="1" ht="26.25" customHeight="1" x14ac:dyDescent="0.3">
      <c r="A57" s="2584" t="s">
        <v>2467</v>
      </c>
      <c r="B57" s="2585"/>
      <c r="C57" s="2585"/>
      <c r="D57" s="2585"/>
      <c r="E57" s="2610"/>
      <c r="F57" s="4"/>
      <c r="G57" s="4"/>
      <c r="H57" s="4"/>
      <c r="I57" s="4"/>
      <c r="J57" s="4"/>
      <c r="K57" s="4"/>
      <c r="L57" s="4"/>
      <c r="M57" s="4"/>
      <c r="N57" s="4"/>
      <c r="O57" s="4"/>
      <c r="P57" s="4"/>
      <c r="Q57" s="4"/>
      <c r="R57" s="4"/>
      <c r="S57" s="4"/>
      <c r="T57" s="4"/>
      <c r="U57" s="4"/>
      <c r="V57" s="4"/>
      <c r="W57" s="104"/>
      <c r="X57" s="1"/>
      <c r="Y57" s="1"/>
      <c r="Z57" s="1"/>
      <c r="AA57" s="1"/>
      <c r="AB57" s="1"/>
    </row>
    <row r="58" spans="1:28" s="9" customFormat="1" ht="63" customHeight="1" x14ac:dyDescent="0.3">
      <c r="A58" s="2593"/>
      <c r="B58" s="2594"/>
      <c r="C58" s="2594"/>
      <c r="D58" s="2594"/>
      <c r="E58" s="2610"/>
      <c r="F58" s="4"/>
      <c r="G58" s="4"/>
      <c r="H58" s="4"/>
      <c r="I58" s="4"/>
      <c r="J58" s="4"/>
      <c r="K58" s="4"/>
      <c r="L58" s="4"/>
      <c r="M58" s="4"/>
      <c r="N58" s="4"/>
      <c r="O58" s="4"/>
      <c r="P58" s="4"/>
      <c r="Q58" s="4"/>
      <c r="R58" s="4"/>
      <c r="S58" s="4"/>
      <c r="T58" s="4"/>
      <c r="U58" s="4"/>
      <c r="V58" s="4"/>
      <c r="W58" s="104"/>
      <c r="X58" s="1"/>
      <c r="Y58" s="1"/>
      <c r="Z58" s="1"/>
      <c r="AA58" s="1"/>
      <c r="AB58" s="1"/>
    </row>
    <row r="59" spans="1:28" s="9" customFormat="1" ht="21.75" customHeight="1" x14ac:dyDescent="0.3">
      <c r="A59" s="2584" t="s">
        <v>2468</v>
      </c>
      <c r="B59" s="2585"/>
      <c r="C59" s="2585"/>
      <c r="D59" s="2585"/>
      <c r="E59" s="2610"/>
      <c r="F59" s="4"/>
      <c r="G59" s="4"/>
      <c r="H59" s="4"/>
      <c r="I59" s="4"/>
      <c r="J59" s="4"/>
      <c r="K59" s="4"/>
      <c r="L59" s="4"/>
      <c r="M59" s="4"/>
      <c r="N59" s="4"/>
      <c r="O59" s="4"/>
      <c r="P59" s="4"/>
      <c r="Q59" s="4"/>
      <c r="R59" s="4"/>
      <c r="S59" s="4"/>
      <c r="T59" s="4"/>
      <c r="U59" s="4"/>
      <c r="V59" s="4"/>
      <c r="W59" s="104"/>
      <c r="X59" s="1"/>
      <c r="Y59" s="1"/>
      <c r="Z59" s="1"/>
      <c r="AA59" s="1"/>
      <c r="AB59" s="1"/>
    </row>
    <row r="60" spans="1:28" s="9" customFormat="1" ht="63" customHeight="1" x14ac:dyDescent="0.3">
      <c r="A60" s="2593"/>
      <c r="B60" s="2594"/>
      <c r="C60" s="2594"/>
      <c r="D60" s="2594"/>
      <c r="E60" s="2610"/>
      <c r="F60" s="4"/>
      <c r="G60" s="4"/>
      <c r="H60" s="4"/>
      <c r="I60" s="4"/>
      <c r="J60" s="4"/>
      <c r="K60" s="4"/>
      <c r="L60" s="4"/>
      <c r="M60" s="4"/>
      <c r="N60" s="4"/>
      <c r="O60" s="4"/>
      <c r="P60" s="4"/>
      <c r="Q60" s="4"/>
      <c r="R60" s="4"/>
      <c r="S60" s="4"/>
      <c r="T60" s="4"/>
      <c r="U60" s="4"/>
      <c r="V60" s="4"/>
      <c r="W60" s="104"/>
      <c r="X60" s="1"/>
      <c r="Y60" s="1"/>
      <c r="Z60" s="1"/>
      <c r="AA60" s="1"/>
      <c r="AB60" s="1"/>
    </row>
    <row r="61" spans="1:28" s="9" customFormat="1" ht="38.25" customHeight="1" x14ac:dyDescent="0.3">
      <c r="A61" s="2584" t="s">
        <v>2469</v>
      </c>
      <c r="B61" s="2585"/>
      <c r="C61" s="2585"/>
      <c r="D61" s="2585"/>
      <c r="E61" s="2610"/>
      <c r="F61" s="4"/>
      <c r="G61" s="4"/>
      <c r="H61" s="4"/>
      <c r="I61" s="4"/>
      <c r="J61" s="4"/>
      <c r="K61" s="4"/>
      <c r="L61" s="4"/>
      <c r="M61" s="4"/>
      <c r="N61" s="4"/>
      <c r="O61" s="4"/>
      <c r="P61" s="4"/>
      <c r="Q61" s="4"/>
      <c r="R61" s="4"/>
      <c r="S61" s="4"/>
      <c r="T61" s="4"/>
      <c r="U61" s="4"/>
      <c r="V61" s="4"/>
      <c r="W61" s="104"/>
      <c r="X61" s="1"/>
      <c r="Y61" s="1"/>
      <c r="Z61" s="1"/>
      <c r="AA61" s="1"/>
      <c r="AB61" s="1"/>
    </row>
    <row r="62" spans="1:28" s="9" customFormat="1" ht="63" customHeight="1" x14ac:dyDescent="0.3">
      <c r="A62" s="2593"/>
      <c r="B62" s="2594"/>
      <c r="C62" s="2594"/>
      <c r="D62" s="2594"/>
      <c r="E62" s="2610"/>
      <c r="F62" s="4"/>
      <c r="G62" s="4"/>
      <c r="H62" s="4"/>
      <c r="I62" s="4"/>
      <c r="J62" s="4"/>
      <c r="K62" s="4"/>
      <c r="L62" s="4"/>
      <c r="M62" s="4"/>
      <c r="N62" s="4"/>
      <c r="O62" s="4"/>
      <c r="P62" s="4"/>
      <c r="Q62" s="4"/>
      <c r="R62" s="4"/>
      <c r="S62" s="4"/>
      <c r="T62" s="4"/>
      <c r="U62" s="4"/>
      <c r="V62" s="4"/>
      <c r="W62" s="104"/>
      <c r="X62" s="1"/>
      <c r="Y62" s="1"/>
      <c r="Z62" s="1"/>
      <c r="AA62" s="1"/>
      <c r="AB62" s="1"/>
    </row>
    <row r="63" spans="1:28" s="9" customFormat="1" ht="24.75" customHeight="1" x14ac:dyDescent="0.3">
      <c r="A63" s="2584" t="s">
        <v>2470</v>
      </c>
      <c r="B63" s="2585"/>
      <c r="C63" s="2585"/>
      <c r="D63" s="2585"/>
      <c r="E63" s="2610"/>
      <c r="F63" s="4"/>
      <c r="G63" s="4"/>
      <c r="H63" s="4"/>
      <c r="I63" s="4"/>
      <c r="J63" s="4"/>
      <c r="K63" s="4"/>
      <c r="L63" s="4"/>
      <c r="M63" s="4"/>
      <c r="N63" s="4"/>
      <c r="O63" s="4"/>
      <c r="P63" s="4"/>
      <c r="Q63" s="4"/>
      <c r="R63" s="4"/>
      <c r="S63" s="4"/>
      <c r="T63" s="4"/>
      <c r="U63" s="4"/>
      <c r="V63" s="4"/>
      <c r="W63" s="104"/>
      <c r="X63" s="1"/>
      <c r="Y63" s="1"/>
      <c r="Z63" s="1"/>
      <c r="AA63" s="1"/>
      <c r="AB63" s="1"/>
    </row>
    <row r="64" spans="1:28" s="9" customFormat="1" ht="63" customHeight="1" thickBot="1" x14ac:dyDescent="0.35">
      <c r="A64" s="2586"/>
      <c r="B64" s="2587"/>
      <c r="C64" s="2587"/>
      <c r="D64" s="2587"/>
      <c r="E64" s="2611"/>
      <c r="F64" s="4"/>
      <c r="G64" s="4"/>
      <c r="H64" s="4"/>
      <c r="I64" s="4"/>
      <c r="J64" s="4"/>
      <c r="K64" s="4"/>
      <c r="L64" s="4"/>
      <c r="M64" s="4"/>
      <c r="N64" s="4"/>
      <c r="O64" s="4"/>
      <c r="P64" s="4"/>
      <c r="Q64" s="4"/>
      <c r="R64" s="4"/>
      <c r="S64" s="4"/>
      <c r="T64" s="4"/>
      <c r="U64" s="4"/>
      <c r="V64" s="4"/>
      <c r="W64" s="104"/>
      <c r="X64" s="1"/>
      <c r="Y64" s="1"/>
      <c r="Z64" s="1"/>
      <c r="AA64" s="1"/>
      <c r="AB64" s="1"/>
    </row>
    <row r="65" spans="1:28" s="9" customFormat="1" ht="35.25" customHeight="1" x14ac:dyDescent="0.3">
      <c r="A65" s="2588" t="s">
        <v>2471</v>
      </c>
      <c r="B65" s="2589"/>
      <c r="C65" s="2589"/>
      <c r="D65" s="2590"/>
      <c r="E65" s="2567" t="s">
        <v>548</v>
      </c>
      <c r="F65" s="4"/>
      <c r="G65" s="4"/>
      <c r="H65" s="4"/>
      <c r="I65" s="4"/>
      <c r="J65" s="4"/>
      <c r="K65" s="4"/>
      <c r="L65" s="4"/>
      <c r="M65" s="4"/>
      <c r="N65" s="4"/>
      <c r="O65" s="4"/>
      <c r="P65" s="4"/>
      <c r="Q65" s="4"/>
      <c r="R65" s="4"/>
      <c r="S65" s="4"/>
      <c r="T65" s="4"/>
      <c r="U65" s="4"/>
      <c r="V65" s="4"/>
      <c r="W65" s="104"/>
      <c r="X65" s="1"/>
      <c r="Y65" s="1"/>
      <c r="Z65" s="1"/>
      <c r="AA65" s="1"/>
      <c r="AB65" s="1"/>
    </row>
    <row r="66" spans="1:28" s="9" customFormat="1" ht="66" customHeight="1" x14ac:dyDescent="0.3">
      <c r="A66" s="2628" t="s">
        <v>2472</v>
      </c>
      <c r="B66" s="2627"/>
      <c r="C66" s="2627"/>
      <c r="D66" s="2629"/>
      <c r="E66" s="2604"/>
      <c r="F66" s="4"/>
      <c r="G66" s="105"/>
      <c r="H66" s="105"/>
      <c r="I66" s="105"/>
      <c r="J66" s="4"/>
      <c r="K66" s="4"/>
      <c r="L66" s="4"/>
      <c r="M66" s="4"/>
      <c r="N66" s="4"/>
      <c r="O66" s="4"/>
      <c r="P66" s="4"/>
      <c r="Q66" s="4"/>
      <c r="R66" s="4"/>
      <c r="S66" s="4"/>
      <c r="T66" s="4"/>
      <c r="U66" s="4"/>
      <c r="V66" s="4"/>
      <c r="W66" s="104"/>
      <c r="X66" s="1"/>
      <c r="Y66" s="1"/>
      <c r="Z66" s="1"/>
      <c r="AA66" s="1"/>
      <c r="AB66" s="1"/>
    </row>
    <row r="67" spans="1:28" ht="63" customHeight="1" thickBot="1" x14ac:dyDescent="0.35">
      <c r="A67" s="2586"/>
      <c r="B67" s="2587"/>
      <c r="C67" s="2587"/>
      <c r="D67" s="2587"/>
      <c r="E67" s="2568"/>
      <c r="F67" s="4"/>
      <c r="G67" s="4"/>
      <c r="H67" s="4"/>
      <c r="I67" s="4"/>
      <c r="J67" s="4"/>
      <c r="K67" s="4"/>
      <c r="L67" s="4"/>
      <c r="M67" s="4"/>
      <c r="N67" s="4"/>
      <c r="O67" s="4"/>
      <c r="P67" s="4"/>
      <c r="Q67" s="4"/>
      <c r="R67" s="4"/>
      <c r="S67" s="4"/>
      <c r="T67" s="4"/>
      <c r="U67" s="4"/>
      <c r="V67" s="4"/>
      <c r="W67" s="101"/>
      <c r="X67" s="5"/>
      <c r="Y67" s="5"/>
      <c r="Z67" s="5"/>
      <c r="AA67" s="5"/>
      <c r="AB67" s="5"/>
    </row>
    <row r="68" spans="1:28" ht="31.5" customHeight="1" x14ac:dyDescent="0.3">
      <c r="A68" s="2622" t="s">
        <v>578</v>
      </c>
      <c r="B68" s="2623"/>
      <c r="C68" s="2624"/>
      <c r="D68" s="831"/>
      <c r="E68" s="2569" t="s">
        <v>549</v>
      </c>
      <c r="F68" s="4"/>
      <c r="G68" s="4"/>
      <c r="H68" s="4"/>
      <c r="I68" s="4"/>
      <c r="J68" s="4"/>
      <c r="K68" s="4"/>
      <c r="L68" s="4"/>
      <c r="M68" s="4"/>
      <c r="N68" s="4"/>
      <c r="O68" s="4"/>
      <c r="P68" s="4"/>
      <c r="Q68" s="4"/>
      <c r="R68" s="4"/>
      <c r="S68" s="4"/>
      <c r="T68" s="4"/>
      <c r="U68" s="4"/>
      <c r="V68" s="4"/>
      <c r="W68" s="101"/>
      <c r="X68" s="5"/>
      <c r="Y68" s="5"/>
      <c r="Z68" s="5"/>
      <c r="AA68" s="5"/>
      <c r="AB68" s="5"/>
    </row>
    <row r="69" spans="1:28" ht="54" customHeight="1" x14ac:dyDescent="0.3">
      <c r="A69" s="2625" t="s">
        <v>2473</v>
      </c>
      <c r="B69" s="2626"/>
      <c r="C69" s="2626"/>
      <c r="D69" s="2627"/>
      <c r="E69" s="2570"/>
      <c r="F69" s="4"/>
      <c r="G69" s="4"/>
      <c r="H69" s="4"/>
      <c r="I69" s="4"/>
      <c r="J69" s="4"/>
      <c r="K69" s="4"/>
      <c r="L69" s="4"/>
      <c r="M69" s="4"/>
      <c r="N69" s="4"/>
      <c r="O69" s="4"/>
      <c r="P69" s="4"/>
      <c r="Q69" s="4"/>
      <c r="R69" s="4"/>
      <c r="S69" s="4"/>
      <c r="T69" s="4"/>
      <c r="U69" s="4"/>
      <c r="V69" s="4"/>
      <c r="W69" s="101"/>
      <c r="X69" s="5"/>
      <c r="Y69" s="5"/>
      <c r="Z69" s="5"/>
      <c r="AA69" s="5"/>
      <c r="AB69" s="5"/>
    </row>
    <row r="70" spans="1:28" ht="63" customHeight="1" thickBot="1" x14ac:dyDescent="0.35">
      <c r="A70" s="2591"/>
      <c r="B70" s="2592"/>
      <c r="C70" s="2592"/>
      <c r="D70" s="2592"/>
      <c r="E70" s="2575"/>
      <c r="F70" s="4"/>
      <c r="G70" s="4"/>
      <c r="H70" s="4"/>
      <c r="I70" s="4"/>
      <c r="J70" s="4"/>
      <c r="K70" s="4"/>
      <c r="L70" s="4"/>
      <c r="M70" s="4"/>
      <c r="N70" s="4"/>
      <c r="O70" s="4"/>
      <c r="P70" s="4"/>
      <c r="Q70" s="4"/>
      <c r="R70" s="4"/>
      <c r="S70" s="4"/>
      <c r="T70" s="4"/>
      <c r="U70" s="4"/>
      <c r="V70" s="4"/>
      <c r="W70" s="101"/>
      <c r="X70" s="5"/>
      <c r="Y70" s="5"/>
      <c r="Z70" s="5"/>
      <c r="AA70" s="5"/>
      <c r="AB70" s="5"/>
    </row>
    <row r="71" spans="1:28" ht="20.25" customHeight="1" x14ac:dyDescent="0.3">
      <c r="A71" s="2573" t="s">
        <v>2474</v>
      </c>
      <c r="B71" s="2574"/>
      <c r="C71" s="2574"/>
      <c r="D71" s="2574"/>
      <c r="E71" s="2569" t="s">
        <v>2475</v>
      </c>
      <c r="F71" s="4"/>
      <c r="G71" s="4"/>
      <c r="H71" s="4"/>
      <c r="I71" s="4"/>
      <c r="J71" s="4"/>
      <c r="K71" s="4"/>
      <c r="L71" s="4"/>
      <c r="M71" s="4"/>
      <c r="N71" s="4"/>
      <c r="O71" s="4"/>
      <c r="P71" s="4"/>
      <c r="Q71" s="101"/>
      <c r="R71" s="101"/>
      <c r="S71" s="101"/>
      <c r="T71" s="101"/>
      <c r="U71" s="101"/>
      <c r="V71" s="101"/>
      <c r="W71" s="19"/>
    </row>
    <row r="72" spans="1:28" ht="63" customHeight="1" thickBot="1" x14ac:dyDescent="0.35">
      <c r="A72" s="2576"/>
      <c r="B72" s="2577"/>
      <c r="C72" s="2577"/>
      <c r="D72" s="2578"/>
      <c r="E72" s="2575"/>
      <c r="F72" s="4"/>
      <c r="G72" s="4"/>
      <c r="H72" s="4"/>
      <c r="I72" s="4"/>
      <c r="J72" s="4"/>
      <c r="K72" s="4"/>
      <c r="L72" s="4"/>
      <c r="M72" s="4"/>
      <c r="N72" s="4"/>
      <c r="O72" s="4"/>
      <c r="P72" s="4"/>
      <c r="U72" s="19"/>
      <c r="V72" s="19"/>
      <c r="W72" s="19"/>
    </row>
    <row r="73" spans="1:28" x14ac:dyDescent="0.3">
      <c r="A73" s="4"/>
      <c r="B73" s="4"/>
      <c r="C73" s="4"/>
      <c r="D73" s="4"/>
      <c r="E73" s="4"/>
      <c r="F73" s="4"/>
      <c r="G73" s="4"/>
      <c r="H73" s="4"/>
      <c r="I73" s="4"/>
      <c r="J73" s="4"/>
      <c r="K73" s="4"/>
      <c r="L73" s="4"/>
      <c r="M73" s="4"/>
      <c r="N73" s="4"/>
      <c r="O73" s="4"/>
      <c r="U73" s="19"/>
      <c r="V73" s="19"/>
    </row>
    <row r="74" spans="1:28" x14ac:dyDescent="0.3">
      <c r="A74" s="4"/>
      <c r="B74" s="4"/>
      <c r="C74" s="4"/>
      <c r="D74" s="4"/>
      <c r="E74" s="4"/>
      <c r="F74" s="4"/>
      <c r="G74" s="4"/>
      <c r="H74" s="4"/>
      <c r="I74" s="4"/>
      <c r="J74" s="4"/>
      <c r="K74" s="4"/>
      <c r="L74" s="4"/>
      <c r="M74" s="4"/>
      <c r="N74" s="4"/>
      <c r="O74" s="4"/>
      <c r="P74" s="4"/>
      <c r="U74" s="19"/>
      <c r="V74" s="19"/>
      <c r="W74" s="19"/>
    </row>
    <row r="75" spans="1:28" x14ac:dyDescent="0.3">
      <c r="A75" s="4"/>
      <c r="B75" s="4"/>
      <c r="C75" s="4"/>
      <c r="D75" s="4"/>
      <c r="E75" s="4"/>
      <c r="F75" s="4"/>
      <c r="G75" s="4"/>
      <c r="H75" s="4"/>
      <c r="I75" s="4"/>
      <c r="J75" s="4"/>
      <c r="K75" s="4"/>
      <c r="L75" s="4"/>
      <c r="M75" s="4"/>
      <c r="N75" s="4"/>
      <c r="O75" s="4"/>
      <c r="P75" s="4"/>
      <c r="U75" s="19"/>
      <c r="V75" s="19"/>
      <c r="W75" s="19"/>
    </row>
    <row r="76" spans="1:28" x14ac:dyDescent="0.3">
      <c r="A76" s="4"/>
      <c r="B76" s="4"/>
      <c r="C76" s="4"/>
      <c r="D76" s="4"/>
      <c r="E76" s="4"/>
      <c r="F76" s="4"/>
      <c r="G76" s="4"/>
      <c r="H76" s="4"/>
      <c r="I76" s="4"/>
      <c r="J76" s="4"/>
      <c r="K76" s="4"/>
      <c r="L76" s="4"/>
      <c r="M76" s="4"/>
      <c r="N76" s="4"/>
      <c r="O76" s="4"/>
      <c r="P76" s="4"/>
      <c r="U76" s="19"/>
      <c r="V76" s="19"/>
      <c r="W76" s="19"/>
    </row>
    <row r="77" spans="1:28" x14ac:dyDescent="0.3">
      <c r="A77" s="4"/>
      <c r="B77" s="4"/>
      <c r="C77" s="4"/>
      <c r="D77" s="4"/>
      <c r="E77" s="4"/>
      <c r="F77" s="4"/>
      <c r="G77" s="4"/>
      <c r="H77" s="4"/>
      <c r="I77" s="4"/>
      <c r="J77" s="4"/>
      <c r="K77" s="4"/>
      <c r="L77" s="4"/>
      <c r="M77" s="4"/>
      <c r="N77" s="4"/>
      <c r="O77" s="4"/>
      <c r="P77" s="4"/>
      <c r="U77" s="19"/>
      <c r="V77" s="19"/>
      <c r="W77" s="19"/>
    </row>
    <row r="78" spans="1:28" x14ac:dyDescent="0.3">
      <c r="A78" s="4"/>
      <c r="B78" s="4"/>
      <c r="C78" s="4"/>
      <c r="D78" s="4"/>
      <c r="E78" s="4"/>
      <c r="F78" s="4"/>
      <c r="G78" s="4"/>
      <c r="H78" s="4"/>
      <c r="I78" s="4"/>
      <c r="J78" s="4"/>
      <c r="K78" s="4"/>
      <c r="L78" s="4"/>
      <c r="M78" s="4"/>
      <c r="N78" s="4"/>
      <c r="O78" s="4"/>
      <c r="P78" s="4"/>
      <c r="U78" s="19"/>
      <c r="V78" s="19"/>
      <c r="W78" s="19"/>
    </row>
    <row r="79" spans="1:28" x14ac:dyDescent="0.3">
      <c r="A79" s="4"/>
      <c r="B79" s="4"/>
      <c r="C79" s="4"/>
      <c r="D79" s="4"/>
      <c r="E79" s="4"/>
      <c r="F79" s="4"/>
      <c r="G79" s="4"/>
      <c r="H79" s="4"/>
      <c r="I79" s="4"/>
      <c r="J79" s="4"/>
      <c r="K79" s="4"/>
      <c r="L79" s="4"/>
      <c r="M79" s="4"/>
      <c r="N79" s="4"/>
      <c r="O79" s="4"/>
      <c r="P79" s="4"/>
      <c r="U79" s="19"/>
      <c r="V79" s="19"/>
      <c r="W79" s="19"/>
    </row>
    <row r="80" spans="1:28" x14ac:dyDescent="0.3">
      <c r="A80" s="4"/>
      <c r="B80" s="4"/>
      <c r="C80" s="4"/>
      <c r="D80" s="4"/>
      <c r="E80" s="4"/>
      <c r="F80" s="4"/>
      <c r="G80" s="4"/>
      <c r="H80" s="4"/>
      <c r="I80" s="4"/>
      <c r="J80" s="4"/>
      <c r="K80" s="4"/>
      <c r="L80" s="4"/>
      <c r="M80" s="4"/>
      <c r="N80" s="4"/>
      <c r="O80" s="4"/>
      <c r="P80" s="4"/>
      <c r="U80" s="19"/>
      <c r="V80" s="19"/>
      <c r="W80" s="19"/>
    </row>
    <row r="81" spans="1:23" x14ac:dyDescent="0.3">
      <c r="A81" s="4"/>
      <c r="B81" s="4"/>
      <c r="C81" s="4"/>
      <c r="D81" s="4"/>
      <c r="E81" s="4"/>
      <c r="F81" s="4"/>
      <c r="G81" s="4"/>
      <c r="H81" s="4"/>
      <c r="I81" s="4"/>
      <c r="J81" s="4"/>
      <c r="K81" s="4"/>
      <c r="L81" s="4"/>
      <c r="M81" s="4"/>
      <c r="N81" s="4"/>
      <c r="O81" s="4"/>
      <c r="P81" s="4"/>
      <c r="U81" s="19"/>
      <c r="V81" s="19"/>
      <c r="W81" s="19"/>
    </row>
    <row r="82" spans="1:23" x14ac:dyDescent="0.3">
      <c r="A82" s="4"/>
      <c r="B82" s="4"/>
      <c r="C82" s="4"/>
      <c r="D82" s="4"/>
      <c r="E82" s="4"/>
      <c r="F82" s="4"/>
      <c r="G82" s="4"/>
      <c r="H82" s="4"/>
      <c r="I82" s="4"/>
      <c r="J82" s="4"/>
      <c r="K82" s="4"/>
      <c r="L82" s="4"/>
      <c r="M82" s="4"/>
      <c r="N82" s="4"/>
      <c r="O82" s="4"/>
      <c r="P82" s="4"/>
      <c r="U82" s="19"/>
      <c r="V82" s="19"/>
      <c r="W82" s="19"/>
    </row>
    <row r="83" spans="1:23" x14ac:dyDescent="0.3">
      <c r="A83" s="4"/>
      <c r="B83" s="4"/>
      <c r="C83" s="4"/>
      <c r="D83" s="4"/>
      <c r="E83" s="4"/>
      <c r="F83" s="4"/>
      <c r="G83" s="4"/>
      <c r="H83" s="4"/>
      <c r="I83" s="4"/>
      <c r="J83" s="4"/>
      <c r="K83" s="4"/>
      <c r="L83" s="4"/>
      <c r="M83" s="4"/>
      <c r="N83" s="4"/>
      <c r="O83" s="4"/>
      <c r="P83" s="4"/>
      <c r="U83" s="19"/>
      <c r="V83" s="19"/>
      <c r="W83" s="19"/>
    </row>
    <row r="84" spans="1:23" x14ac:dyDescent="0.3">
      <c r="A84" s="4"/>
      <c r="B84" s="4"/>
      <c r="C84" s="4"/>
      <c r="D84" s="4"/>
      <c r="E84" s="4"/>
      <c r="F84" s="4"/>
      <c r="G84" s="4"/>
      <c r="H84" s="4"/>
      <c r="I84" s="4"/>
      <c r="J84" s="4"/>
      <c r="K84" s="4"/>
      <c r="L84" s="4"/>
      <c r="M84" s="4"/>
      <c r="N84" s="4"/>
      <c r="O84" s="4"/>
      <c r="P84" s="4"/>
      <c r="U84" s="19"/>
      <c r="V84" s="19"/>
      <c r="W84" s="19"/>
    </row>
    <row r="85" spans="1:23" x14ac:dyDescent="0.3">
      <c r="A85" s="4"/>
      <c r="B85" s="4"/>
      <c r="C85" s="4"/>
      <c r="D85" s="4"/>
      <c r="E85" s="4"/>
      <c r="F85" s="4"/>
      <c r="G85" s="4"/>
      <c r="H85" s="4"/>
      <c r="I85" s="4"/>
      <c r="J85" s="4"/>
      <c r="K85" s="4"/>
      <c r="L85" s="4"/>
      <c r="M85" s="4"/>
      <c r="N85" s="4"/>
      <c r="O85" s="4"/>
      <c r="P85" s="4"/>
      <c r="U85" s="19"/>
      <c r="V85" s="19"/>
      <c r="W85" s="19"/>
    </row>
    <row r="86" spans="1:23" x14ac:dyDescent="0.3">
      <c r="A86" s="4"/>
      <c r="B86" s="4"/>
      <c r="C86" s="4"/>
      <c r="D86" s="4"/>
      <c r="E86" s="4"/>
      <c r="F86" s="4"/>
      <c r="G86" s="4"/>
      <c r="H86" s="4"/>
      <c r="I86" s="4"/>
      <c r="J86" s="4"/>
      <c r="K86" s="4"/>
      <c r="L86" s="4"/>
      <c r="M86" s="4"/>
      <c r="N86" s="4"/>
      <c r="O86" s="4"/>
      <c r="P86" s="4"/>
      <c r="U86" s="19"/>
      <c r="V86" s="19"/>
      <c r="W86" s="19"/>
    </row>
    <row r="87" spans="1:23" x14ac:dyDescent="0.3">
      <c r="A87" s="4"/>
      <c r="B87" s="4"/>
      <c r="C87" s="4"/>
      <c r="D87" s="4"/>
      <c r="E87" s="4"/>
      <c r="F87" s="4"/>
      <c r="G87" s="4"/>
      <c r="H87" s="4"/>
      <c r="I87" s="4"/>
      <c r="J87" s="4"/>
      <c r="K87" s="4"/>
      <c r="L87" s="4"/>
      <c r="M87" s="4"/>
      <c r="N87" s="4"/>
      <c r="O87" s="4"/>
      <c r="P87" s="4"/>
      <c r="Q87" s="4"/>
      <c r="R87" s="4"/>
      <c r="S87" s="4"/>
      <c r="T87" s="4"/>
      <c r="U87" s="4"/>
      <c r="V87" s="4"/>
      <c r="W87" s="19"/>
    </row>
    <row r="88" spans="1:23" x14ac:dyDescent="0.3">
      <c r="A88" s="4"/>
      <c r="B88" s="4"/>
      <c r="C88" s="4"/>
      <c r="D88" s="4"/>
      <c r="E88" s="4"/>
      <c r="F88" s="4"/>
      <c r="G88" s="4"/>
      <c r="H88" s="4"/>
      <c r="I88" s="4"/>
      <c r="J88" s="4"/>
      <c r="K88" s="4"/>
      <c r="L88" s="4"/>
      <c r="M88" s="4"/>
      <c r="N88" s="4"/>
      <c r="O88" s="4"/>
      <c r="P88" s="4"/>
      <c r="Q88" s="4"/>
      <c r="R88" s="4"/>
      <c r="S88" s="4"/>
      <c r="T88" s="4"/>
      <c r="U88" s="4"/>
      <c r="V88" s="4"/>
      <c r="W88" s="19"/>
    </row>
    <row r="89" spans="1:23" x14ac:dyDescent="0.3">
      <c r="A89" s="4"/>
      <c r="B89" s="4"/>
      <c r="C89" s="4"/>
      <c r="D89" s="4"/>
      <c r="E89" s="4"/>
      <c r="F89" s="4"/>
      <c r="G89" s="4"/>
      <c r="H89" s="4"/>
      <c r="I89" s="4"/>
      <c r="J89" s="4"/>
      <c r="K89" s="4"/>
      <c r="L89" s="4"/>
      <c r="M89" s="4"/>
      <c r="N89" s="4"/>
      <c r="O89" s="4"/>
      <c r="P89" s="4"/>
      <c r="Q89" s="4"/>
      <c r="R89" s="4"/>
      <c r="S89" s="4"/>
      <c r="T89" s="4"/>
      <c r="U89" s="4"/>
      <c r="V89" s="4"/>
      <c r="W89" s="19"/>
    </row>
    <row r="90" spans="1:23" x14ac:dyDescent="0.3">
      <c r="A90" s="4"/>
      <c r="B90" s="4"/>
      <c r="C90" s="4"/>
      <c r="D90" s="4"/>
      <c r="E90" s="4"/>
      <c r="F90" s="4"/>
      <c r="G90" s="4"/>
      <c r="H90" s="4"/>
      <c r="I90" s="4"/>
      <c r="J90" s="4"/>
      <c r="K90" s="4"/>
      <c r="L90" s="4"/>
      <c r="M90" s="4"/>
      <c r="N90" s="4"/>
      <c r="O90" s="4"/>
      <c r="P90" s="4"/>
      <c r="Q90" s="4"/>
      <c r="R90" s="4"/>
      <c r="S90" s="4"/>
      <c r="T90" s="4"/>
      <c r="U90" s="4"/>
      <c r="V90" s="4"/>
      <c r="W90" s="19"/>
    </row>
    <row r="91" spans="1:23" x14ac:dyDescent="0.3">
      <c r="A91" s="4"/>
      <c r="B91" s="4"/>
      <c r="C91" s="4"/>
      <c r="D91" s="4"/>
      <c r="E91" s="4"/>
      <c r="F91" s="4"/>
      <c r="G91" s="4"/>
      <c r="H91" s="4"/>
      <c r="I91" s="4"/>
      <c r="J91" s="4"/>
      <c r="K91" s="4"/>
      <c r="L91" s="4"/>
      <c r="M91" s="4"/>
      <c r="N91" s="4"/>
      <c r="O91" s="4"/>
      <c r="P91" s="4"/>
      <c r="Q91" s="4"/>
      <c r="R91" s="4"/>
      <c r="S91" s="4"/>
      <c r="T91" s="4"/>
      <c r="U91" s="4"/>
      <c r="V91" s="4"/>
      <c r="W91" s="19"/>
    </row>
    <row r="92" spans="1:23" x14ac:dyDescent="0.3">
      <c r="A92" s="4"/>
      <c r="B92" s="4"/>
      <c r="C92" s="4"/>
      <c r="D92" s="4"/>
      <c r="E92" s="4"/>
      <c r="F92" s="4"/>
      <c r="G92" s="4"/>
      <c r="H92" s="4"/>
      <c r="I92" s="4"/>
      <c r="J92" s="4"/>
      <c r="K92" s="4"/>
      <c r="L92" s="4"/>
      <c r="M92" s="4"/>
      <c r="N92" s="4"/>
      <c r="O92" s="4"/>
      <c r="P92" s="4"/>
      <c r="Q92" s="4"/>
      <c r="R92" s="4"/>
      <c r="S92" s="4"/>
      <c r="T92" s="4"/>
      <c r="U92" s="4"/>
      <c r="V92" s="4"/>
      <c r="W92" s="19"/>
    </row>
    <row r="93" spans="1:23" x14ac:dyDescent="0.3">
      <c r="A93" s="4"/>
      <c r="B93" s="4"/>
      <c r="C93" s="4"/>
      <c r="D93" s="4"/>
      <c r="E93" s="4"/>
      <c r="F93" s="4"/>
      <c r="G93" s="4"/>
      <c r="H93" s="4"/>
      <c r="I93" s="4"/>
      <c r="J93" s="4"/>
      <c r="K93" s="4"/>
      <c r="L93" s="4"/>
      <c r="M93" s="4"/>
      <c r="N93" s="4"/>
      <c r="O93" s="4"/>
      <c r="P93" s="4"/>
      <c r="Q93" s="4"/>
      <c r="R93" s="4"/>
      <c r="S93" s="4"/>
      <c r="T93" s="4"/>
      <c r="U93" s="4"/>
      <c r="V93" s="4"/>
      <c r="W93" s="19"/>
    </row>
    <row r="94" spans="1:23" x14ac:dyDescent="0.3">
      <c r="A94" s="4"/>
      <c r="B94" s="4"/>
      <c r="C94" s="4"/>
      <c r="D94" s="4"/>
      <c r="E94" s="4"/>
      <c r="F94" s="4"/>
      <c r="G94" s="4"/>
      <c r="H94" s="4"/>
      <c r="I94" s="4"/>
      <c r="J94" s="4"/>
      <c r="K94" s="4"/>
      <c r="L94" s="4"/>
      <c r="M94" s="4"/>
      <c r="N94" s="4"/>
      <c r="O94" s="4"/>
      <c r="P94" s="4"/>
      <c r="Q94" s="4"/>
      <c r="R94" s="4"/>
      <c r="S94" s="4"/>
      <c r="T94" s="4"/>
      <c r="U94" s="4"/>
      <c r="V94" s="4"/>
      <c r="W94" s="19"/>
    </row>
    <row r="95" spans="1:23" x14ac:dyDescent="0.3">
      <c r="A95" s="4"/>
      <c r="B95" s="4"/>
      <c r="C95" s="4"/>
      <c r="D95" s="4"/>
      <c r="E95" s="4"/>
      <c r="F95" s="4"/>
      <c r="G95" s="4"/>
      <c r="H95" s="4"/>
      <c r="I95" s="4"/>
      <c r="J95" s="4"/>
      <c r="K95" s="4"/>
      <c r="L95" s="4"/>
      <c r="M95" s="4"/>
      <c r="N95" s="4"/>
      <c r="O95" s="4"/>
      <c r="P95" s="4"/>
      <c r="Q95" s="4"/>
      <c r="R95" s="4"/>
      <c r="S95" s="4"/>
      <c r="T95" s="4"/>
      <c r="U95" s="4"/>
      <c r="V95" s="4"/>
      <c r="W95" s="19"/>
    </row>
    <row r="96" spans="1:23" x14ac:dyDescent="0.3">
      <c r="A96" s="4"/>
      <c r="B96" s="4"/>
      <c r="C96" s="4"/>
      <c r="D96" s="4"/>
      <c r="E96" s="4"/>
      <c r="F96" s="4"/>
      <c r="G96" s="4"/>
      <c r="H96" s="4"/>
      <c r="I96" s="4"/>
      <c r="J96" s="4"/>
      <c r="K96" s="4"/>
      <c r="L96" s="4"/>
      <c r="M96" s="4"/>
      <c r="N96" s="4"/>
      <c r="O96" s="4"/>
      <c r="P96" s="4"/>
      <c r="Q96" s="4"/>
      <c r="R96" s="4"/>
      <c r="S96" s="4"/>
      <c r="T96" s="4"/>
      <c r="U96" s="4"/>
      <c r="V96" s="4"/>
      <c r="W96" s="19"/>
    </row>
    <row r="97" spans="1:23" x14ac:dyDescent="0.3">
      <c r="A97" s="4"/>
      <c r="B97" s="4"/>
      <c r="C97" s="4"/>
      <c r="D97" s="4"/>
      <c r="E97" s="4"/>
      <c r="F97" s="4"/>
      <c r="G97" s="4"/>
      <c r="H97" s="4"/>
      <c r="I97" s="4"/>
      <c r="J97" s="4"/>
      <c r="K97" s="4"/>
      <c r="L97" s="4"/>
      <c r="M97" s="4"/>
      <c r="N97" s="4"/>
      <c r="O97" s="4"/>
      <c r="P97" s="4"/>
      <c r="Q97" s="4"/>
      <c r="R97" s="4"/>
      <c r="S97" s="4"/>
      <c r="T97" s="4"/>
      <c r="U97" s="4"/>
      <c r="V97" s="4"/>
      <c r="W97" s="19"/>
    </row>
    <row r="98" spans="1:23" x14ac:dyDescent="0.3">
      <c r="A98" s="4"/>
      <c r="B98" s="4"/>
      <c r="C98" s="4"/>
      <c r="D98" s="4"/>
      <c r="E98" s="4"/>
      <c r="F98" s="4"/>
      <c r="G98" s="4"/>
      <c r="H98" s="4"/>
      <c r="I98" s="4"/>
      <c r="J98" s="4"/>
      <c r="K98" s="4"/>
      <c r="L98" s="4"/>
      <c r="M98" s="4"/>
      <c r="N98" s="4"/>
      <c r="O98" s="4"/>
      <c r="P98" s="4"/>
      <c r="Q98" s="4"/>
      <c r="R98" s="4"/>
      <c r="S98" s="4"/>
      <c r="T98" s="4"/>
      <c r="U98" s="4"/>
      <c r="V98" s="4"/>
      <c r="W98" s="19"/>
    </row>
    <row r="99" spans="1:23" x14ac:dyDescent="0.3">
      <c r="A99" s="4"/>
      <c r="B99" s="4"/>
      <c r="C99" s="4"/>
      <c r="D99" s="4"/>
      <c r="E99" s="4"/>
      <c r="F99" s="4"/>
      <c r="G99" s="4"/>
      <c r="H99" s="4"/>
      <c r="I99" s="4"/>
      <c r="J99" s="4"/>
      <c r="K99" s="4"/>
      <c r="L99" s="4"/>
      <c r="M99" s="4"/>
      <c r="N99" s="4"/>
      <c r="O99" s="4"/>
      <c r="P99" s="4"/>
      <c r="Q99" s="4"/>
      <c r="R99" s="4"/>
      <c r="S99" s="4"/>
      <c r="T99" s="4"/>
      <c r="U99" s="4"/>
      <c r="V99" s="4"/>
      <c r="W99" s="19"/>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19"/>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19"/>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19"/>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19"/>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19"/>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19"/>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19"/>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19"/>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19"/>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19"/>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19"/>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19"/>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19"/>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19"/>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19"/>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19"/>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19"/>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19"/>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19"/>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19"/>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19"/>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19"/>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19"/>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19"/>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19"/>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19"/>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19"/>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19"/>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19"/>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19"/>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19"/>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19"/>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19"/>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19"/>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19"/>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19"/>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19"/>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19"/>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19"/>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19"/>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19"/>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19"/>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19"/>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19"/>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19"/>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19"/>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19"/>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19"/>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19"/>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19"/>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19"/>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19"/>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19"/>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19"/>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19"/>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19"/>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19"/>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19"/>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19"/>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19"/>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19"/>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19"/>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19"/>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19"/>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19"/>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19"/>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19"/>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19"/>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19"/>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19"/>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19"/>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19"/>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19"/>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19"/>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19"/>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19"/>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19"/>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19"/>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19"/>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19"/>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19"/>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19"/>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19"/>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19"/>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19"/>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19"/>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19"/>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19"/>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19"/>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19"/>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19"/>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19"/>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19"/>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19"/>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19"/>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19"/>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19"/>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19"/>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19"/>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19"/>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19"/>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19"/>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19"/>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FCA6-F1C5-4869-8BC6-E248D7E50A70}">
  <dimension ref="A1:P72"/>
  <sheetViews>
    <sheetView view="pageBreakPreview" zoomScale="80" zoomScaleNormal="70" zoomScaleSheetLayoutView="80" workbookViewId="0">
      <selection activeCell="G9" sqref="G9"/>
    </sheetView>
  </sheetViews>
  <sheetFormatPr defaultColWidth="9.109375" defaultRowHeight="13.2" x14ac:dyDescent="0.25"/>
  <cols>
    <col min="1" max="1" width="36.6640625" style="20" customWidth="1"/>
    <col min="2" max="16" width="12.5546875" style="20" customWidth="1"/>
    <col min="17" max="16384" width="9.109375" style="20"/>
  </cols>
  <sheetData>
    <row r="1" spans="1:16" ht="30" customHeight="1" x14ac:dyDescent="0.25">
      <c r="A1" s="498" t="s">
        <v>1607</v>
      </c>
      <c r="B1" s="2129" t="s">
        <v>513</v>
      </c>
      <c r="C1" s="2129"/>
      <c r="D1" s="2129"/>
      <c r="E1" s="2129"/>
      <c r="F1" s="2129"/>
      <c r="G1" s="2129"/>
      <c r="H1" s="2129"/>
      <c r="I1" s="2129"/>
      <c r="J1" s="2129"/>
      <c r="K1" s="2129"/>
      <c r="L1" s="2129"/>
      <c r="M1" s="2129"/>
      <c r="N1" s="2129"/>
      <c r="O1" s="2129"/>
      <c r="P1" s="2130"/>
    </row>
    <row r="2" spans="1:16" ht="19.5" customHeight="1" x14ac:dyDescent="0.25">
      <c r="A2" s="1133" t="s">
        <v>581</v>
      </c>
      <c r="B2" s="2129" t="s">
        <v>534</v>
      </c>
      <c r="C2" s="2129"/>
      <c r="D2" s="2129"/>
      <c r="E2" s="2129"/>
      <c r="F2" s="2129"/>
      <c r="G2" s="2129"/>
      <c r="H2" s="2129"/>
      <c r="I2" s="2129"/>
      <c r="J2" s="2129"/>
      <c r="K2" s="2129"/>
      <c r="L2" s="2129"/>
      <c r="M2" s="2129"/>
      <c r="N2" s="2129"/>
      <c r="O2" s="2129"/>
      <c r="P2" s="2130"/>
    </row>
    <row r="3" spans="1:16" ht="41.25" customHeight="1" x14ac:dyDescent="0.25">
      <c r="A3" s="1133"/>
      <c r="B3" s="2129" t="s">
        <v>535</v>
      </c>
      <c r="C3" s="2129"/>
      <c r="D3" s="2129"/>
      <c r="E3" s="2129"/>
      <c r="F3" s="2129"/>
      <c r="G3" s="2129"/>
      <c r="H3" s="2129"/>
      <c r="I3" s="2129"/>
      <c r="J3" s="2129"/>
      <c r="K3" s="2129"/>
      <c r="L3" s="2129"/>
      <c r="M3" s="2129"/>
      <c r="N3" s="2129"/>
      <c r="O3" s="2129"/>
      <c r="P3" s="2130"/>
    </row>
    <row r="4" spans="1:16" x14ac:dyDescent="0.25">
      <c r="A4" s="759" t="s">
        <v>402</v>
      </c>
      <c r="B4" s="1246"/>
      <c r="C4" s="1246"/>
      <c r="D4" s="1246"/>
      <c r="E4" s="1467"/>
      <c r="F4" s="1246"/>
      <c r="G4" s="1246"/>
      <c r="H4" s="1292"/>
      <c r="I4" s="1292"/>
      <c r="J4" s="1292"/>
      <c r="K4" s="1292"/>
      <c r="L4" s="1292"/>
      <c r="M4" s="1292"/>
      <c r="N4" s="1292"/>
      <c r="O4" s="1292"/>
      <c r="P4" s="696"/>
    </row>
    <row r="5" spans="1:16" ht="13.8" thickBot="1" x14ac:dyDescent="0.3">
      <c r="A5" s="833"/>
      <c r="B5" s="834"/>
      <c r="C5" s="834"/>
      <c r="D5" s="834"/>
      <c r="E5" s="835"/>
      <c r="F5" s="834"/>
      <c r="G5" s="834"/>
      <c r="H5" s="823"/>
      <c r="I5" s="823"/>
      <c r="J5" s="823"/>
      <c r="K5" s="823"/>
      <c r="L5" s="823"/>
      <c r="M5" s="823"/>
      <c r="N5" s="823"/>
      <c r="O5" s="823"/>
      <c r="P5" s="824"/>
    </row>
    <row r="6" spans="1:16" x14ac:dyDescent="0.25">
      <c r="A6" s="2633" t="s">
        <v>582</v>
      </c>
      <c r="B6" s="2634"/>
      <c r="C6" s="2634"/>
      <c r="D6" s="2634"/>
      <c r="E6" s="2634"/>
      <c r="F6" s="2634"/>
      <c r="G6" s="2634"/>
      <c r="H6" s="2634"/>
      <c r="I6" s="2634"/>
      <c r="J6" s="2634"/>
      <c r="K6" s="2634"/>
      <c r="L6" s="2634"/>
      <c r="M6" s="2634"/>
      <c r="N6" s="2634"/>
      <c r="O6" s="2634"/>
      <c r="P6" s="2635"/>
    </row>
    <row r="7" spans="1:16" ht="13.8" thickBot="1" x14ac:dyDescent="0.3">
      <c r="A7" s="2633"/>
      <c r="B7" s="2634"/>
      <c r="C7" s="2634"/>
      <c r="D7" s="2634"/>
      <c r="E7" s="2634"/>
      <c r="F7" s="2634"/>
      <c r="G7" s="2634"/>
      <c r="H7" s="2634"/>
      <c r="I7" s="2634"/>
      <c r="J7" s="2634"/>
      <c r="K7" s="2634"/>
      <c r="L7" s="2634"/>
      <c r="M7" s="2634"/>
      <c r="N7" s="2634"/>
      <c r="O7" s="2634"/>
      <c r="P7" s="2635"/>
    </row>
    <row r="8" spans="1:16" ht="13.8" thickBot="1" x14ac:dyDescent="0.3">
      <c r="A8" s="111" t="s">
        <v>573</v>
      </c>
      <c r="B8" s="137"/>
      <c r="C8" s="112"/>
      <c r="D8" s="113"/>
      <c r="E8" s="112"/>
      <c r="F8" s="113"/>
      <c r="G8" s="112" t="s">
        <v>2838</v>
      </c>
      <c r="H8" s="511"/>
      <c r="I8" s="511"/>
      <c r="J8" s="511"/>
      <c r="K8" s="511"/>
      <c r="L8" s="511"/>
      <c r="M8" s="511"/>
      <c r="N8" s="511"/>
      <c r="O8" s="511"/>
      <c r="P8" s="574"/>
    </row>
    <row r="9" spans="1:16" ht="15.75" customHeight="1" thickBot="1" x14ac:dyDescent="0.3">
      <c r="A9" s="111" t="s">
        <v>616</v>
      </c>
      <c r="B9" s="111"/>
      <c r="C9" s="112"/>
      <c r="D9" s="112"/>
      <c r="E9" s="112"/>
      <c r="F9" s="112"/>
      <c r="G9" s="112">
        <v>2020</v>
      </c>
      <c r="H9" s="112"/>
      <c r="I9" s="112"/>
      <c r="J9" s="112"/>
      <c r="K9" s="112"/>
      <c r="L9" s="112"/>
      <c r="M9" s="112"/>
      <c r="N9" s="112"/>
      <c r="O9" s="112"/>
      <c r="P9" s="138"/>
    </row>
    <row r="10" spans="1:16" ht="56.25" customHeight="1" thickBot="1" x14ac:dyDescent="0.3">
      <c r="A10" s="2645"/>
      <c r="B10" s="2641" t="s">
        <v>744</v>
      </c>
      <c r="C10" s="2642"/>
      <c r="D10" s="2636" t="s">
        <v>2425</v>
      </c>
      <c r="E10" s="2636"/>
      <c r="F10" s="2636"/>
      <c r="G10" s="2636"/>
      <c r="H10" s="2636"/>
      <c r="I10" s="2636"/>
      <c r="J10" s="2636"/>
      <c r="K10" s="2636"/>
      <c r="L10" s="2636"/>
      <c r="M10" s="2636"/>
      <c r="N10" s="2636"/>
      <c r="O10" s="2636"/>
      <c r="P10" s="2637"/>
    </row>
    <row r="11" spans="1:16" ht="61.5" customHeight="1" thickBot="1" x14ac:dyDescent="0.3">
      <c r="A11" s="2646"/>
      <c r="B11" s="2643"/>
      <c r="C11" s="2644"/>
      <c r="D11" s="2631" t="s">
        <v>2428</v>
      </c>
      <c r="E11" s="2638" t="s">
        <v>552</v>
      </c>
      <c r="F11" s="2639"/>
      <c r="G11" s="2638" t="s">
        <v>553</v>
      </c>
      <c r="H11" s="2639"/>
      <c r="I11" s="2638" t="s">
        <v>555</v>
      </c>
      <c r="J11" s="2639"/>
      <c r="K11" s="2638" t="s">
        <v>554</v>
      </c>
      <c r="L11" s="2639"/>
      <c r="M11" s="2638" t="s">
        <v>557</v>
      </c>
      <c r="N11" s="2639"/>
      <c r="O11" s="2638" t="s">
        <v>580</v>
      </c>
      <c r="P11" s="2640"/>
    </row>
    <row r="12" spans="1:16" ht="63.75" customHeight="1" thickBot="1" x14ac:dyDescent="0.3">
      <c r="A12" s="2647"/>
      <c r="B12" s="128" t="s">
        <v>2426</v>
      </c>
      <c r="C12" s="129" t="s">
        <v>2427</v>
      </c>
      <c r="D12" s="2632"/>
      <c r="E12" s="1466" t="s">
        <v>356</v>
      </c>
      <c r="F12" s="1466" t="s">
        <v>2429</v>
      </c>
      <c r="G12" s="1466" t="s">
        <v>356</v>
      </c>
      <c r="H12" s="1466" t="s">
        <v>2429</v>
      </c>
      <c r="I12" s="1466" t="s">
        <v>356</v>
      </c>
      <c r="J12" s="1466" t="s">
        <v>2429</v>
      </c>
      <c r="K12" s="1466" t="s">
        <v>356</v>
      </c>
      <c r="L12" s="1466" t="s">
        <v>2429</v>
      </c>
      <c r="M12" s="1466" t="s">
        <v>356</v>
      </c>
      <c r="N12" s="1466" t="s">
        <v>2429</v>
      </c>
      <c r="O12" s="1466" t="s">
        <v>356</v>
      </c>
      <c r="P12" s="1466" t="s">
        <v>2429</v>
      </c>
    </row>
    <row r="13" spans="1:16" ht="28.8" x14ac:dyDescent="0.25">
      <c r="A13" s="1465" t="s">
        <v>609</v>
      </c>
      <c r="B13" s="1464" t="s">
        <v>3020</v>
      </c>
      <c r="C13" s="1463" t="s">
        <v>3019</v>
      </c>
      <c r="D13" s="1462">
        <v>19</v>
      </c>
      <c r="E13" s="1458">
        <v>10</v>
      </c>
      <c r="F13" s="1457">
        <v>324</v>
      </c>
      <c r="G13" s="1457">
        <v>6</v>
      </c>
      <c r="H13" s="1457">
        <v>1215</v>
      </c>
      <c r="I13" s="1457">
        <v>2</v>
      </c>
      <c r="J13" s="1457">
        <v>20</v>
      </c>
      <c r="K13" s="1457">
        <v>4</v>
      </c>
      <c r="L13" s="1457">
        <v>370</v>
      </c>
      <c r="M13" s="1457">
        <v>7</v>
      </c>
      <c r="N13" s="1457">
        <v>333</v>
      </c>
      <c r="O13" s="1457">
        <v>10</v>
      </c>
      <c r="P13" s="1456">
        <v>462</v>
      </c>
    </row>
    <row r="14" spans="1:16" ht="26.4" x14ac:dyDescent="0.25">
      <c r="A14" s="1461" t="s">
        <v>607</v>
      </c>
      <c r="B14" s="18"/>
      <c r="C14" s="154"/>
      <c r="D14" s="134"/>
      <c r="E14" s="1460"/>
      <c r="F14" s="135"/>
      <c r="G14" s="135"/>
      <c r="H14" s="135"/>
      <c r="I14" s="135"/>
      <c r="J14" s="135"/>
      <c r="K14" s="135"/>
      <c r="L14" s="135"/>
      <c r="M14" s="135"/>
      <c r="N14" s="135"/>
      <c r="O14" s="135"/>
      <c r="P14" s="136"/>
    </row>
    <row r="15" spans="1:16" ht="57.6" x14ac:dyDescent="0.25">
      <c r="A15" s="1459" t="s">
        <v>614</v>
      </c>
      <c r="B15" s="132"/>
      <c r="C15" s="155"/>
      <c r="D15" s="133"/>
      <c r="E15" s="1458">
        <v>7.5</v>
      </c>
      <c r="F15" s="1457">
        <v>3</v>
      </c>
      <c r="G15" s="1457">
        <v>4</v>
      </c>
      <c r="H15" s="1457">
        <v>1</v>
      </c>
      <c r="I15" s="1457">
        <v>1.2</v>
      </c>
      <c r="J15" s="1457">
        <v>0</v>
      </c>
      <c r="K15" s="1457">
        <v>4</v>
      </c>
      <c r="L15" s="1457">
        <v>0</v>
      </c>
      <c r="M15" s="1457">
        <v>7</v>
      </c>
      <c r="N15" s="1457">
        <v>4</v>
      </c>
      <c r="O15" s="1457">
        <v>4.8</v>
      </c>
      <c r="P15" s="1456">
        <v>0</v>
      </c>
    </row>
    <row r="16" spans="1:16" ht="26.4" x14ac:dyDescent="0.25">
      <c r="A16" s="1459" t="s">
        <v>608</v>
      </c>
      <c r="B16" s="132"/>
      <c r="C16" s="155"/>
      <c r="D16" s="133"/>
      <c r="E16" s="1458">
        <v>8</v>
      </c>
      <c r="F16" s="1457">
        <v>3</v>
      </c>
      <c r="G16" s="1457">
        <v>4</v>
      </c>
      <c r="H16" s="1457">
        <v>1</v>
      </c>
      <c r="I16" s="1457">
        <v>2</v>
      </c>
      <c r="J16" s="1457">
        <v>0</v>
      </c>
      <c r="K16" s="1457">
        <v>4</v>
      </c>
      <c r="L16" s="1457">
        <v>0</v>
      </c>
      <c r="M16" s="1457">
        <v>7</v>
      </c>
      <c r="N16" s="1457">
        <v>4</v>
      </c>
      <c r="O16" s="1457">
        <v>5</v>
      </c>
      <c r="P16" s="1456">
        <v>0</v>
      </c>
    </row>
    <row r="17" spans="1:16" ht="28.8" x14ac:dyDescent="0.25">
      <c r="A17" s="1444" t="s">
        <v>2479</v>
      </c>
      <c r="B17" s="1454">
        <v>7086600</v>
      </c>
      <c r="C17" s="1447">
        <v>69000754</v>
      </c>
      <c r="D17" s="1454">
        <v>76087354</v>
      </c>
      <c r="E17" s="1445">
        <v>24498658</v>
      </c>
      <c r="F17" s="1442">
        <v>286837073</v>
      </c>
      <c r="G17" s="1442">
        <v>16699507</v>
      </c>
      <c r="H17" s="1442">
        <v>590862738</v>
      </c>
      <c r="I17" s="1442">
        <v>2514979</v>
      </c>
      <c r="J17" s="1442">
        <v>14947351</v>
      </c>
      <c r="K17" s="1442">
        <v>10757174</v>
      </c>
      <c r="L17" s="1442">
        <v>312648215</v>
      </c>
      <c r="M17" s="1442">
        <v>21164969</v>
      </c>
      <c r="N17" s="1442">
        <v>221260217</v>
      </c>
      <c r="O17" s="1442">
        <v>21022451</v>
      </c>
      <c r="P17" s="1441">
        <v>224821045</v>
      </c>
    </row>
    <row r="18" spans="1:16" x14ac:dyDescent="0.25">
      <c r="A18" s="1455" t="s">
        <v>600</v>
      </c>
      <c r="B18" s="1448">
        <v>7086600</v>
      </c>
      <c r="C18" s="1447">
        <v>69000754</v>
      </c>
      <c r="D18" s="1454">
        <v>76087354</v>
      </c>
      <c r="E18" s="1445">
        <v>24498658</v>
      </c>
      <c r="F18" s="1442">
        <v>286837073</v>
      </c>
      <c r="G18" s="1442">
        <v>16699507</v>
      </c>
      <c r="H18" s="1442">
        <v>590862738</v>
      </c>
      <c r="I18" s="1442">
        <v>2514979</v>
      </c>
      <c r="J18" s="1442">
        <v>14947351</v>
      </c>
      <c r="K18" s="1442">
        <v>10757174</v>
      </c>
      <c r="L18" s="1442">
        <v>312648215</v>
      </c>
      <c r="M18" s="1442">
        <v>21164969</v>
      </c>
      <c r="N18" s="1442">
        <v>221260217</v>
      </c>
      <c r="O18" s="1442">
        <v>21022451</v>
      </c>
      <c r="P18" s="1441">
        <v>224821045</v>
      </c>
    </row>
    <row r="19" spans="1:16" x14ac:dyDescent="0.25">
      <c r="A19" s="1455" t="s">
        <v>601</v>
      </c>
      <c r="B19" s="1448"/>
      <c r="C19" s="1447"/>
      <c r="D19" s="1454"/>
      <c r="E19" s="1445"/>
      <c r="F19" s="1442"/>
      <c r="G19" s="1442"/>
      <c r="H19" s="1442"/>
      <c r="I19" s="1442"/>
      <c r="J19" s="1442"/>
      <c r="K19" s="1442"/>
      <c r="L19" s="1442"/>
      <c r="M19" s="1442"/>
      <c r="N19" s="1442"/>
      <c r="O19" s="1442"/>
      <c r="P19" s="1441"/>
    </row>
    <row r="20" spans="1:16" ht="26.4" x14ac:dyDescent="0.25">
      <c r="A20" s="1455" t="s">
        <v>602</v>
      </c>
      <c r="B20" s="1448"/>
      <c r="C20" s="1447"/>
      <c r="D20" s="1454"/>
      <c r="E20" s="1445"/>
      <c r="F20" s="1442"/>
      <c r="G20" s="1442"/>
      <c r="H20" s="1442"/>
      <c r="I20" s="1442"/>
      <c r="J20" s="1442"/>
      <c r="K20" s="1442"/>
      <c r="L20" s="1442"/>
      <c r="M20" s="1442"/>
      <c r="N20" s="1442"/>
      <c r="O20" s="1442"/>
      <c r="P20" s="1441"/>
    </row>
    <row r="21" spans="1:16" ht="20.25" customHeight="1" x14ac:dyDescent="0.25">
      <c r="A21" s="1444" t="s">
        <v>596</v>
      </c>
      <c r="B21" s="1448"/>
      <c r="C21" s="1447"/>
      <c r="D21" s="1446"/>
      <c r="E21" s="1445"/>
      <c r="F21" s="1442"/>
      <c r="G21" s="1442"/>
      <c r="H21" s="1442"/>
      <c r="I21" s="1442"/>
      <c r="J21" s="1442"/>
      <c r="K21" s="1442"/>
      <c r="L21" s="1442"/>
      <c r="M21" s="1442"/>
      <c r="N21" s="1442"/>
      <c r="O21" s="1442"/>
      <c r="P21" s="1441"/>
    </row>
    <row r="22" spans="1:16" ht="28.8" x14ac:dyDescent="0.25">
      <c r="A22" s="1444" t="s">
        <v>2480</v>
      </c>
      <c r="B22" s="1454"/>
      <c r="C22" s="1447">
        <v>21519156</v>
      </c>
      <c r="D22" s="1446">
        <v>21519156</v>
      </c>
      <c r="E22" s="1445">
        <v>6669228</v>
      </c>
      <c r="F22" s="1442">
        <v>85600146</v>
      </c>
      <c r="G22" s="1442">
        <v>4742734</v>
      </c>
      <c r="H22" s="1442">
        <v>156607774</v>
      </c>
      <c r="I22" s="1442">
        <v>661333</v>
      </c>
      <c r="J22" s="1442">
        <v>3755000</v>
      </c>
      <c r="K22" s="1442">
        <v>1999800</v>
      </c>
      <c r="L22" s="1442">
        <v>30706517</v>
      </c>
      <c r="M22" s="1442">
        <v>6784535</v>
      </c>
      <c r="N22" s="1442">
        <v>40883894</v>
      </c>
      <c r="O22" s="1442">
        <v>6193667</v>
      </c>
      <c r="P22" s="1441">
        <v>36686629</v>
      </c>
    </row>
    <row r="23" spans="1:16" ht="26.4" x14ac:dyDescent="0.25">
      <c r="A23" s="1453" t="s">
        <v>603</v>
      </c>
      <c r="B23" s="1454"/>
      <c r="C23" s="1447">
        <v>14566241</v>
      </c>
      <c r="D23" s="1446">
        <v>14566241</v>
      </c>
      <c r="E23" s="1445">
        <v>6669228</v>
      </c>
      <c r="F23" s="1442">
        <v>85600146</v>
      </c>
      <c r="G23" s="1442">
        <v>4742734</v>
      </c>
      <c r="H23" s="1442">
        <v>156607774</v>
      </c>
      <c r="I23" s="1442">
        <v>661333</v>
      </c>
      <c r="J23" s="1442">
        <v>3755000</v>
      </c>
      <c r="K23" s="1442">
        <v>1999800</v>
      </c>
      <c r="L23" s="1442">
        <v>30706517</v>
      </c>
      <c r="M23" s="1442">
        <v>6784535</v>
      </c>
      <c r="N23" s="1442">
        <v>40883894</v>
      </c>
      <c r="O23" s="1442">
        <v>6193667</v>
      </c>
      <c r="P23" s="1441">
        <v>36686629</v>
      </c>
    </row>
    <row r="24" spans="1:16" x14ac:dyDescent="0.25">
      <c r="A24" s="1453" t="s">
        <v>604</v>
      </c>
      <c r="B24" s="1448"/>
      <c r="C24" s="1447"/>
      <c r="D24" s="1446"/>
      <c r="E24" s="1445"/>
      <c r="F24" s="1442"/>
      <c r="G24" s="1442"/>
      <c r="H24" s="1442"/>
      <c r="I24" s="1442"/>
      <c r="J24" s="1442"/>
      <c r="K24" s="1442"/>
      <c r="L24" s="1442"/>
      <c r="M24" s="1442"/>
      <c r="N24" s="1442"/>
      <c r="O24" s="1442"/>
      <c r="P24" s="1441"/>
    </row>
    <row r="25" spans="1:16" ht="26.4" x14ac:dyDescent="0.25">
      <c r="A25" s="1453" t="s">
        <v>605</v>
      </c>
      <c r="B25" s="1448"/>
      <c r="C25" s="1447">
        <v>6952915</v>
      </c>
      <c r="D25" s="1446">
        <v>6952915</v>
      </c>
      <c r="E25" s="1445"/>
      <c r="F25" s="1442"/>
      <c r="G25" s="1442"/>
      <c r="H25" s="1442"/>
      <c r="I25" s="1442"/>
      <c r="J25" s="1442"/>
      <c r="K25" s="1442"/>
      <c r="L25" s="1442"/>
      <c r="M25" s="1442"/>
      <c r="N25" s="1442"/>
      <c r="O25" s="1442"/>
      <c r="P25" s="1441"/>
    </row>
    <row r="26" spans="1:16" ht="29.4" thickBot="1" x14ac:dyDescent="0.3">
      <c r="A26" s="1406" t="s">
        <v>595</v>
      </c>
      <c r="B26" s="1452"/>
      <c r="C26" s="1451"/>
      <c r="D26" s="1446"/>
      <c r="E26" s="1445"/>
      <c r="F26" s="1442"/>
      <c r="G26" s="1442"/>
      <c r="H26" s="1442"/>
      <c r="I26" s="1442"/>
      <c r="J26" s="1442"/>
      <c r="K26" s="1442"/>
      <c r="L26" s="1442"/>
      <c r="M26" s="1442"/>
      <c r="N26" s="1442"/>
      <c r="O26" s="1442"/>
      <c r="P26" s="1441"/>
    </row>
    <row r="27" spans="1:16" ht="13.8" thickBot="1" x14ac:dyDescent="0.3">
      <c r="A27" s="2598" t="s">
        <v>606</v>
      </c>
      <c r="B27" s="2599"/>
      <c r="C27" s="2599"/>
      <c r="D27" s="2599"/>
      <c r="E27" s="2599"/>
      <c r="F27" s="2599"/>
      <c r="G27" s="2599"/>
      <c r="H27" s="2599"/>
      <c r="I27" s="2599"/>
      <c r="J27" s="2599"/>
      <c r="K27" s="2599"/>
      <c r="L27" s="2599"/>
      <c r="M27" s="2599"/>
      <c r="N27" s="2599"/>
      <c r="O27" s="2599"/>
      <c r="P27" s="2630"/>
    </row>
    <row r="28" spans="1:16" s="524" customFormat="1" ht="26.4" x14ac:dyDescent="0.25">
      <c r="A28" s="1417" t="s">
        <v>2476</v>
      </c>
      <c r="B28" s="1450"/>
      <c r="C28" s="1449">
        <v>18871124.800000001</v>
      </c>
      <c r="D28" s="1446">
        <v>7261767.8000000017</v>
      </c>
      <c r="E28" s="1445">
        <v>6024710.666666666</v>
      </c>
      <c r="F28" s="1442">
        <v>2486666.6666666665</v>
      </c>
      <c r="G28" s="1442">
        <v>2444666.666666667</v>
      </c>
      <c r="H28" s="1442"/>
      <c r="I28" s="1442">
        <v>330666.66666666669</v>
      </c>
      <c r="J28" s="1442">
        <v>160000</v>
      </c>
      <c r="K28" s="1442">
        <v>4030666.666666667</v>
      </c>
      <c r="L28" s="1442">
        <v>333333.33333333337</v>
      </c>
      <c r="M28" s="1442">
        <v>2678983.6</v>
      </c>
      <c r="N28" s="1442"/>
      <c r="O28" s="1442">
        <v>6668000</v>
      </c>
      <c r="P28" s="1441">
        <v>2403974.5374167999</v>
      </c>
    </row>
    <row r="29" spans="1:16" s="524" customFormat="1" ht="42" x14ac:dyDescent="0.25">
      <c r="A29" s="1417" t="s">
        <v>745</v>
      </c>
      <c r="B29" s="1448"/>
      <c r="C29" s="1447">
        <v>7261767.8000000017</v>
      </c>
      <c r="D29" s="1446">
        <v>7261767.8000000017</v>
      </c>
      <c r="E29" s="1445">
        <v>3156000</v>
      </c>
      <c r="F29" s="1442">
        <v>1252000</v>
      </c>
      <c r="G29" s="1442">
        <v>1686000</v>
      </c>
      <c r="H29" s="1442"/>
      <c r="I29" s="1442">
        <v>80000</v>
      </c>
      <c r="J29" s="1442">
        <v>160000</v>
      </c>
      <c r="K29" s="1442">
        <v>2144000</v>
      </c>
      <c r="L29" s="1442">
        <v>180000</v>
      </c>
      <c r="M29" s="1442">
        <v>1370983.6</v>
      </c>
      <c r="N29" s="1442"/>
      <c r="O29" s="1442">
        <v>3412000</v>
      </c>
      <c r="P29" s="1441">
        <v>1278384.7224500799</v>
      </c>
    </row>
    <row r="30" spans="1:16" ht="26.4" x14ac:dyDescent="0.25">
      <c r="A30" s="1444" t="s">
        <v>611</v>
      </c>
      <c r="B30" s="1443"/>
      <c r="C30" s="1407">
        <v>2074790.8000000005</v>
      </c>
      <c r="D30" s="1443">
        <v>2074790.8000000005</v>
      </c>
      <c r="E30" s="1408">
        <v>3156000</v>
      </c>
      <c r="F30" s="1408">
        <v>1252000</v>
      </c>
      <c r="G30" s="1408">
        <v>1686000</v>
      </c>
      <c r="H30" s="1408"/>
      <c r="I30" s="1442">
        <v>80000</v>
      </c>
      <c r="J30" s="1442">
        <v>160000</v>
      </c>
      <c r="K30" s="1442">
        <v>2144000</v>
      </c>
      <c r="L30" s="1442">
        <v>180000</v>
      </c>
      <c r="M30" s="1442">
        <v>1370983.6</v>
      </c>
      <c r="N30" s="1442"/>
      <c r="O30" s="1442">
        <v>3412000</v>
      </c>
      <c r="P30" s="1441">
        <v>1278384.7224500799</v>
      </c>
    </row>
    <row r="31" spans="1:16" ht="39.6" x14ac:dyDescent="0.25">
      <c r="A31" s="1444" t="s">
        <v>612</v>
      </c>
      <c r="B31" s="1443"/>
      <c r="C31" s="1407"/>
      <c r="D31" s="1443"/>
      <c r="E31" s="1408"/>
      <c r="F31" s="1408"/>
      <c r="G31" s="1408"/>
      <c r="H31" s="1408"/>
      <c r="I31" s="1442"/>
      <c r="J31" s="1442"/>
      <c r="K31" s="1442"/>
      <c r="L31" s="1442"/>
      <c r="M31" s="1442"/>
      <c r="N31" s="1442"/>
      <c r="O31" s="1442"/>
      <c r="P31" s="1441"/>
    </row>
    <row r="32" spans="1:16" ht="39.75" customHeight="1" x14ac:dyDescent="0.25">
      <c r="A32" s="1444" t="s">
        <v>613</v>
      </c>
      <c r="B32" s="1443"/>
      <c r="C32" s="1407">
        <v>5186977.0000000009</v>
      </c>
      <c r="D32" s="1443">
        <v>5186977.0000000009</v>
      </c>
      <c r="E32" s="1408"/>
      <c r="F32" s="1408"/>
      <c r="G32" s="1408"/>
      <c r="H32" s="1408"/>
      <c r="I32" s="1442"/>
      <c r="J32" s="1442"/>
      <c r="K32" s="1442"/>
      <c r="L32" s="1442"/>
      <c r="M32" s="1442"/>
      <c r="N32" s="1442"/>
      <c r="O32" s="1442"/>
      <c r="P32" s="1441"/>
    </row>
    <row r="33" spans="1:16" ht="42" x14ac:dyDescent="0.25">
      <c r="A33" s="1444" t="s">
        <v>2477</v>
      </c>
      <c r="B33" s="1443"/>
      <c r="C33" s="1407"/>
      <c r="D33" s="1443"/>
      <c r="E33" s="1408"/>
      <c r="F33" s="1408"/>
      <c r="G33" s="1408"/>
      <c r="H33" s="1408"/>
      <c r="I33" s="1442"/>
      <c r="J33" s="1442"/>
      <c r="K33" s="1442"/>
      <c r="L33" s="1442"/>
      <c r="M33" s="1442"/>
      <c r="N33" s="1442"/>
      <c r="O33" s="1442"/>
      <c r="P33" s="1441"/>
    </row>
    <row r="34" spans="1:16" ht="55.2" x14ac:dyDescent="0.25">
      <c r="A34" s="1444" t="s">
        <v>2478</v>
      </c>
      <c r="B34" s="1443"/>
      <c r="C34" s="1407">
        <v>11609357</v>
      </c>
      <c r="D34" s="1443">
        <f>+C34</f>
        <v>11609357</v>
      </c>
      <c r="E34" s="1408">
        <v>2868710.666666666</v>
      </c>
      <c r="F34" s="1408">
        <v>1234666.6666666665</v>
      </c>
      <c r="G34" s="1408">
        <v>758666.66666666674</v>
      </c>
      <c r="H34" s="1408"/>
      <c r="I34" s="1442">
        <v>250666.66666666669</v>
      </c>
      <c r="J34" s="1442"/>
      <c r="K34" s="1442">
        <v>1886666.6666666667</v>
      </c>
      <c r="L34" s="1442">
        <v>153333.33333333334</v>
      </c>
      <c r="M34" s="1442">
        <v>1308000</v>
      </c>
      <c r="N34" s="1442">
        <v>149333.33333333334</v>
      </c>
      <c r="O34" s="1442">
        <v>3255999.9999999995</v>
      </c>
      <c r="P34" s="1441">
        <v>1125589.8149667201</v>
      </c>
    </row>
    <row r="35" spans="1:16" ht="40.200000000000003" thickBot="1" x14ac:dyDescent="0.3">
      <c r="A35" s="1440" t="s">
        <v>625</v>
      </c>
      <c r="B35" s="1439"/>
      <c r="C35" s="1438"/>
      <c r="D35" s="1437"/>
      <c r="E35" s="1436"/>
      <c r="F35" s="1435"/>
      <c r="G35" s="1435"/>
      <c r="H35" s="1435"/>
      <c r="I35" s="1435"/>
      <c r="J35" s="1435"/>
      <c r="K35" s="1435"/>
      <c r="L35" s="1435"/>
      <c r="M35" s="1435"/>
      <c r="N35" s="1435"/>
      <c r="O35" s="1435"/>
      <c r="P35" s="1434"/>
    </row>
    <row r="36" spans="1:16" ht="26.4" x14ac:dyDescent="0.25">
      <c r="A36" s="1433" t="s">
        <v>617</v>
      </c>
      <c r="B36" s="1432"/>
      <c r="C36" s="1431">
        <v>13747706</v>
      </c>
      <c r="D36" s="1430">
        <f>+C36</f>
        <v>13747706</v>
      </c>
      <c r="E36" s="1429">
        <v>2307644.666666667</v>
      </c>
      <c r="F36" s="1428">
        <v>1083999.3333333333</v>
      </c>
      <c r="G36" s="1428">
        <v>412666.66666666663</v>
      </c>
      <c r="H36" s="1428"/>
      <c r="I36" s="1428">
        <v>170666.66666666669</v>
      </c>
      <c r="J36" s="1428"/>
      <c r="K36" s="1428">
        <v>1473333</v>
      </c>
      <c r="L36" s="1428">
        <v>93333.333333333343</v>
      </c>
      <c r="M36" s="1428">
        <v>836000</v>
      </c>
      <c r="N36" s="1428">
        <v>101333.33333333334</v>
      </c>
      <c r="O36" s="1428">
        <v>2238666.6666666665</v>
      </c>
      <c r="P36" s="1427">
        <v>806128.57415002666</v>
      </c>
    </row>
    <row r="37" spans="1:16" ht="55.2" x14ac:dyDescent="0.25">
      <c r="A37" s="1420" t="s">
        <v>610</v>
      </c>
      <c r="B37" s="1426"/>
      <c r="C37" s="1419"/>
      <c r="D37" s="119"/>
      <c r="E37" s="1408"/>
      <c r="F37" s="1425"/>
      <c r="G37" s="1425"/>
      <c r="H37" s="1425"/>
      <c r="I37" s="1425"/>
      <c r="J37" s="1425"/>
      <c r="K37" s="1425"/>
      <c r="L37" s="1425"/>
      <c r="M37" s="1425"/>
      <c r="N37" s="1425"/>
      <c r="O37" s="1425"/>
      <c r="P37" s="1424"/>
    </row>
    <row r="38" spans="1:16" ht="52.8" x14ac:dyDescent="0.25">
      <c r="A38" s="1417" t="s">
        <v>618</v>
      </c>
      <c r="B38" s="1416"/>
      <c r="C38" s="1415"/>
      <c r="D38" s="757"/>
      <c r="E38" s="1409"/>
      <c r="F38" s="1408"/>
      <c r="G38" s="1408"/>
      <c r="H38" s="1408"/>
      <c r="I38" s="1408"/>
      <c r="J38" s="1408"/>
      <c r="K38" s="1408"/>
      <c r="L38" s="1408"/>
      <c r="M38" s="1408"/>
      <c r="N38" s="1408"/>
      <c r="O38" s="1408"/>
      <c r="P38" s="1407"/>
    </row>
    <row r="39" spans="1:16" ht="55.2" x14ac:dyDescent="0.25">
      <c r="A39" s="1420" t="s">
        <v>619</v>
      </c>
      <c r="B39" s="1416"/>
      <c r="C39" s="1419"/>
      <c r="D39" s="757"/>
      <c r="E39" s="1409"/>
      <c r="F39" s="1408"/>
      <c r="G39" s="1408"/>
      <c r="H39" s="1408"/>
      <c r="I39" s="1408"/>
      <c r="J39" s="1408"/>
      <c r="K39" s="1408"/>
      <c r="L39" s="1408"/>
      <c r="M39" s="1408"/>
      <c r="N39" s="1408"/>
      <c r="O39" s="1408"/>
      <c r="P39" s="1407"/>
    </row>
    <row r="40" spans="1:16" ht="26.4" x14ac:dyDescent="0.25">
      <c r="A40" s="1417" t="s">
        <v>2430</v>
      </c>
      <c r="B40" s="1416"/>
      <c r="C40" s="1415"/>
      <c r="D40" s="757"/>
      <c r="E40" s="1409"/>
      <c r="F40" s="1408">
        <v>6244163</v>
      </c>
      <c r="G40" s="1408"/>
      <c r="H40" s="1408">
        <v>21187076</v>
      </c>
      <c r="I40" s="1408"/>
      <c r="J40" s="1408"/>
      <c r="K40" s="1408"/>
      <c r="L40" s="1408">
        <v>8625552</v>
      </c>
      <c r="M40" s="1408"/>
      <c r="N40" s="1408">
        <v>2137838</v>
      </c>
      <c r="O40" s="1408"/>
      <c r="P40" s="1407">
        <v>4670144</v>
      </c>
    </row>
    <row r="41" spans="1:16" x14ac:dyDescent="0.25">
      <c r="A41" s="1420" t="s">
        <v>620</v>
      </c>
      <c r="B41" s="1422"/>
      <c r="C41" s="1419"/>
      <c r="D41" s="757"/>
      <c r="E41" s="1423"/>
      <c r="F41" s="1408">
        <v>6244163</v>
      </c>
      <c r="G41" s="1408"/>
      <c r="H41" s="1408">
        <v>21187076</v>
      </c>
      <c r="I41" s="1408"/>
      <c r="J41" s="1408"/>
      <c r="K41" s="1408"/>
      <c r="L41" s="1408">
        <v>8625552</v>
      </c>
      <c r="M41" s="1408"/>
      <c r="N41" s="1408">
        <v>2137838</v>
      </c>
      <c r="O41" s="1408"/>
      <c r="P41" s="1407">
        <v>4670144</v>
      </c>
    </row>
    <row r="42" spans="1:16" x14ac:dyDescent="0.25">
      <c r="A42" s="1420" t="s">
        <v>587</v>
      </c>
      <c r="B42" s="1422"/>
      <c r="C42" s="1419"/>
      <c r="D42" s="757"/>
      <c r="E42" s="1421"/>
      <c r="F42" s="162"/>
      <c r="G42" s="162"/>
      <c r="H42" s="162"/>
      <c r="I42" s="162"/>
      <c r="J42" s="162"/>
      <c r="K42" s="162"/>
      <c r="L42" s="162"/>
      <c r="M42" s="162"/>
      <c r="N42" s="162"/>
      <c r="O42" s="162"/>
      <c r="P42" s="563"/>
    </row>
    <row r="43" spans="1:16" ht="26.4" x14ac:dyDescent="0.25">
      <c r="A43" s="1420" t="s">
        <v>621</v>
      </c>
      <c r="B43" s="13"/>
      <c r="C43" s="1419"/>
      <c r="D43" s="757"/>
      <c r="E43" s="1418"/>
      <c r="F43" s="1413">
        <v>12</v>
      </c>
      <c r="G43" s="1413"/>
      <c r="H43" s="1413">
        <v>95</v>
      </c>
      <c r="I43" s="1413"/>
      <c r="J43" s="1413"/>
      <c r="K43" s="1413"/>
      <c r="L43" s="1413">
        <v>15</v>
      </c>
      <c r="M43" s="1413"/>
      <c r="N43" s="1413">
        <v>6</v>
      </c>
      <c r="O43" s="1413"/>
      <c r="P43" s="1412">
        <v>19</v>
      </c>
    </row>
    <row r="44" spans="1:16" ht="24.75" customHeight="1" x14ac:dyDescent="0.25">
      <c r="A44" s="1417" t="s">
        <v>622</v>
      </c>
      <c r="B44" s="1416"/>
      <c r="C44" s="1415"/>
      <c r="D44" s="757"/>
      <c r="E44" s="1414"/>
      <c r="F44" s="1413">
        <v>12</v>
      </c>
      <c r="G44" s="1413"/>
      <c r="H44" s="1413">
        <v>95</v>
      </c>
      <c r="I44" s="1413"/>
      <c r="J44" s="1413"/>
      <c r="K44" s="1413"/>
      <c r="L44" s="1413">
        <v>15</v>
      </c>
      <c r="M44" s="1413"/>
      <c r="N44" s="1413">
        <v>6</v>
      </c>
      <c r="O44" s="1413"/>
      <c r="P44" s="1412">
        <v>19</v>
      </c>
    </row>
    <row r="45" spans="1:16" ht="27" thickBot="1" x14ac:dyDescent="0.3">
      <c r="A45" s="1411" t="s">
        <v>623</v>
      </c>
      <c r="B45" s="14"/>
      <c r="C45" s="1410"/>
      <c r="D45" s="758"/>
      <c r="E45" s="1409"/>
      <c r="F45" s="1408">
        <v>1230138</v>
      </c>
      <c r="G45" s="1408"/>
      <c r="H45" s="1408">
        <v>1319281</v>
      </c>
      <c r="I45" s="1408"/>
      <c r="J45" s="1408"/>
      <c r="K45" s="1408"/>
      <c r="L45" s="1408">
        <v>1705414</v>
      </c>
      <c r="M45" s="1408"/>
      <c r="N45" s="1408">
        <v>636349</v>
      </c>
      <c r="O45" s="1408"/>
      <c r="P45" s="1407">
        <v>815010</v>
      </c>
    </row>
    <row r="46" spans="1:16" ht="26.4" x14ac:dyDescent="0.25">
      <c r="A46" s="1406" t="s">
        <v>561</v>
      </c>
      <c r="B46" s="273"/>
      <c r="C46" s="563"/>
      <c r="D46" s="757"/>
      <c r="E46" s="162"/>
      <c r="F46" s="162"/>
      <c r="G46" s="162"/>
      <c r="H46" s="162"/>
      <c r="I46" s="162"/>
      <c r="J46" s="162"/>
      <c r="K46" s="162"/>
      <c r="L46" s="162"/>
      <c r="M46" s="162"/>
      <c r="N46" s="162"/>
      <c r="O46" s="162"/>
      <c r="P46" s="563"/>
    </row>
    <row r="47" spans="1:16" ht="28.8" x14ac:dyDescent="0.25">
      <c r="A47" s="1406" t="s">
        <v>624</v>
      </c>
      <c r="B47" s="273"/>
      <c r="C47" s="563"/>
      <c r="D47" s="757"/>
      <c r="E47" s="162"/>
      <c r="F47" s="162"/>
      <c r="G47" s="162"/>
      <c r="H47" s="162"/>
      <c r="I47" s="162"/>
      <c r="J47" s="162"/>
      <c r="K47" s="162"/>
      <c r="L47" s="162"/>
      <c r="M47" s="162"/>
      <c r="N47" s="162"/>
      <c r="O47" s="162"/>
      <c r="P47" s="563"/>
    </row>
    <row r="48" spans="1:16" ht="55.8" thickBot="1" x14ac:dyDescent="0.3">
      <c r="A48" s="1405" t="s">
        <v>615</v>
      </c>
      <c r="B48" s="286"/>
      <c r="C48" s="598"/>
      <c r="D48" s="758"/>
      <c r="E48" s="597"/>
      <c r="F48" s="597"/>
      <c r="G48" s="597"/>
      <c r="H48" s="597"/>
      <c r="I48" s="597"/>
      <c r="J48" s="597"/>
      <c r="K48" s="597"/>
      <c r="L48" s="597"/>
      <c r="M48" s="597"/>
      <c r="N48" s="597"/>
      <c r="O48" s="597"/>
      <c r="P48" s="598"/>
    </row>
    <row r="49" spans="1:16" s="524" customFormat="1" ht="8.25" customHeight="1" x14ac:dyDescent="0.25"/>
    <row r="50" spans="1:16" s="524" customFormat="1" ht="27.75" customHeight="1" x14ac:dyDescent="0.25">
      <c r="A50" s="1770" t="s">
        <v>520</v>
      </c>
      <c r="B50" s="1770"/>
      <c r="C50" s="1770"/>
      <c r="D50" s="1770"/>
      <c r="E50" s="1770"/>
      <c r="F50" s="1770"/>
      <c r="G50" s="1770"/>
      <c r="H50" s="1770"/>
      <c r="I50" s="1770"/>
      <c r="J50" s="1770"/>
      <c r="K50" s="1770"/>
      <c r="L50" s="1770"/>
      <c r="M50" s="1770"/>
      <c r="N50" s="1770"/>
      <c r="O50" s="1770"/>
      <c r="P50" s="1770"/>
    </row>
    <row r="51" spans="1:16" ht="16.5" customHeight="1" x14ac:dyDescent="0.25"/>
    <row r="52" spans="1:16" ht="42" customHeight="1" x14ac:dyDescent="0.25">
      <c r="A52" s="1743" t="s">
        <v>2836</v>
      </c>
      <c r="B52" s="1770"/>
      <c r="C52" s="1770"/>
      <c r="D52" s="1770"/>
      <c r="E52" s="1770"/>
      <c r="F52" s="1770"/>
      <c r="G52" s="1770"/>
      <c r="H52" s="1770"/>
      <c r="I52" s="1770"/>
      <c r="J52" s="1770"/>
      <c r="K52" s="1770"/>
      <c r="L52" s="1770"/>
      <c r="M52" s="1770"/>
      <c r="N52" s="1770"/>
      <c r="O52" s="1770"/>
      <c r="P52" s="1770"/>
    </row>
    <row r="53" spans="1:16" ht="27" customHeight="1" x14ac:dyDescent="0.25">
      <c r="A53" s="1770" t="s">
        <v>2405</v>
      </c>
      <c r="B53" s="1770"/>
      <c r="C53" s="1770"/>
      <c r="D53" s="1770"/>
      <c r="E53" s="1770"/>
      <c r="F53" s="1770"/>
      <c r="G53" s="1770"/>
      <c r="H53" s="1770"/>
      <c r="I53" s="1770"/>
      <c r="J53" s="1770"/>
      <c r="K53" s="1770"/>
      <c r="L53" s="1770"/>
      <c r="M53" s="1770"/>
      <c r="N53" s="1770"/>
      <c r="O53" s="1770"/>
      <c r="P53" s="1770"/>
    </row>
    <row r="54" spans="1:16" ht="17.25" customHeight="1" x14ac:dyDescent="0.25">
      <c r="A54" s="1770" t="s">
        <v>2406</v>
      </c>
      <c r="B54" s="1770"/>
      <c r="C54" s="1770"/>
      <c r="D54" s="1770"/>
      <c r="E54" s="1770"/>
      <c r="F54" s="1770"/>
      <c r="G54" s="1770"/>
      <c r="H54" s="1770"/>
      <c r="I54" s="1770"/>
      <c r="J54" s="1770"/>
      <c r="K54" s="1770"/>
      <c r="L54" s="1770"/>
      <c r="M54" s="1770"/>
      <c r="N54" s="1770"/>
      <c r="O54" s="1770"/>
      <c r="P54" s="1770"/>
    </row>
    <row r="55" spans="1:16" ht="15" customHeight="1" x14ac:dyDescent="0.25">
      <c r="A55" s="1770" t="s">
        <v>2407</v>
      </c>
      <c r="B55" s="1770"/>
      <c r="C55" s="1770"/>
      <c r="D55" s="1770"/>
      <c r="E55" s="1770"/>
      <c r="F55" s="1770"/>
      <c r="G55" s="1770"/>
      <c r="H55" s="1770"/>
      <c r="I55" s="1770"/>
      <c r="J55" s="1770"/>
      <c r="K55" s="1770"/>
      <c r="L55" s="1770"/>
      <c r="M55" s="1770"/>
      <c r="N55" s="1770"/>
      <c r="O55" s="1770"/>
      <c r="P55" s="1770"/>
    </row>
    <row r="56" spans="1:16" ht="13.5" customHeight="1" x14ac:dyDescent="0.25">
      <c r="A56" s="1770" t="s">
        <v>2408</v>
      </c>
      <c r="B56" s="1770"/>
      <c r="C56" s="1770"/>
      <c r="D56" s="1770"/>
      <c r="E56" s="1770"/>
      <c r="F56" s="1770"/>
      <c r="G56" s="1770"/>
      <c r="H56" s="1770"/>
      <c r="I56" s="1770"/>
      <c r="J56" s="1770"/>
      <c r="K56" s="1770"/>
      <c r="L56" s="1770"/>
      <c r="M56" s="1770"/>
      <c r="N56" s="1770"/>
      <c r="O56" s="1770"/>
      <c r="P56" s="1770"/>
    </row>
    <row r="57" spans="1:16" ht="26.25" customHeight="1" x14ac:dyDescent="0.25">
      <c r="A57" s="1770" t="s">
        <v>2409</v>
      </c>
      <c r="B57" s="1770"/>
      <c r="C57" s="1770"/>
      <c r="D57" s="1770"/>
      <c r="E57" s="1770"/>
      <c r="F57" s="1770"/>
      <c r="G57" s="1770"/>
      <c r="H57" s="1770"/>
      <c r="I57" s="1770"/>
      <c r="J57" s="1770"/>
      <c r="K57" s="1770"/>
      <c r="L57" s="1770"/>
      <c r="M57" s="1770"/>
      <c r="N57" s="1770"/>
      <c r="O57" s="1770"/>
      <c r="P57" s="1770"/>
    </row>
    <row r="58" spans="1:16" ht="26.25" customHeight="1" x14ac:dyDescent="0.25">
      <c r="A58" s="1770" t="s">
        <v>2410</v>
      </c>
      <c r="B58" s="1770"/>
      <c r="C58" s="1770"/>
      <c r="D58" s="1770"/>
      <c r="E58" s="1770"/>
      <c r="F58" s="1770"/>
      <c r="G58" s="1770"/>
      <c r="H58" s="1770"/>
      <c r="I58" s="1770"/>
      <c r="J58" s="1770"/>
      <c r="K58" s="1770"/>
      <c r="L58" s="1770"/>
      <c r="M58" s="1770"/>
      <c r="N58" s="1770"/>
      <c r="O58" s="1770"/>
      <c r="P58" s="1770"/>
    </row>
    <row r="59" spans="1:16" ht="14.25" customHeight="1" x14ac:dyDescent="0.25">
      <c r="A59" s="1770" t="s">
        <v>2411</v>
      </c>
      <c r="B59" s="1770"/>
      <c r="C59" s="1770"/>
      <c r="D59" s="1770"/>
      <c r="E59" s="1770"/>
      <c r="F59" s="1770"/>
      <c r="G59" s="1770"/>
      <c r="H59" s="1770"/>
      <c r="I59" s="1770"/>
      <c r="J59" s="1770"/>
      <c r="K59" s="1770"/>
      <c r="L59" s="1770"/>
      <c r="M59" s="1770"/>
      <c r="N59" s="1770"/>
      <c r="O59" s="1770"/>
      <c r="P59" s="1770"/>
    </row>
    <row r="60" spans="1:16" ht="26.25" customHeight="1" x14ac:dyDescent="0.25">
      <c r="A60" s="1770" t="s">
        <v>2412</v>
      </c>
      <c r="B60" s="1770"/>
      <c r="C60" s="1770"/>
      <c r="D60" s="1770"/>
      <c r="E60" s="1770"/>
      <c r="F60" s="1770"/>
      <c r="G60" s="1770"/>
      <c r="H60" s="1770"/>
      <c r="I60" s="1770"/>
      <c r="J60" s="1770"/>
      <c r="K60" s="1770"/>
      <c r="L60" s="1770"/>
      <c r="M60" s="1770"/>
      <c r="N60" s="1770"/>
      <c r="O60" s="1770"/>
      <c r="P60" s="1770"/>
    </row>
    <row r="61" spans="1:16" ht="27.75" customHeight="1" x14ac:dyDescent="0.25">
      <c r="A61" s="1770" t="s">
        <v>2413</v>
      </c>
      <c r="B61" s="1770"/>
      <c r="C61" s="1770"/>
      <c r="D61" s="1770"/>
      <c r="E61" s="1770"/>
      <c r="F61" s="1770"/>
      <c r="G61" s="1770"/>
      <c r="H61" s="1770"/>
      <c r="I61" s="1770"/>
      <c r="J61" s="1770"/>
      <c r="K61" s="1770"/>
      <c r="L61" s="1770"/>
      <c r="M61" s="1770"/>
      <c r="N61" s="1770"/>
      <c r="O61" s="1770"/>
      <c r="P61" s="1770"/>
    </row>
    <row r="62" spans="1:16" ht="15" customHeight="1" x14ac:dyDescent="0.25">
      <c r="A62" s="1770" t="s">
        <v>2414</v>
      </c>
      <c r="B62" s="1770"/>
      <c r="C62" s="1770"/>
      <c r="D62" s="1770"/>
      <c r="E62" s="1770"/>
      <c r="F62" s="1770"/>
      <c r="G62" s="1770"/>
      <c r="H62" s="1770"/>
      <c r="I62" s="1770"/>
      <c r="J62" s="1770"/>
      <c r="K62" s="1770"/>
      <c r="L62" s="1770"/>
      <c r="M62" s="1770"/>
      <c r="N62" s="1770"/>
      <c r="O62" s="1770"/>
      <c r="P62" s="1770"/>
    </row>
    <row r="63" spans="1:16" ht="26.25" customHeight="1" x14ac:dyDescent="0.25">
      <c r="A63" s="1770" t="s">
        <v>2415</v>
      </c>
      <c r="B63" s="1770"/>
      <c r="C63" s="1770"/>
      <c r="D63" s="1770"/>
      <c r="E63" s="1770"/>
      <c r="F63" s="1770"/>
      <c r="G63" s="1770"/>
      <c r="H63" s="1770"/>
      <c r="I63" s="1770"/>
      <c r="J63" s="1770"/>
      <c r="K63" s="1770"/>
      <c r="L63" s="1770"/>
      <c r="M63" s="1770"/>
      <c r="N63" s="1770"/>
      <c r="O63" s="1770"/>
      <c r="P63" s="1770"/>
    </row>
    <row r="64" spans="1:16" ht="26.25" customHeight="1" x14ac:dyDescent="0.25">
      <c r="A64" s="1770" t="s">
        <v>2416</v>
      </c>
      <c r="B64" s="1770"/>
      <c r="C64" s="1770"/>
      <c r="D64" s="1770"/>
      <c r="E64" s="1770"/>
      <c r="F64" s="1770"/>
      <c r="G64" s="1770"/>
      <c r="H64" s="1770"/>
      <c r="I64" s="1770"/>
      <c r="J64" s="1770"/>
      <c r="K64" s="1770"/>
      <c r="L64" s="1770"/>
      <c r="M64" s="1770"/>
      <c r="N64" s="1770"/>
      <c r="O64" s="1770"/>
      <c r="P64" s="1770"/>
    </row>
    <row r="65" spans="1:16" ht="15" customHeight="1" x14ac:dyDescent="0.25">
      <c r="A65" s="1770" t="s">
        <v>2417</v>
      </c>
      <c r="B65" s="1770"/>
      <c r="C65" s="1770"/>
      <c r="D65" s="1770"/>
      <c r="E65" s="1770"/>
      <c r="F65" s="1770"/>
      <c r="G65" s="1770"/>
      <c r="H65" s="1770"/>
      <c r="I65" s="1770"/>
      <c r="J65" s="1770"/>
      <c r="K65" s="1770"/>
      <c r="L65" s="1770"/>
      <c r="M65" s="1770"/>
      <c r="N65" s="1770"/>
      <c r="O65" s="1770"/>
      <c r="P65" s="1770"/>
    </row>
    <row r="66" spans="1:16" ht="54" customHeight="1" x14ac:dyDescent="0.25">
      <c r="A66" s="1770" t="s">
        <v>2418</v>
      </c>
      <c r="B66" s="1770"/>
      <c r="C66" s="1770"/>
      <c r="D66" s="1770"/>
      <c r="E66" s="1770"/>
      <c r="F66" s="1770"/>
      <c r="G66" s="1770"/>
      <c r="H66" s="1770"/>
      <c r="I66" s="1770"/>
      <c r="J66" s="1770"/>
      <c r="K66" s="1770"/>
      <c r="L66" s="1770"/>
      <c r="M66" s="1770"/>
      <c r="N66" s="1770"/>
      <c r="O66" s="1770"/>
      <c r="P66" s="1770"/>
    </row>
    <row r="67" spans="1:16" ht="15" customHeight="1" x14ac:dyDescent="0.25">
      <c r="A67" s="1770" t="s">
        <v>2419</v>
      </c>
      <c r="B67" s="1770"/>
      <c r="C67" s="1770"/>
      <c r="D67" s="1770"/>
      <c r="E67" s="1770"/>
      <c r="F67" s="1770"/>
      <c r="G67" s="1770"/>
      <c r="H67" s="1770"/>
      <c r="I67" s="1770"/>
      <c r="J67" s="1770"/>
      <c r="K67" s="1770"/>
      <c r="L67" s="1770"/>
      <c r="M67" s="1770"/>
      <c r="N67" s="1770"/>
      <c r="O67" s="1770"/>
      <c r="P67" s="1770"/>
    </row>
    <row r="68" spans="1:16" ht="26.25" customHeight="1" x14ac:dyDescent="0.25">
      <c r="A68" s="1770" t="s">
        <v>2420</v>
      </c>
      <c r="B68" s="1770"/>
      <c r="C68" s="1770"/>
      <c r="D68" s="1770"/>
      <c r="E68" s="1770"/>
      <c r="F68" s="1770"/>
      <c r="G68" s="1770"/>
      <c r="H68" s="1770"/>
      <c r="I68" s="1770"/>
      <c r="J68" s="1770"/>
      <c r="K68" s="1770"/>
      <c r="L68" s="1770"/>
      <c r="M68" s="1770"/>
      <c r="N68" s="1770"/>
      <c r="O68" s="1770"/>
      <c r="P68" s="1770"/>
    </row>
    <row r="69" spans="1:16" ht="27" customHeight="1" x14ac:dyDescent="0.25">
      <c r="A69" s="1770" t="s">
        <v>2421</v>
      </c>
      <c r="B69" s="1770"/>
      <c r="C69" s="1770"/>
      <c r="D69" s="1770"/>
      <c r="E69" s="1770"/>
      <c r="F69" s="1770"/>
      <c r="G69" s="1770"/>
      <c r="H69" s="1770"/>
      <c r="I69" s="1770"/>
      <c r="J69" s="1770"/>
      <c r="K69" s="1770"/>
      <c r="L69" s="1770"/>
      <c r="M69" s="1770"/>
      <c r="N69" s="1770"/>
      <c r="O69" s="1770"/>
      <c r="P69" s="1770"/>
    </row>
    <row r="70" spans="1:16" ht="14.25" customHeight="1" x14ac:dyDescent="0.25">
      <c r="A70" s="1770" t="s">
        <v>2422</v>
      </c>
      <c r="B70" s="1770"/>
      <c r="C70" s="1770"/>
      <c r="D70" s="1770"/>
      <c r="E70" s="1770"/>
      <c r="F70" s="1770"/>
      <c r="G70" s="1770"/>
      <c r="H70" s="1770"/>
      <c r="I70" s="1770"/>
      <c r="J70" s="1770"/>
      <c r="K70" s="1770"/>
      <c r="L70" s="1770"/>
      <c r="M70" s="1770"/>
      <c r="N70" s="1770"/>
      <c r="O70" s="1770"/>
      <c r="P70" s="1770"/>
    </row>
    <row r="71" spans="1:16" ht="15" customHeight="1" x14ac:dyDescent="0.25">
      <c r="A71" s="1770" t="s">
        <v>2423</v>
      </c>
      <c r="B71" s="1770"/>
      <c r="C71" s="1770"/>
      <c r="D71" s="1770"/>
      <c r="E71" s="1770"/>
      <c r="F71" s="1770"/>
      <c r="G71" s="1770"/>
      <c r="H71" s="1770"/>
      <c r="I71" s="1770"/>
      <c r="J71" s="1770"/>
      <c r="K71" s="1770"/>
      <c r="L71" s="1770"/>
      <c r="M71" s="1770"/>
      <c r="N71" s="1770"/>
      <c r="O71" s="1770"/>
      <c r="P71" s="1770"/>
    </row>
    <row r="72" spans="1:16" ht="15" customHeight="1" x14ac:dyDescent="0.25">
      <c r="A72" s="1770" t="s">
        <v>2424</v>
      </c>
      <c r="B72" s="1770"/>
      <c r="C72" s="1770"/>
      <c r="D72" s="1770"/>
      <c r="E72" s="1770"/>
      <c r="F72" s="1770"/>
      <c r="G72" s="1770"/>
      <c r="H72" s="1770"/>
      <c r="I72" s="1770"/>
      <c r="J72" s="1770"/>
      <c r="K72" s="1770"/>
      <c r="L72" s="1770"/>
      <c r="M72" s="1770"/>
      <c r="N72" s="1770"/>
      <c r="O72" s="1770"/>
      <c r="P72" s="1770"/>
    </row>
  </sheetData>
  <mergeCells count="37">
    <mergeCell ref="A71:P71"/>
    <mergeCell ref="A72:P72"/>
    <mergeCell ref="A65:P65"/>
    <mergeCell ref="A66:P66"/>
    <mergeCell ref="A67:P67"/>
    <mergeCell ref="A68:P68"/>
    <mergeCell ref="A69:P69"/>
    <mergeCell ref="A70:P70"/>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A62B16B-A453-4696-BF7C-D1195C279579}"/>
    <hyperlink ref="B2" r:id="rId2" display="EBA/GL/2014/08 on the remuneration benchmarking exercise" xr:uid="{A21A903F-3CAA-4A56-8B16-56E10C39555C}"/>
    <hyperlink ref="B1:G1" r:id="rId3" display="Obecné pokyny k zásadám odměňování podle čl. 74 odst. 3 a čl. 75 odst. 2 směrnice 2013/36/EU a zveřejňování údajů podle čl. 450 nařízení (EU) 575/2013 (EBA/GL/2015/22)" xr:uid="{84A77BA9-5C01-4985-8B28-0975848CFF31}"/>
    <hyperlink ref="B2:G2" r:id="rId4" display="Obecné pokyny ke srovnávání odměňování (EBA/GL/2014/08)" xr:uid="{D4826E5F-7452-4BA7-A6DA-B1C0C7FE4307}"/>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B9D14-D111-4DDF-B76A-8D50EA262F22}">
  <dimension ref="A1:S43"/>
  <sheetViews>
    <sheetView view="pageBreakPreview" zoomScaleNormal="85" zoomScaleSheetLayoutView="100" workbookViewId="0">
      <selection activeCell="B6" sqref="B6"/>
    </sheetView>
  </sheetViews>
  <sheetFormatPr defaultColWidth="9.109375" defaultRowHeight="26.25" customHeight="1" x14ac:dyDescent="0.25"/>
  <cols>
    <col min="1" max="1" width="37.6640625" style="20" customWidth="1"/>
    <col min="2" max="4" width="14.5546875" style="20" customWidth="1"/>
    <col min="5" max="16" width="9.33203125" style="20" customWidth="1"/>
    <col min="17" max="17" width="15.88671875" style="20" customWidth="1"/>
    <col min="18" max="18" width="21.109375" style="20" customWidth="1"/>
    <col min="19" max="16384" width="9.109375" style="20"/>
  </cols>
  <sheetData>
    <row r="1" spans="1:19" ht="26.25" customHeight="1" x14ac:dyDescent="0.25">
      <c r="A1" s="498" t="s">
        <v>1608</v>
      </c>
      <c r="B1" s="1747" t="s">
        <v>513</v>
      </c>
      <c r="C1" s="1747"/>
      <c r="D1" s="1747"/>
      <c r="E1" s="1747"/>
      <c r="F1" s="1747"/>
      <c r="G1" s="1747"/>
      <c r="H1" s="1747"/>
      <c r="I1" s="1747"/>
      <c r="J1" s="1747"/>
      <c r="K1" s="1747"/>
      <c r="L1" s="1747"/>
      <c r="M1" s="148"/>
      <c r="N1" s="148"/>
      <c r="O1" s="148"/>
      <c r="P1" s="148"/>
      <c r="Q1" s="149"/>
    </row>
    <row r="2" spans="1:19" ht="26.25" customHeight="1" x14ac:dyDescent="0.25">
      <c r="A2" s="1133" t="s">
        <v>358</v>
      </c>
      <c r="B2" s="1490"/>
      <c r="C2" s="1490"/>
      <c r="D2" s="1132"/>
      <c r="E2" s="1132"/>
      <c r="F2" s="1132"/>
      <c r="G2" s="1132"/>
      <c r="H2" s="1132"/>
      <c r="I2" s="1132"/>
      <c r="J2" s="1132"/>
      <c r="K2" s="1132"/>
      <c r="L2" s="1132"/>
      <c r="M2" s="1132"/>
      <c r="N2" s="1132"/>
      <c r="O2" s="1132"/>
      <c r="P2" s="1132"/>
      <c r="Q2" s="1489"/>
    </row>
    <row r="3" spans="1:19" ht="13.2" x14ac:dyDescent="0.25">
      <c r="A3" s="759" t="s">
        <v>402</v>
      </c>
      <c r="B3" s="1246"/>
      <c r="C3" s="1246"/>
      <c r="D3" s="1246"/>
      <c r="E3" s="1246"/>
      <c r="F3" s="1246"/>
      <c r="G3" s="1246"/>
      <c r="H3" s="1246"/>
      <c r="I3" s="1246"/>
      <c r="J3" s="1246"/>
      <c r="K3" s="10"/>
      <c r="L3" s="10"/>
      <c r="M3" s="10"/>
      <c r="N3" s="10"/>
      <c r="O3" s="1487"/>
      <c r="P3" s="1487"/>
      <c r="Q3" s="150"/>
    </row>
    <row r="4" spans="1:19" ht="13.8" thickBot="1" x14ac:dyDescent="0.3">
      <c r="A4" s="832"/>
      <c r="B4" s="1488"/>
      <c r="C4" s="1488"/>
      <c r="D4" s="1488"/>
      <c r="E4" s="1488"/>
      <c r="F4" s="1488"/>
      <c r="G4" s="1488"/>
      <c r="H4" s="1488"/>
      <c r="I4" s="1488"/>
      <c r="J4" s="1488"/>
      <c r="K4" s="10"/>
      <c r="L4" s="10"/>
      <c r="M4" s="10"/>
      <c r="N4" s="10"/>
      <c r="O4" s="1487"/>
      <c r="P4" s="1487"/>
      <c r="Q4" s="150"/>
    </row>
    <row r="5" spans="1:19" ht="26.25" customHeight="1" thickBot="1" x14ac:dyDescent="0.3">
      <c r="A5" s="2672" t="s">
        <v>562</v>
      </c>
      <c r="B5" s="2672"/>
      <c r="C5" s="2673"/>
      <c r="D5" s="2674"/>
      <c r="E5" s="2673"/>
      <c r="F5" s="2673"/>
      <c r="G5" s="156"/>
      <c r="H5" s="156"/>
      <c r="I5" s="156"/>
      <c r="J5" s="156"/>
      <c r="K5" s="156"/>
      <c r="L5" s="156"/>
      <c r="M5" s="156"/>
      <c r="N5" s="156"/>
      <c r="O5" s="156"/>
      <c r="P5" s="156"/>
      <c r="Q5" s="157"/>
      <c r="R5" s="1486"/>
      <c r="S5" s="1486"/>
    </row>
    <row r="6" spans="1:19" ht="13.8" thickBot="1" x14ac:dyDescent="0.3">
      <c r="A6" s="115" t="s">
        <v>573</v>
      </c>
      <c r="B6" s="246" t="s">
        <v>2838</v>
      </c>
      <c r="C6" s="1404"/>
      <c r="D6" s="1485"/>
      <c r="E6" s="1485"/>
      <c r="F6" s="1485"/>
      <c r="G6" s="1485"/>
      <c r="H6" s="1485"/>
      <c r="I6" s="1484"/>
      <c r="J6" s="1484"/>
      <c r="K6" s="1485"/>
      <c r="L6" s="1485"/>
      <c r="M6" s="1484"/>
      <c r="N6" s="1484"/>
      <c r="O6" s="1484"/>
      <c r="P6" s="1484"/>
      <c r="Q6" s="116"/>
    </row>
    <row r="7" spans="1:19" ht="42" customHeight="1" x14ac:dyDescent="0.25">
      <c r="A7" s="1483"/>
      <c r="B7" s="2645" t="s">
        <v>576</v>
      </c>
      <c r="C7" s="2645" t="s">
        <v>577</v>
      </c>
      <c r="D7" s="1482" t="s">
        <v>593</v>
      </c>
      <c r="E7" s="2638" t="s">
        <v>552</v>
      </c>
      <c r="F7" s="2639"/>
      <c r="G7" s="2638" t="s">
        <v>553</v>
      </c>
      <c r="H7" s="2639"/>
      <c r="I7" s="2638" t="s">
        <v>555</v>
      </c>
      <c r="J7" s="2639"/>
      <c r="K7" s="2638" t="s">
        <v>554</v>
      </c>
      <c r="L7" s="2639"/>
      <c r="M7" s="2651" t="s">
        <v>557</v>
      </c>
      <c r="N7" s="2652"/>
      <c r="O7" s="2638" t="s">
        <v>580</v>
      </c>
      <c r="P7" s="2653"/>
      <c r="Q7" s="2654" t="s">
        <v>626</v>
      </c>
    </row>
    <row r="8" spans="1:19" ht="51" customHeight="1" thickBot="1" x14ac:dyDescent="0.3">
      <c r="A8" s="1481"/>
      <c r="B8" s="2647"/>
      <c r="C8" s="2647"/>
      <c r="D8" s="1480"/>
      <c r="E8" s="1479" t="s">
        <v>356</v>
      </c>
      <c r="F8" s="1479" t="s">
        <v>536</v>
      </c>
      <c r="G8" s="1479" t="s">
        <v>356</v>
      </c>
      <c r="H8" s="1479" t="s">
        <v>536</v>
      </c>
      <c r="I8" s="1479" t="s">
        <v>356</v>
      </c>
      <c r="J8" s="1479" t="s">
        <v>536</v>
      </c>
      <c r="K8" s="1479" t="s">
        <v>356</v>
      </c>
      <c r="L8" s="1479" t="s">
        <v>536</v>
      </c>
      <c r="M8" s="1479" t="s">
        <v>356</v>
      </c>
      <c r="N8" s="1479" t="s">
        <v>536</v>
      </c>
      <c r="O8" s="1479" t="s">
        <v>356</v>
      </c>
      <c r="P8" s="1478" t="s">
        <v>536</v>
      </c>
      <c r="Q8" s="2655"/>
    </row>
    <row r="9" spans="1:19" ht="20.100000000000001" customHeight="1" x14ac:dyDescent="0.25">
      <c r="A9" s="2675" t="s">
        <v>565</v>
      </c>
      <c r="B9" s="2670" t="s">
        <v>574</v>
      </c>
      <c r="C9" s="1477"/>
      <c r="D9" s="1476">
        <v>0.22046845031135731</v>
      </c>
      <c r="E9" s="1476">
        <v>0.24297919499696707</v>
      </c>
      <c r="F9" s="1476">
        <v>0.25111237150837723</v>
      </c>
      <c r="G9" s="1476">
        <v>0.27652864568383279</v>
      </c>
      <c r="H9" s="1476">
        <v>0.24894299760063188</v>
      </c>
      <c r="I9" s="1476">
        <v>0.24280128727814759</v>
      </c>
      <c r="J9" s="1476">
        <v>0.2381941395941875</v>
      </c>
      <c r="K9" s="1476">
        <v>0.17367960505444938</v>
      </c>
      <c r="L9" s="1476">
        <v>8.3696577887263687E-2</v>
      </c>
      <c r="M9" s="1476">
        <v>0.30228818704767307</v>
      </c>
      <c r="N9" s="1476">
        <v>0.1660363899602659</v>
      </c>
      <c r="O9" s="1476">
        <v>0.29213419302099342</v>
      </c>
      <c r="P9" s="1475">
        <v>0.15291749171837496</v>
      </c>
      <c r="Q9" s="2656" t="s">
        <v>586</v>
      </c>
    </row>
    <row r="10" spans="1:19" ht="20.100000000000001" customHeight="1" x14ac:dyDescent="0.25">
      <c r="A10" s="2676"/>
      <c r="B10" s="2664"/>
      <c r="C10" s="1470" t="s">
        <v>575</v>
      </c>
      <c r="D10" s="1469"/>
      <c r="E10" s="1469"/>
      <c r="F10" s="1469"/>
      <c r="G10" s="1473"/>
      <c r="H10" s="1469"/>
      <c r="I10" s="1474"/>
      <c r="J10" s="1474"/>
      <c r="K10" s="1473"/>
      <c r="L10" s="1473"/>
      <c r="M10" s="1473"/>
      <c r="N10" s="1473"/>
      <c r="O10" s="1473"/>
      <c r="P10" s="1472"/>
      <c r="Q10" s="2657"/>
    </row>
    <row r="11" spans="1:19" ht="20.100000000000001" customHeight="1" x14ac:dyDescent="0.25">
      <c r="A11" s="2676"/>
      <c r="B11" s="2663" t="s">
        <v>575</v>
      </c>
      <c r="C11" s="1469"/>
      <c r="D11" s="1469"/>
      <c r="E11" s="1469"/>
      <c r="F11" s="1469"/>
      <c r="G11" s="1473"/>
      <c r="H11" s="1469"/>
      <c r="I11" s="1474"/>
      <c r="J11" s="1474"/>
      <c r="K11" s="1473"/>
      <c r="L11" s="1473"/>
      <c r="M11" s="1473"/>
      <c r="N11" s="1473"/>
      <c r="O11" s="1473"/>
      <c r="P11" s="1472"/>
      <c r="Q11" s="2657"/>
    </row>
    <row r="12" spans="1:19" ht="20.100000000000001" customHeight="1" thickBot="1" x14ac:dyDescent="0.3">
      <c r="A12" s="2677"/>
      <c r="B12" s="2671"/>
      <c r="C12" s="1471" t="s">
        <v>575</v>
      </c>
      <c r="D12" s="604"/>
      <c r="E12" s="604"/>
      <c r="F12" s="604"/>
      <c r="G12" s="604"/>
      <c r="H12" s="604"/>
      <c r="I12" s="604"/>
      <c r="J12" s="604"/>
      <c r="K12" s="604"/>
      <c r="L12" s="604"/>
      <c r="M12" s="604"/>
      <c r="N12" s="604"/>
      <c r="O12" s="604"/>
      <c r="P12" s="605"/>
      <c r="Q12" s="2658"/>
    </row>
    <row r="13" spans="1:19" ht="38.25" customHeight="1" x14ac:dyDescent="0.25">
      <c r="A13" s="1992" t="s">
        <v>566</v>
      </c>
      <c r="B13" s="2678"/>
      <c r="C13" s="2659"/>
      <c r="D13" s="2660"/>
      <c r="E13" s="2660"/>
      <c r="F13" s="2660"/>
      <c r="G13" s="2660"/>
      <c r="H13" s="2660"/>
      <c r="I13" s="2660"/>
      <c r="J13" s="2660"/>
      <c r="K13" s="2660"/>
      <c r="L13" s="2660"/>
      <c r="M13" s="2660"/>
      <c r="N13" s="2660"/>
      <c r="O13" s="2660"/>
      <c r="P13" s="2661"/>
      <c r="Q13" s="2666" t="s">
        <v>563</v>
      </c>
    </row>
    <row r="14" spans="1:19" ht="20.100000000000001" customHeight="1" x14ac:dyDescent="0.25">
      <c r="A14" s="2648" t="s">
        <v>2481</v>
      </c>
      <c r="B14" s="2682" t="s">
        <v>574</v>
      </c>
      <c r="C14" s="1469"/>
      <c r="D14" s="162"/>
      <c r="E14" s="162"/>
      <c r="F14" s="162"/>
      <c r="G14" s="162"/>
      <c r="H14" s="162"/>
      <c r="I14" s="162"/>
      <c r="J14" s="162"/>
      <c r="K14" s="162"/>
      <c r="L14" s="162"/>
      <c r="M14" s="162"/>
      <c r="N14" s="162"/>
      <c r="O14" s="162"/>
      <c r="P14" s="563"/>
      <c r="Q14" s="2667"/>
    </row>
    <row r="15" spans="1:19" ht="20.100000000000001" customHeight="1" x14ac:dyDescent="0.25">
      <c r="A15" s="2649"/>
      <c r="B15" s="2664"/>
      <c r="C15" s="1470" t="s">
        <v>575</v>
      </c>
      <c r="D15" s="162"/>
      <c r="E15" s="162"/>
      <c r="F15" s="162"/>
      <c r="G15" s="162"/>
      <c r="H15" s="162"/>
      <c r="I15" s="162"/>
      <c r="J15" s="162"/>
      <c r="K15" s="162"/>
      <c r="L15" s="162"/>
      <c r="M15" s="162"/>
      <c r="N15" s="162"/>
      <c r="O15" s="162"/>
      <c r="P15" s="563"/>
      <c r="Q15" s="2667"/>
    </row>
    <row r="16" spans="1:19" ht="20.100000000000001" customHeight="1" x14ac:dyDescent="0.25">
      <c r="A16" s="2649"/>
      <c r="B16" s="2663" t="s">
        <v>575</v>
      </c>
      <c r="C16" s="1469"/>
      <c r="D16" s="162"/>
      <c r="E16" s="162"/>
      <c r="F16" s="162"/>
      <c r="G16" s="162"/>
      <c r="H16" s="162"/>
      <c r="I16" s="162"/>
      <c r="J16" s="162"/>
      <c r="K16" s="162"/>
      <c r="L16" s="162"/>
      <c r="M16" s="162"/>
      <c r="N16" s="162"/>
      <c r="O16" s="162"/>
      <c r="P16" s="563"/>
      <c r="Q16" s="2667"/>
    </row>
    <row r="17" spans="1:17" ht="35.25" customHeight="1" x14ac:dyDescent="0.25">
      <c r="A17" s="2669"/>
      <c r="B17" s="2663"/>
      <c r="C17" s="1470" t="s">
        <v>575</v>
      </c>
      <c r="D17" s="162"/>
      <c r="E17" s="162"/>
      <c r="F17" s="162"/>
      <c r="G17" s="162"/>
      <c r="H17" s="162"/>
      <c r="I17" s="162"/>
      <c r="J17" s="162"/>
      <c r="K17" s="162"/>
      <c r="L17" s="162"/>
      <c r="M17" s="162"/>
      <c r="N17" s="162"/>
      <c r="O17" s="162"/>
      <c r="P17" s="563"/>
      <c r="Q17" s="2667"/>
    </row>
    <row r="18" spans="1:17" ht="20.100000000000001" customHeight="1" x14ac:dyDescent="0.25">
      <c r="A18" s="2649" t="s">
        <v>2482</v>
      </c>
      <c r="B18" s="2664" t="s">
        <v>574</v>
      </c>
      <c r="C18" s="1469"/>
      <c r="D18" s="162"/>
      <c r="E18" s="162"/>
      <c r="F18" s="162"/>
      <c r="G18" s="162"/>
      <c r="H18" s="162"/>
      <c r="I18" s="162"/>
      <c r="J18" s="162"/>
      <c r="K18" s="162"/>
      <c r="L18" s="162"/>
      <c r="M18" s="162"/>
      <c r="N18" s="162"/>
      <c r="O18" s="162"/>
      <c r="P18" s="563"/>
      <c r="Q18" s="2667"/>
    </row>
    <row r="19" spans="1:17" ht="20.100000000000001" customHeight="1" x14ac:dyDescent="0.25">
      <c r="A19" s="2649"/>
      <c r="B19" s="2664"/>
      <c r="C19" s="1470" t="s">
        <v>575</v>
      </c>
      <c r="D19" s="162"/>
      <c r="E19" s="162"/>
      <c r="F19" s="162"/>
      <c r="G19" s="162"/>
      <c r="H19" s="162"/>
      <c r="I19" s="162"/>
      <c r="J19" s="162"/>
      <c r="K19" s="162"/>
      <c r="L19" s="162"/>
      <c r="M19" s="162"/>
      <c r="N19" s="162"/>
      <c r="O19" s="162"/>
      <c r="P19" s="563"/>
      <c r="Q19" s="2667"/>
    </row>
    <row r="20" spans="1:17" ht="20.100000000000001" customHeight="1" x14ac:dyDescent="0.25">
      <c r="A20" s="2649"/>
      <c r="B20" s="2663" t="s">
        <v>575</v>
      </c>
      <c r="C20" s="1469"/>
      <c r="D20" s="162"/>
      <c r="E20" s="162"/>
      <c r="F20" s="162"/>
      <c r="G20" s="162"/>
      <c r="H20" s="162"/>
      <c r="I20" s="162"/>
      <c r="J20" s="162"/>
      <c r="K20" s="162"/>
      <c r="L20" s="162"/>
      <c r="M20" s="162"/>
      <c r="N20" s="162"/>
      <c r="O20" s="162"/>
      <c r="P20" s="563"/>
      <c r="Q20" s="2667"/>
    </row>
    <row r="21" spans="1:17" ht="20.100000000000001" customHeight="1" x14ac:dyDescent="0.25">
      <c r="A21" s="2669"/>
      <c r="B21" s="2663"/>
      <c r="C21" s="1470" t="s">
        <v>575</v>
      </c>
      <c r="D21" s="162"/>
      <c r="E21" s="162"/>
      <c r="F21" s="162"/>
      <c r="G21" s="162"/>
      <c r="H21" s="162"/>
      <c r="I21" s="162"/>
      <c r="J21" s="162"/>
      <c r="K21" s="162"/>
      <c r="L21" s="162"/>
      <c r="M21" s="162"/>
      <c r="N21" s="162"/>
      <c r="O21" s="162"/>
      <c r="P21" s="563"/>
      <c r="Q21" s="2667"/>
    </row>
    <row r="22" spans="1:17" ht="20.100000000000001" customHeight="1" x14ac:dyDescent="0.25">
      <c r="A22" s="2648" t="s">
        <v>2483</v>
      </c>
      <c r="B22" s="2664" t="s">
        <v>574</v>
      </c>
      <c r="C22" s="1469"/>
      <c r="D22" s="162"/>
      <c r="E22" s="162"/>
      <c r="F22" s="162"/>
      <c r="G22" s="162"/>
      <c r="H22" s="162"/>
      <c r="I22" s="162"/>
      <c r="J22" s="162"/>
      <c r="K22" s="162"/>
      <c r="L22" s="162"/>
      <c r="M22" s="162"/>
      <c r="N22" s="162"/>
      <c r="O22" s="162"/>
      <c r="P22" s="563"/>
      <c r="Q22" s="2667"/>
    </row>
    <row r="23" spans="1:17" ht="20.100000000000001" customHeight="1" x14ac:dyDescent="0.25">
      <c r="A23" s="2649"/>
      <c r="B23" s="2664"/>
      <c r="C23" s="1470" t="s">
        <v>575</v>
      </c>
      <c r="D23" s="162"/>
      <c r="E23" s="162"/>
      <c r="F23" s="162"/>
      <c r="G23" s="162"/>
      <c r="H23" s="162"/>
      <c r="I23" s="162"/>
      <c r="J23" s="162"/>
      <c r="K23" s="162"/>
      <c r="L23" s="162"/>
      <c r="M23" s="162"/>
      <c r="N23" s="162"/>
      <c r="O23" s="162"/>
      <c r="P23" s="563"/>
      <c r="Q23" s="2667"/>
    </row>
    <row r="24" spans="1:17" ht="20.100000000000001" customHeight="1" x14ac:dyDescent="0.25">
      <c r="A24" s="2649"/>
      <c r="B24" s="2663" t="s">
        <v>575</v>
      </c>
      <c r="C24" s="1469"/>
      <c r="D24" s="162"/>
      <c r="E24" s="162"/>
      <c r="F24" s="162"/>
      <c r="G24" s="162"/>
      <c r="H24" s="162"/>
      <c r="I24" s="162"/>
      <c r="J24" s="162"/>
      <c r="K24" s="162"/>
      <c r="L24" s="162"/>
      <c r="M24" s="162"/>
      <c r="N24" s="162"/>
      <c r="O24" s="162"/>
      <c r="P24" s="563"/>
      <c r="Q24" s="2667"/>
    </row>
    <row r="25" spans="1:17" ht="20.100000000000001" customHeight="1" thickBot="1" x14ac:dyDescent="0.3">
      <c r="A25" s="2650"/>
      <c r="B25" s="2671"/>
      <c r="C25" s="1471" t="s">
        <v>575</v>
      </c>
      <c r="D25" s="604"/>
      <c r="E25" s="604"/>
      <c r="F25" s="604"/>
      <c r="G25" s="604"/>
      <c r="H25" s="604"/>
      <c r="I25" s="604"/>
      <c r="J25" s="604"/>
      <c r="K25" s="604"/>
      <c r="L25" s="604"/>
      <c r="M25" s="604"/>
      <c r="N25" s="604"/>
      <c r="O25" s="604"/>
      <c r="P25" s="605"/>
      <c r="Q25" s="2668"/>
    </row>
    <row r="26" spans="1:17" ht="40.5" customHeight="1" x14ac:dyDescent="0.25">
      <c r="A26" s="1992" t="s">
        <v>2484</v>
      </c>
      <c r="B26" s="2678"/>
      <c r="C26" s="2659"/>
      <c r="D26" s="2660"/>
      <c r="E26" s="2660"/>
      <c r="F26" s="2660"/>
      <c r="G26" s="2660"/>
      <c r="H26" s="2660"/>
      <c r="I26" s="2660"/>
      <c r="J26" s="2660"/>
      <c r="K26" s="2660"/>
      <c r="L26" s="2660"/>
      <c r="M26" s="2660"/>
      <c r="N26" s="2660"/>
      <c r="O26" s="2660"/>
      <c r="P26" s="2661"/>
      <c r="Q26" s="2656" t="s">
        <v>564</v>
      </c>
    </row>
    <row r="27" spans="1:17" ht="20.100000000000001" customHeight="1" x14ac:dyDescent="0.25">
      <c r="A27" s="2679" t="s">
        <v>2485</v>
      </c>
      <c r="B27" s="2664" t="s">
        <v>574</v>
      </c>
      <c r="C27" s="1469"/>
      <c r="D27" s="162"/>
      <c r="E27" s="162"/>
      <c r="F27" s="162"/>
      <c r="G27" s="162"/>
      <c r="H27" s="162"/>
      <c r="I27" s="162"/>
      <c r="J27" s="162"/>
      <c r="K27" s="162"/>
      <c r="L27" s="162"/>
      <c r="M27" s="162"/>
      <c r="N27" s="162"/>
      <c r="O27" s="162"/>
      <c r="P27" s="563"/>
      <c r="Q27" s="2662"/>
    </row>
    <row r="28" spans="1:17" ht="20.100000000000001" customHeight="1" x14ac:dyDescent="0.25">
      <c r="A28" s="2680"/>
      <c r="B28" s="2664"/>
      <c r="C28" s="1470" t="s">
        <v>575</v>
      </c>
      <c r="D28" s="162"/>
      <c r="E28" s="162"/>
      <c r="F28" s="162"/>
      <c r="G28" s="162"/>
      <c r="H28" s="162"/>
      <c r="I28" s="162"/>
      <c r="J28" s="162"/>
      <c r="K28" s="162"/>
      <c r="L28" s="162"/>
      <c r="M28" s="162"/>
      <c r="N28" s="162"/>
      <c r="O28" s="162"/>
      <c r="P28" s="563"/>
      <c r="Q28" s="2657"/>
    </row>
    <row r="29" spans="1:17" ht="20.100000000000001" customHeight="1" x14ac:dyDescent="0.25">
      <c r="A29" s="2680"/>
      <c r="B29" s="2663" t="s">
        <v>575</v>
      </c>
      <c r="C29" s="1469"/>
      <c r="D29" s="162"/>
      <c r="E29" s="162"/>
      <c r="F29" s="162"/>
      <c r="G29" s="162"/>
      <c r="H29" s="162"/>
      <c r="I29" s="162"/>
      <c r="J29" s="162"/>
      <c r="K29" s="162"/>
      <c r="L29" s="162"/>
      <c r="M29" s="162"/>
      <c r="N29" s="162"/>
      <c r="O29" s="162"/>
      <c r="P29" s="563"/>
      <c r="Q29" s="2657"/>
    </row>
    <row r="30" spans="1:17" ht="20.100000000000001" customHeight="1" x14ac:dyDescent="0.25">
      <c r="A30" s="2681"/>
      <c r="B30" s="2663"/>
      <c r="C30" s="1470" t="s">
        <v>575</v>
      </c>
      <c r="D30" s="162"/>
      <c r="E30" s="162"/>
      <c r="F30" s="162"/>
      <c r="G30" s="162"/>
      <c r="H30" s="162"/>
      <c r="I30" s="162"/>
      <c r="J30" s="162"/>
      <c r="K30" s="162"/>
      <c r="L30" s="162"/>
      <c r="M30" s="162"/>
      <c r="N30" s="162"/>
      <c r="O30" s="162"/>
      <c r="P30" s="563"/>
      <c r="Q30" s="2657"/>
    </row>
    <row r="31" spans="1:17" ht="20.100000000000001" customHeight="1" x14ac:dyDescent="0.25">
      <c r="A31" s="2648" t="s">
        <v>2486</v>
      </c>
      <c r="B31" s="2664" t="s">
        <v>574</v>
      </c>
      <c r="C31" s="1469"/>
      <c r="D31" s="162"/>
      <c r="E31" s="162"/>
      <c r="F31" s="162"/>
      <c r="G31" s="162"/>
      <c r="H31" s="162"/>
      <c r="I31" s="162"/>
      <c r="J31" s="162"/>
      <c r="K31" s="162"/>
      <c r="L31" s="162"/>
      <c r="M31" s="162"/>
      <c r="N31" s="162"/>
      <c r="O31" s="162"/>
      <c r="P31" s="563"/>
      <c r="Q31" s="2657"/>
    </row>
    <row r="32" spans="1:17" ht="20.100000000000001" customHeight="1" x14ac:dyDescent="0.25">
      <c r="A32" s="2649"/>
      <c r="B32" s="2664"/>
      <c r="C32" s="1470" t="s">
        <v>575</v>
      </c>
      <c r="D32" s="162"/>
      <c r="E32" s="162"/>
      <c r="F32" s="162"/>
      <c r="G32" s="162"/>
      <c r="H32" s="162"/>
      <c r="I32" s="162"/>
      <c r="J32" s="162"/>
      <c r="K32" s="162"/>
      <c r="L32" s="162"/>
      <c r="M32" s="162"/>
      <c r="N32" s="162"/>
      <c r="O32" s="162"/>
      <c r="P32" s="563"/>
      <c r="Q32" s="2657"/>
    </row>
    <row r="33" spans="1:17" ht="20.100000000000001" customHeight="1" x14ac:dyDescent="0.25">
      <c r="A33" s="2649"/>
      <c r="B33" s="2663" t="s">
        <v>575</v>
      </c>
      <c r="C33" s="1469"/>
      <c r="D33" s="162"/>
      <c r="E33" s="162"/>
      <c r="F33" s="162"/>
      <c r="G33" s="162"/>
      <c r="H33" s="162"/>
      <c r="I33" s="162"/>
      <c r="J33" s="162"/>
      <c r="K33" s="162"/>
      <c r="L33" s="162"/>
      <c r="M33" s="162"/>
      <c r="N33" s="162"/>
      <c r="O33" s="162"/>
      <c r="P33" s="563"/>
      <c r="Q33" s="2657"/>
    </row>
    <row r="34" spans="1:17" ht="20.100000000000001" customHeight="1" thickBot="1" x14ac:dyDescent="0.3">
      <c r="A34" s="2650"/>
      <c r="B34" s="2665"/>
      <c r="C34" s="1468" t="s">
        <v>575</v>
      </c>
      <c r="D34" s="597"/>
      <c r="E34" s="597"/>
      <c r="F34" s="597"/>
      <c r="G34" s="597"/>
      <c r="H34" s="597"/>
      <c r="I34" s="597"/>
      <c r="J34" s="597"/>
      <c r="K34" s="597"/>
      <c r="L34" s="597"/>
      <c r="M34" s="597"/>
      <c r="N34" s="597"/>
      <c r="O34" s="597"/>
      <c r="P34" s="598"/>
      <c r="Q34" s="2658"/>
    </row>
    <row r="35" spans="1:17" ht="13.2" x14ac:dyDescent="0.25"/>
    <row r="36" spans="1:17" ht="42" customHeight="1" x14ac:dyDescent="0.25">
      <c r="A36" s="1743" t="s">
        <v>2836</v>
      </c>
      <c r="B36" s="1743"/>
      <c r="C36" s="1743"/>
      <c r="D36" s="1743"/>
      <c r="E36" s="1743"/>
      <c r="F36" s="1743"/>
      <c r="G36" s="1743"/>
      <c r="H36" s="1743"/>
      <c r="I36" s="1743"/>
      <c r="J36" s="1743"/>
    </row>
    <row r="37" spans="1:17" ht="25.5" customHeight="1" x14ac:dyDescent="0.25">
      <c r="A37" s="1743" t="s">
        <v>2405</v>
      </c>
      <c r="B37" s="1743"/>
      <c r="C37" s="1743"/>
      <c r="D37" s="1743"/>
      <c r="E37" s="1743"/>
      <c r="F37" s="1743"/>
      <c r="G37" s="1743"/>
      <c r="H37" s="1743"/>
      <c r="I37" s="1743"/>
      <c r="J37" s="1743"/>
    </row>
    <row r="38" spans="1:17" ht="15" customHeight="1" x14ac:dyDescent="0.25">
      <c r="A38" s="1743" t="s">
        <v>2406</v>
      </c>
      <c r="B38" s="1743"/>
      <c r="C38" s="1743"/>
      <c r="D38" s="1743"/>
      <c r="E38" s="1743"/>
      <c r="F38" s="1743"/>
      <c r="G38" s="1743"/>
      <c r="H38" s="1743"/>
      <c r="I38" s="1743"/>
      <c r="J38" s="1743"/>
    </row>
    <row r="39" spans="1:17" ht="15" customHeight="1" x14ac:dyDescent="0.25">
      <c r="A39" s="1743" t="s">
        <v>2407</v>
      </c>
      <c r="B39" s="1743"/>
      <c r="C39" s="1743"/>
      <c r="D39" s="1743"/>
      <c r="E39" s="1743"/>
      <c r="F39" s="1743"/>
      <c r="G39" s="1743"/>
      <c r="H39" s="1743"/>
      <c r="I39" s="1743"/>
      <c r="J39" s="1743"/>
    </row>
    <row r="40" spans="1:17" ht="15" customHeight="1" x14ac:dyDescent="0.25">
      <c r="A40" s="1743" t="s">
        <v>2408</v>
      </c>
      <c r="B40" s="1743"/>
      <c r="C40" s="1743"/>
      <c r="D40" s="1743"/>
      <c r="E40" s="1743"/>
      <c r="F40" s="1743"/>
      <c r="G40" s="1743"/>
      <c r="H40" s="1743"/>
      <c r="I40" s="1743"/>
      <c r="J40" s="1743"/>
    </row>
    <row r="41" spans="1:17" ht="26.25" customHeight="1" x14ac:dyDescent="0.25">
      <c r="A41" s="1743" t="s">
        <v>2409</v>
      </c>
      <c r="B41" s="1743"/>
      <c r="C41" s="1743"/>
      <c r="D41" s="1743"/>
      <c r="E41" s="1743"/>
      <c r="F41" s="1743"/>
      <c r="G41" s="1743"/>
      <c r="H41" s="1743"/>
      <c r="I41" s="1743"/>
      <c r="J41" s="1743"/>
    </row>
    <row r="42" spans="1:17" ht="26.25" customHeight="1" x14ac:dyDescent="0.25">
      <c r="A42" s="1743" t="s">
        <v>2431</v>
      </c>
      <c r="B42" s="1743"/>
      <c r="C42" s="1743"/>
      <c r="D42" s="1743"/>
      <c r="E42" s="1743"/>
      <c r="F42" s="1743"/>
      <c r="G42" s="1743"/>
      <c r="H42" s="1743"/>
      <c r="I42" s="1743"/>
      <c r="J42" s="1743"/>
    </row>
    <row r="43" spans="1:17" ht="15" customHeight="1" x14ac:dyDescent="0.25">
      <c r="A43" s="1743" t="s">
        <v>2432</v>
      </c>
      <c r="B43" s="1743"/>
      <c r="C43" s="1743"/>
      <c r="D43" s="1743"/>
      <c r="E43" s="1743"/>
      <c r="F43" s="1743"/>
      <c r="G43" s="1743"/>
      <c r="H43" s="1743"/>
      <c r="I43" s="1743"/>
      <c r="J43" s="1743"/>
    </row>
  </sheetData>
  <mergeCells count="44">
    <mergeCell ref="C26:P26"/>
    <mergeCell ref="A9:A12"/>
    <mergeCell ref="A14:A17"/>
    <mergeCell ref="A42:J42"/>
    <mergeCell ref="A43:J43"/>
    <mergeCell ref="A36:J36"/>
    <mergeCell ref="A37:J37"/>
    <mergeCell ref="A38:J38"/>
    <mergeCell ref="A39:J39"/>
    <mergeCell ref="A40:J40"/>
    <mergeCell ref="A41:J41"/>
    <mergeCell ref="B27:B28"/>
    <mergeCell ref="A13:B13"/>
    <mergeCell ref="A26:B26"/>
    <mergeCell ref="A27:A30"/>
    <mergeCell ref="B14:B15"/>
    <mergeCell ref="A22:A25"/>
    <mergeCell ref="B1:L1"/>
    <mergeCell ref="C7:C8"/>
    <mergeCell ref="K7:L7"/>
    <mergeCell ref="A5:F5"/>
    <mergeCell ref="G7:H7"/>
    <mergeCell ref="I7:J7"/>
    <mergeCell ref="B16:B17"/>
    <mergeCell ref="B18:B19"/>
    <mergeCell ref="B20:B21"/>
    <mergeCell ref="B22:B23"/>
    <mergeCell ref="B24:B25"/>
    <mergeCell ref="A31:A34"/>
    <mergeCell ref="E7:F7"/>
    <mergeCell ref="M7:N7"/>
    <mergeCell ref="O7:P7"/>
    <mergeCell ref="Q7:Q8"/>
    <mergeCell ref="Q9:Q12"/>
    <mergeCell ref="C13:P13"/>
    <mergeCell ref="Q26:Q34"/>
    <mergeCell ref="B29:B30"/>
    <mergeCell ref="B31:B32"/>
    <mergeCell ref="B33:B34"/>
    <mergeCell ref="Q13:Q25"/>
    <mergeCell ref="A18:A21"/>
    <mergeCell ref="B7:B8"/>
    <mergeCell ref="B9:B10"/>
    <mergeCell ref="B11:B12"/>
  </mergeCells>
  <hyperlinks>
    <hyperlink ref="B1:E1" r:id="rId1" display="Guidelines on sound remuneration policies under Articles 74(3) and 75(2) of Directive 2013/36/EU and disclosures under Article 450 of Regulation (EU) No 575/2013 (EBA/GL/2015/22)" xr:uid="{230C2A7D-8B24-45B9-BD3A-7B6240E73832}"/>
    <hyperlink ref="B1:L1" r:id="rId2" display="Obecné pokyny k zásadám odměňování podle čl. 74 odst. 3 a čl. 75 odst. 2 směrnice 2013/36/EU a zveřejňování údajů podle čl. 450 nařízení (EU) 575/2013 (EBA/GL/2015/22)" xr:uid="{661A836F-0CD9-4E35-8D50-7869EF67BC8A}"/>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4DC9-D150-4E7B-A1C9-F0F43FF38A1C}">
  <dimension ref="A1:J26"/>
  <sheetViews>
    <sheetView view="pageBreakPreview" topLeftCell="A4" zoomScaleNormal="85" zoomScaleSheetLayoutView="100" workbookViewId="0">
      <selection activeCell="D7" sqref="D7"/>
    </sheetView>
  </sheetViews>
  <sheetFormatPr defaultColWidth="9.109375" defaultRowHeight="30.75" customHeight="1" x14ac:dyDescent="0.25"/>
  <cols>
    <col min="1" max="1" width="23.5546875" style="20" customWidth="1"/>
    <col min="2" max="9" width="11.5546875" style="20" customWidth="1"/>
    <col min="10" max="10" width="15" style="20" customWidth="1"/>
    <col min="11" max="16384" width="9.109375" style="20"/>
  </cols>
  <sheetData>
    <row r="1" spans="1:10" ht="30.75" customHeight="1" x14ac:dyDescent="0.25">
      <c r="A1" s="498" t="s">
        <v>1609</v>
      </c>
      <c r="B1" s="1747" t="s">
        <v>559</v>
      </c>
      <c r="C1" s="1747"/>
      <c r="D1" s="1747"/>
      <c r="E1" s="1747"/>
      <c r="F1" s="1747"/>
      <c r="G1" s="1747"/>
      <c r="H1" s="1747"/>
      <c r="I1" s="1747"/>
      <c r="J1" s="760"/>
    </row>
    <row r="2" spans="1:10" ht="30.75" customHeight="1" x14ac:dyDescent="0.25">
      <c r="A2" s="1133" t="s">
        <v>558</v>
      </c>
      <c r="B2" s="981" t="s">
        <v>534</v>
      </c>
      <c r="C2" s="1512"/>
      <c r="D2" s="1512"/>
      <c r="E2" s="1512"/>
      <c r="F2" s="1512"/>
      <c r="G2" s="1512"/>
      <c r="H2" s="1512"/>
      <c r="I2" s="1512"/>
      <c r="J2" s="671"/>
    </row>
    <row r="3" spans="1:10" ht="13.2" x14ac:dyDescent="0.25">
      <c r="A3" s="2685" t="s">
        <v>402</v>
      </c>
      <c r="B3" s="2686"/>
      <c r="C3" s="2686"/>
      <c r="D3" s="2686"/>
      <c r="E3" s="2686"/>
      <c r="F3" s="2686"/>
      <c r="G3" s="2686"/>
      <c r="H3" s="2686"/>
      <c r="I3" s="2686"/>
      <c r="J3" s="696"/>
    </row>
    <row r="4" spans="1:10" ht="13.8" thickBot="1" x14ac:dyDescent="0.3">
      <c r="A4" s="836"/>
      <c r="B4" s="1511"/>
      <c r="C4" s="1511"/>
      <c r="D4" s="1511"/>
      <c r="E4" s="1511"/>
      <c r="F4" s="1511"/>
      <c r="G4" s="1511"/>
      <c r="H4" s="1511"/>
      <c r="I4" s="1511"/>
      <c r="J4" s="814"/>
    </row>
    <row r="5" spans="1:10" ht="30.75" customHeight="1" thickBot="1" x14ac:dyDescent="0.3">
      <c r="A5" s="2598" t="s">
        <v>743</v>
      </c>
      <c r="B5" s="2672"/>
      <c r="C5" s="2673"/>
      <c r="D5" s="2674"/>
      <c r="E5" s="2599"/>
      <c r="F5" s="2599"/>
      <c r="G5" s="2599"/>
      <c r="H5" s="2599"/>
      <c r="I5" s="2599"/>
      <c r="J5" s="2630"/>
    </row>
    <row r="6" spans="1:10" ht="19.5" customHeight="1" thickBot="1" x14ac:dyDescent="0.3">
      <c r="A6" s="111" t="s">
        <v>573</v>
      </c>
      <c r="B6" s="454"/>
      <c r="C6" s="978"/>
      <c r="D6" s="246" t="s">
        <v>2838</v>
      </c>
      <c r="E6" s="112"/>
      <c r="F6" s="112"/>
      <c r="G6" s="112"/>
      <c r="H6" s="112"/>
      <c r="I6" s="112"/>
      <c r="J6" s="138"/>
    </row>
    <row r="7" spans="1:10" ht="21" customHeight="1" thickBot="1" x14ac:dyDescent="0.3">
      <c r="A7" s="1510" t="s">
        <v>551</v>
      </c>
      <c r="B7" s="1509"/>
      <c r="C7" s="1508"/>
      <c r="D7" s="1508">
        <v>2020</v>
      </c>
      <c r="E7" s="1508"/>
      <c r="F7" s="1508"/>
      <c r="G7" s="1508"/>
      <c r="H7" s="1508"/>
      <c r="I7" s="1508"/>
      <c r="J7" s="1507"/>
    </row>
    <row r="8" spans="1:10" ht="54.75" customHeight="1" thickBot="1" x14ac:dyDescent="0.3">
      <c r="A8" s="1506"/>
      <c r="B8" s="128" t="s">
        <v>591</v>
      </c>
      <c r="C8" s="129" t="s">
        <v>592</v>
      </c>
      <c r="D8" s="1505" t="s">
        <v>552</v>
      </c>
      <c r="E8" s="1505" t="s">
        <v>553</v>
      </c>
      <c r="F8" s="1505" t="s">
        <v>556</v>
      </c>
      <c r="G8" s="1505" t="s">
        <v>554</v>
      </c>
      <c r="H8" s="130" t="s">
        <v>557</v>
      </c>
      <c r="I8" s="1504" t="s">
        <v>580</v>
      </c>
      <c r="J8" s="2688" t="s">
        <v>629</v>
      </c>
    </row>
    <row r="9" spans="1:10" ht="26.4" x14ac:dyDescent="0.25">
      <c r="A9" s="1465" t="s">
        <v>742</v>
      </c>
      <c r="B9" s="1503">
        <v>12</v>
      </c>
      <c r="C9" s="1502">
        <v>7</v>
      </c>
      <c r="D9" s="1501"/>
      <c r="E9" s="1501"/>
      <c r="F9" s="1501"/>
      <c r="G9" s="1501"/>
      <c r="H9" s="1501"/>
      <c r="I9" s="1500"/>
      <c r="J9" s="2689"/>
    </row>
    <row r="10" spans="1:10" ht="42" x14ac:dyDescent="0.25">
      <c r="A10" s="1499" t="s">
        <v>2488</v>
      </c>
      <c r="B10" s="1498"/>
      <c r="C10" s="1497"/>
      <c r="D10" s="1413">
        <v>328.75</v>
      </c>
      <c r="E10" s="1413">
        <v>1200.2600000000002</v>
      </c>
      <c r="F10" s="1413">
        <v>18.299999999999997</v>
      </c>
      <c r="G10" s="1413">
        <v>370.03</v>
      </c>
      <c r="H10" s="1413">
        <v>322.44999999999993</v>
      </c>
      <c r="I10" s="1412">
        <v>458.72999999999996</v>
      </c>
      <c r="J10" s="2689"/>
    </row>
    <row r="11" spans="1:10" ht="42" x14ac:dyDescent="0.25">
      <c r="A11" s="1496" t="s">
        <v>2433</v>
      </c>
      <c r="B11" s="2683"/>
      <c r="C11" s="2683"/>
      <c r="D11" s="2683"/>
      <c r="E11" s="2683"/>
      <c r="F11" s="2683"/>
      <c r="G11" s="2683"/>
      <c r="H11" s="2683"/>
      <c r="I11" s="2684"/>
      <c r="J11" s="2689"/>
    </row>
    <row r="12" spans="1:10" ht="28.8" x14ac:dyDescent="0.25">
      <c r="A12" s="1496" t="s">
        <v>627</v>
      </c>
      <c r="B12" s="1495">
        <v>7086600</v>
      </c>
      <c r="C12" s="1408">
        <v>90519910</v>
      </c>
      <c r="D12" s="1408">
        <v>403605105</v>
      </c>
      <c r="E12" s="1408">
        <v>768912753</v>
      </c>
      <c r="F12" s="1408">
        <v>21878663</v>
      </c>
      <c r="G12" s="1408">
        <v>356111706</v>
      </c>
      <c r="H12" s="1408">
        <v>290093615</v>
      </c>
      <c r="I12" s="1407">
        <v>288723792</v>
      </c>
      <c r="J12" s="2689"/>
    </row>
    <row r="13" spans="1:10" ht="29.4" thickBot="1" x14ac:dyDescent="0.3">
      <c r="A13" s="1494" t="s">
        <v>560</v>
      </c>
      <c r="B13" s="1493"/>
      <c r="C13" s="1492">
        <v>21519156</v>
      </c>
      <c r="D13" s="1492">
        <v>92269374</v>
      </c>
      <c r="E13" s="1492">
        <v>161350508</v>
      </c>
      <c r="F13" s="1492">
        <v>4416333</v>
      </c>
      <c r="G13" s="1492">
        <v>32706317</v>
      </c>
      <c r="H13" s="1492">
        <v>47668429</v>
      </c>
      <c r="I13" s="1491">
        <v>42880296</v>
      </c>
      <c r="J13" s="2690"/>
    </row>
    <row r="14" spans="1:10" ht="15" customHeight="1" x14ac:dyDescent="0.25"/>
    <row r="15" spans="1:10" ht="42" customHeight="1" x14ac:dyDescent="0.25">
      <c r="A15" s="2204" t="s">
        <v>2837</v>
      </c>
      <c r="B15" s="2204"/>
      <c r="C15" s="2204"/>
      <c r="D15" s="2204"/>
      <c r="E15" s="2204"/>
      <c r="F15" s="2204"/>
      <c r="G15" s="2204"/>
      <c r="H15" s="2204"/>
      <c r="I15" s="2204"/>
      <c r="J15" s="2204"/>
    </row>
    <row r="16" spans="1:10" ht="30.75" customHeight="1" x14ac:dyDescent="0.25">
      <c r="A16" s="2204" t="s">
        <v>2405</v>
      </c>
      <c r="B16" s="2204"/>
      <c r="C16" s="2204"/>
      <c r="D16" s="2204"/>
      <c r="E16" s="2204"/>
      <c r="F16" s="2204"/>
      <c r="G16" s="2204"/>
      <c r="H16" s="2204"/>
      <c r="I16" s="2204"/>
      <c r="J16" s="2204"/>
    </row>
    <row r="17" spans="1:10" ht="16.5" customHeight="1" x14ac:dyDescent="0.25">
      <c r="A17" s="2204" t="s">
        <v>2406</v>
      </c>
      <c r="B17" s="2204"/>
      <c r="C17" s="2204"/>
      <c r="D17" s="2204"/>
      <c r="E17" s="2204"/>
      <c r="F17" s="2204"/>
      <c r="G17" s="2204"/>
      <c r="H17" s="2204"/>
      <c r="I17" s="2204"/>
      <c r="J17" s="2204"/>
    </row>
    <row r="18" spans="1:10" ht="17.25" customHeight="1" x14ac:dyDescent="0.25">
      <c r="A18" s="2204" t="s">
        <v>2407</v>
      </c>
      <c r="B18" s="2204"/>
      <c r="C18" s="2204"/>
      <c r="D18" s="2204"/>
      <c r="E18" s="2204"/>
      <c r="F18" s="2204"/>
      <c r="G18" s="2204"/>
      <c r="H18" s="2204"/>
      <c r="I18" s="2204"/>
      <c r="J18" s="2204"/>
    </row>
    <row r="19" spans="1:10" ht="15.75" customHeight="1" x14ac:dyDescent="0.25">
      <c r="A19" s="2204" t="s">
        <v>2408</v>
      </c>
      <c r="B19" s="2204"/>
      <c r="C19" s="2204"/>
      <c r="D19" s="2204"/>
      <c r="E19" s="2204"/>
      <c r="F19" s="2204"/>
      <c r="G19" s="2204"/>
      <c r="H19" s="2204"/>
      <c r="I19" s="2204"/>
      <c r="J19" s="2204"/>
    </row>
    <row r="20" spans="1:10" ht="30.75" customHeight="1" x14ac:dyDescent="0.25">
      <c r="A20" s="2204" t="s">
        <v>2409</v>
      </c>
      <c r="B20" s="2204"/>
      <c r="C20" s="2204"/>
      <c r="D20" s="2204"/>
      <c r="E20" s="2204"/>
      <c r="F20" s="2204"/>
      <c r="G20" s="2204"/>
      <c r="H20" s="2204"/>
      <c r="I20" s="2204"/>
      <c r="J20" s="2204"/>
    </row>
    <row r="21" spans="1:10" ht="40.5" customHeight="1" x14ac:dyDescent="0.25">
      <c r="A21" s="2204" t="s">
        <v>2431</v>
      </c>
      <c r="B21" s="2204"/>
      <c r="C21" s="2204"/>
      <c r="D21" s="2204"/>
      <c r="E21" s="2204"/>
      <c r="F21" s="2204"/>
      <c r="G21" s="2204"/>
      <c r="H21" s="2204"/>
      <c r="I21" s="2204"/>
      <c r="J21" s="2204"/>
    </row>
    <row r="22" spans="1:10" ht="18.75" customHeight="1" x14ac:dyDescent="0.25">
      <c r="A22" s="2204" t="s">
        <v>2432</v>
      </c>
      <c r="B22" s="2204"/>
      <c r="C22" s="2204"/>
      <c r="D22" s="2204"/>
      <c r="E22" s="2204"/>
      <c r="F22" s="2204"/>
      <c r="G22" s="2204"/>
      <c r="H22" s="2204"/>
      <c r="I22" s="2204"/>
      <c r="J22" s="2204"/>
    </row>
    <row r="23" spans="1:10" ht="37.5" customHeight="1" x14ac:dyDescent="0.25">
      <c r="A23" s="2204" t="s">
        <v>2434</v>
      </c>
      <c r="B23" s="2204"/>
      <c r="C23" s="2204"/>
      <c r="D23" s="2204"/>
      <c r="E23" s="2204"/>
      <c r="F23" s="2204"/>
      <c r="G23" s="2204"/>
      <c r="H23" s="2204"/>
      <c r="I23" s="2204"/>
      <c r="J23" s="2204"/>
    </row>
    <row r="24" spans="1:10" ht="30.75" customHeight="1" x14ac:dyDescent="0.25">
      <c r="A24" s="2204" t="s">
        <v>2435</v>
      </c>
      <c r="B24" s="2204"/>
      <c r="C24" s="2204"/>
      <c r="D24" s="2204"/>
      <c r="E24" s="2204"/>
      <c r="F24" s="2204"/>
      <c r="G24" s="2204"/>
      <c r="H24" s="2204"/>
      <c r="I24" s="2204"/>
      <c r="J24" s="2204"/>
    </row>
    <row r="25" spans="1:10" ht="30.75" customHeight="1" x14ac:dyDescent="0.25">
      <c r="A25" s="2204" t="s">
        <v>2436</v>
      </c>
      <c r="B25" s="2204"/>
      <c r="C25" s="2204"/>
      <c r="D25" s="2204"/>
      <c r="E25" s="2204"/>
      <c r="F25" s="2204"/>
      <c r="G25" s="2204"/>
      <c r="H25" s="2204"/>
      <c r="I25" s="2204"/>
      <c r="J25" s="2204"/>
    </row>
    <row r="26" spans="1:10" ht="52.5" customHeight="1" x14ac:dyDescent="0.25">
      <c r="A26" s="2687" t="s">
        <v>2487</v>
      </c>
      <c r="B26" s="2687"/>
      <c r="C26" s="2687"/>
      <c r="D26" s="2687"/>
      <c r="E26" s="2687"/>
      <c r="F26" s="2687"/>
      <c r="G26" s="2687"/>
      <c r="H26" s="2687"/>
      <c r="I26" s="2687"/>
      <c r="J26" s="2687"/>
    </row>
  </sheetData>
  <mergeCells count="17">
    <mergeCell ref="A17:J17"/>
    <mergeCell ref="A18:J18"/>
    <mergeCell ref="J8:J13"/>
    <mergeCell ref="A24:J24"/>
    <mergeCell ref="A16:J16"/>
    <mergeCell ref="A25:J25"/>
    <mergeCell ref="A26:J26"/>
    <mergeCell ref="A19:J19"/>
    <mergeCell ref="A20:J20"/>
    <mergeCell ref="A21:J21"/>
    <mergeCell ref="A22:J22"/>
    <mergeCell ref="A23:J23"/>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DB0BA9DC-7CB3-4CDA-9C71-84AAA09E8D0A}"/>
    <hyperlink ref="B2" r:id="rId2" xr:uid="{F821F0BF-2D11-4D7B-8C44-F80FD7405F8B}"/>
    <hyperlink ref="B1:I1" r:id="rId3" display="Obecné pokyny k zásadám odměňování podle čl. 74 odst. 3 a 75 odst. 2 směrnice 2013/36/EU a uveřejňování podle čl. 450 nařízení (EU) č. 575/2013 (EBA/GL/2015/22)" xr:uid="{A05C6489-AAE4-4384-B4DA-70451B6BE71E}"/>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E24" sqref="E24"/>
    </sheetView>
  </sheetViews>
  <sheetFormatPr defaultColWidth="9.109375" defaultRowHeight="13.2" x14ac:dyDescent="0.25"/>
  <cols>
    <col min="1" max="1" width="32.88671875" style="20" customWidth="1"/>
    <col min="2" max="2" width="77.6640625" style="20" customWidth="1"/>
    <col min="3" max="16384" width="9.109375" style="20"/>
  </cols>
  <sheetData>
    <row r="1" spans="1:2" ht="28.5" customHeight="1" x14ac:dyDescent="0.25">
      <c r="A1" s="498" t="s">
        <v>1610</v>
      </c>
      <c r="B1" s="975" t="s">
        <v>559</v>
      </c>
    </row>
    <row r="2" spans="1:2" ht="23.25" customHeight="1" x14ac:dyDescent="0.25">
      <c r="A2" s="146" t="s">
        <v>550</v>
      </c>
      <c r="B2" s="982" t="s">
        <v>534</v>
      </c>
    </row>
    <row r="3" spans="1:2" ht="17.25" customHeight="1" thickBot="1" x14ac:dyDescent="0.3">
      <c r="A3" s="2685" t="s">
        <v>402</v>
      </c>
      <c r="B3" s="2692"/>
    </row>
    <row r="4" spans="1:2" ht="36.75" customHeight="1" thickBot="1" x14ac:dyDescent="0.3">
      <c r="A4" s="2672" t="s">
        <v>589</v>
      </c>
      <c r="B4" s="2691"/>
    </row>
    <row r="5" spans="1:2" ht="13.8" thickBot="1" x14ac:dyDescent="0.3">
      <c r="A5" s="111" t="s">
        <v>573</v>
      </c>
      <c r="B5" s="453" t="s">
        <v>5</v>
      </c>
    </row>
    <row r="6" spans="1:2" x14ac:dyDescent="0.25">
      <c r="A6" s="121" t="s">
        <v>584</v>
      </c>
      <c r="B6" s="430" t="s">
        <v>630</v>
      </c>
    </row>
    <row r="7" spans="1:2" ht="20.25" customHeight="1" thickBot="1" x14ac:dyDescent="0.3">
      <c r="A7" s="122" t="s">
        <v>585</v>
      </c>
      <c r="B7" s="123" t="s">
        <v>540</v>
      </c>
    </row>
    <row r="8" spans="1:2" ht="15" customHeight="1" x14ac:dyDescent="0.25">
      <c r="A8" s="99" t="s">
        <v>521</v>
      </c>
      <c r="B8" s="102"/>
    </row>
    <row r="9" spans="1:2" ht="15" customHeight="1" x14ac:dyDescent="0.25">
      <c r="A9" s="99" t="s">
        <v>522</v>
      </c>
      <c r="B9" s="102"/>
    </row>
    <row r="10" spans="1:2" ht="15" customHeight="1" x14ac:dyDescent="0.25">
      <c r="A10" s="99" t="s">
        <v>523</v>
      </c>
      <c r="B10" s="102"/>
    </row>
    <row r="11" spans="1:2" ht="15" customHeight="1" x14ac:dyDescent="0.25">
      <c r="A11" s="99" t="s">
        <v>524</v>
      </c>
      <c r="B11" s="102"/>
    </row>
    <row r="12" spans="1:2" ht="15" customHeight="1" x14ac:dyDescent="0.25">
      <c r="A12" s="99" t="s">
        <v>525</v>
      </c>
      <c r="B12" s="102"/>
    </row>
    <row r="13" spans="1:2" ht="15" customHeight="1" x14ac:dyDescent="0.25">
      <c r="A13" s="99" t="s">
        <v>526</v>
      </c>
      <c r="B13" s="102"/>
    </row>
    <row r="14" spans="1:2" ht="15" customHeight="1" x14ac:dyDescent="0.25">
      <c r="A14" s="99" t="s">
        <v>527</v>
      </c>
      <c r="B14" s="102"/>
    </row>
    <row r="15" spans="1:2" ht="15" customHeight="1" x14ac:dyDescent="0.25">
      <c r="A15" s="99" t="s">
        <v>528</v>
      </c>
      <c r="B15" s="102"/>
    </row>
    <row r="16" spans="1:2" ht="15" customHeight="1" x14ac:dyDescent="0.25">
      <c r="A16" s="99" t="s">
        <v>529</v>
      </c>
      <c r="B16" s="102"/>
    </row>
    <row r="17" spans="1:2" ht="15" customHeight="1" x14ac:dyDescent="0.25">
      <c r="A17" s="99" t="s">
        <v>530</v>
      </c>
      <c r="B17" s="102"/>
    </row>
    <row r="18" spans="1:2" ht="15" customHeight="1" x14ac:dyDescent="0.25">
      <c r="A18" s="99" t="s">
        <v>531</v>
      </c>
      <c r="B18" s="102"/>
    </row>
    <row r="19" spans="1:2" ht="15" customHeight="1" x14ac:dyDescent="0.25">
      <c r="A19" s="99" t="s">
        <v>532</v>
      </c>
      <c r="B19" s="102"/>
    </row>
    <row r="20" spans="1:2" ht="15" customHeight="1" x14ac:dyDescent="0.25">
      <c r="A20" s="99" t="s">
        <v>533</v>
      </c>
      <c r="B20" s="102"/>
    </row>
    <row r="21" spans="1:2" ht="15" customHeight="1" x14ac:dyDescent="0.25">
      <c r="A21" s="99" t="s">
        <v>519</v>
      </c>
      <c r="B21" s="102"/>
    </row>
    <row r="22" spans="1:2" ht="26.4" x14ac:dyDescent="0.25">
      <c r="A22" s="120" t="s">
        <v>583</v>
      </c>
      <c r="B22" s="102"/>
    </row>
    <row r="23" spans="1:2" ht="13.8" thickBot="1" x14ac:dyDescent="0.3">
      <c r="A23" s="100"/>
      <c r="B23" s="103"/>
    </row>
    <row r="24" spans="1:2" ht="41.25" customHeight="1" x14ac:dyDescent="0.25">
      <c r="A24" s="2693" t="s">
        <v>588</v>
      </c>
      <c r="B24" s="2693"/>
    </row>
    <row r="25" spans="1:2" ht="28.5" customHeight="1" x14ac:dyDescent="0.25">
      <c r="A25" s="2204" t="s">
        <v>594</v>
      </c>
      <c r="B25" s="2204"/>
    </row>
    <row r="26" spans="1:2" ht="27.75" customHeight="1" x14ac:dyDescent="0.25"/>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ADC51-0C01-45D9-B40F-A2A082894179}">
  <dimension ref="A1:L88"/>
  <sheetViews>
    <sheetView topLeftCell="A4" zoomScaleNormal="100" zoomScaleSheetLayoutView="100" workbookViewId="0">
      <selection activeCell="A14" sqref="A14:B14"/>
    </sheetView>
  </sheetViews>
  <sheetFormatPr defaultRowHeight="14.4" x14ac:dyDescent="0.3"/>
  <cols>
    <col min="1" max="1" width="8.6640625" style="1388" customWidth="1"/>
    <col min="2" max="2" width="41.5546875" customWidth="1"/>
    <col min="3" max="3" width="15.109375" bestFit="1" customWidth="1"/>
    <col min="4" max="4" width="15" bestFit="1" customWidth="1"/>
    <col min="5" max="5" width="13.5546875" bestFit="1" customWidth="1"/>
    <col min="6" max="6" width="16.5546875" bestFit="1" customWidth="1"/>
    <col min="7" max="7" width="15.109375" bestFit="1" customWidth="1"/>
    <col min="8" max="8" width="15" bestFit="1" customWidth="1"/>
    <col min="9" max="9" width="13.5546875" bestFit="1" customWidth="1"/>
    <col min="10" max="10" width="16.5546875" bestFit="1" customWidth="1"/>
    <col min="11" max="12" width="25.44140625" hidden="1" customWidth="1"/>
  </cols>
  <sheetData>
    <row r="1" spans="1:12" ht="28.5" customHeight="1" x14ac:dyDescent="0.3">
      <c r="A1" s="1532" t="s">
        <v>748</v>
      </c>
      <c r="B1" s="1747" t="s">
        <v>684</v>
      </c>
      <c r="C1" s="1747"/>
      <c r="D1" s="1747"/>
      <c r="E1" s="1747"/>
      <c r="F1" s="1747"/>
      <c r="G1" s="1747"/>
      <c r="H1" s="1747"/>
      <c r="I1" s="1747"/>
      <c r="J1" s="1747"/>
      <c r="K1" s="1747"/>
      <c r="L1" s="1747"/>
    </row>
    <row r="2" spans="1:12" ht="15.75" customHeight="1" x14ac:dyDescent="0.3">
      <c r="A2" s="1133" t="s">
        <v>893</v>
      </c>
      <c r="B2" s="1225"/>
      <c r="C2" s="1225"/>
      <c r="D2" s="1225"/>
      <c r="E2" s="1225"/>
      <c r="F2" s="1225"/>
      <c r="G2" s="1225"/>
      <c r="H2" s="1225"/>
      <c r="I2" s="1225"/>
      <c r="J2" s="1225"/>
      <c r="K2" s="169"/>
      <c r="L2" s="169"/>
    </row>
    <row r="3" spans="1:12" ht="15" thickBot="1" x14ac:dyDescent="0.35">
      <c r="A3" s="1730"/>
      <c r="B3" s="1731"/>
      <c r="C3" s="1731"/>
      <c r="D3" s="1731"/>
      <c r="E3" s="1776"/>
      <c r="F3" s="1776"/>
      <c r="G3" s="1776"/>
      <c r="H3" s="1776"/>
      <c r="I3" s="1776"/>
      <c r="J3" s="1776"/>
      <c r="K3" s="1776"/>
      <c r="L3" s="1776"/>
    </row>
    <row r="4" spans="1:12" ht="51.75" customHeight="1" thickBot="1" x14ac:dyDescent="0.35">
      <c r="A4" s="1761" t="s">
        <v>894</v>
      </c>
      <c r="B4" s="1732"/>
      <c r="C4" s="1733"/>
      <c r="D4" s="1734"/>
      <c r="E4" s="1777"/>
      <c r="F4" s="1777"/>
      <c r="G4" s="1777"/>
      <c r="H4" s="1777"/>
      <c r="I4" s="1777"/>
      <c r="J4" s="1777"/>
      <c r="K4" s="1777"/>
      <c r="L4" s="1778"/>
    </row>
    <row r="5" spans="1:12" ht="15.75" customHeight="1" thickBot="1" x14ac:dyDescent="0.35">
      <c r="A5" s="111" t="s">
        <v>573</v>
      </c>
      <c r="B5" s="454"/>
      <c r="C5" s="1779" t="s">
        <v>2838</v>
      </c>
      <c r="D5" s="1779"/>
      <c r="E5" s="1780"/>
      <c r="F5" s="109"/>
      <c r="G5" s="109"/>
      <c r="H5" s="109"/>
      <c r="I5" s="109"/>
      <c r="J5" s="109"/>
      <c r="K5" s="20"/>
      <c r="L5" s="144"/>
    </row>
    <row r="6" spans="1:12" s="118" customFormat="1" ht="42.75" customHeight="1" thickBot="1" x14ac:dyDescent="0.35">
      <c r="A6" s="1781" t="s">
        <v>814</v>
      </c>
      <c r="B6" s="1782"/>
      <c r="C6" s="1782"/>
      <c r="D6" s="1782"/>
      <c r="E6" s="1782"/>
      <c r="F6" s="1782"/>
      <c r="G6" s="1782"/>
      <c r="H6" s="1782"/>
      <c r="I6" s="1782"/>
      <c r="J6" s="1782"/>
      <c r="K6" s="221"/>
      <c r="L6" s="426"/>
    </row>
    <row r="7" spans="1:12" s="118" customFormat="1" ht="81" customHeight="1" thickBot="1" x14ac:dyDescent="0.35">
      <c r="A7" s="1781" t="s">
        <v>1953</v>
      </c>
      <c r="B7" s="1782"/>
      <c r="C7" s="1782"/>
      <c r="D7" s="1782"/>
      <c r="E7" s="1782"/>
      <c r="F7" s="1782"/>
      <c r="G7" s="1782"/>
      <c r="H7" s="1782"/>
      <c r="I7" s="1782"/>
      <c r="J7" s="1782"/>
      <c r="K7" s="1531"/>
      <c r="L7" s="427"/>
    </row>
    <row r="8" spans="1:12" s="118" customFormat="1" ht="20.25" customHeight="1" thickBot="1" x14ac:dyDescent="0.35">
      <c r="A8" s="1791" t="s">
        <v>1948</v>
      </c>
      <c r="B8" s="1792"/>
      <c r="C8" s="1792"/>
      <c r="D8" s="1792"/>
      <c r="E8" s="1792"/>
      <c r="F8" s="1792"/>
      <c r="G8" s="1792"/>
      <c r="H8" s="1792"/>
      <c r="I8" s="1792"/>
      <c r="J8" s="1792"/>
      <c r="K8" s="1517"/>
      <c r="L8" s="1530"/>
    </row>
    <row r="9" spans="1:12" s="118" customFormat="1" ht="20.25" customHeight="1" thickBot="1" x14ac:dyDescent="0.35">
      <c r="A9" s="1791" t="s">
        <v>1949</v>
      </c>
      <c r="B9" s="1792"/>
      <c r="C9" s="1792"/>
      <c r="D9" s="1792"/>
      <c r="E9" s="1792"/>
      <c r="F9" s="1792"/>
      <c r="G9" s="1792"/>
      <c r="H9" s="1792"/>
      <c r="I9" s="1792"/>
      <c r="J9" s="1792"/>
      <c r="K9" s="1517"/>
      <c r="L9" s="1530"/>
    </row>
    <row r="10" spans="1:12" s="118" customFormat="1" ht="20.25" customHeight="1" thickBot="1" x14ac:dyDescent="0.35">
      <c r="A10" s="1791" t="s">
        <v>1950</v>
      </c>
      <c r="B10" s="1792"/>
      <c r="C10" s="1792"/>
      <c r="D10" s="1792"/>
      <c r="E10" s="1792"/>
      <c r="F10" s="1792"/>
      <c r="G10" s="1792"/>
      <c r="H10" s="1792"/>
      <c r="I10" s="1792"/>
      <c r="J10" s="1792"/>
      <c r="K10" s="1517"/>
      <c r="L10" s="1530"/>
    </row>
    <row r="11" spans="1:12" s="118" customFormat="1" ht="20.25" customHeight="1" thickBot="1" x14ac:dyDescent="0.35">
      <c r="A11" s="1791" t="s">
        <v>1951</v>
      </c>
      <c r="B11" s="1792"/>
      <c r="C11" s="1792"/>
      <c r="D11" s="1792"/>
      <c r="E11" s="1792"/>
      <c r="F11" s="1792"/>
      <c r="G11" s="1792"/>
      <c r="H11" s="1792"/>
      <c r="I11" s="1792"/>
      <c r="J11" s="1792"/>
      <c r="K11" s="1517"/>
      <c r="L11" s="1530"/>
    </row>
    <row r="12" spans="1:12" s="118" customFormat="1" ht="20.25" customHeight="1" thickBot="1" x14ac:dyDescent="0.35">
      <c r="A12" s="1791" t="s">
        <v>1952</v>
      </c>
      <c r="B12" s="1792"/>
      <c r="C12" s="1792"/>
      <c r="D12" s="1792"/>
      <c r="E12" s="1792"/>
      <c r="F12" s="1792"/>
      <c r="G12" s="1792"/>
      <c r="H12" s="1792"/>
      <c r="I12" s="1792"/>
      <c r="J12" s="1792"/>
      <c r="K12" s="1517"/>
      <c r="L12" s="1530"/>
    </row>
    <row r="13" spans="1:12" s="118" customFormat="1" ht="45.75" customHeight="1" thickBot="1" x14ac:dyDescent="0.35">
      <c r="A13" s="1812" t="s">
        <v>740</v>
      </c>
      <c r="B13" s="1813"/>
      <c r="C13" s="1813"/>
      <c r="D13" s="1813"/>
      <c r="E13" s="1813"/>
      <c r="F13" s="1813"/>
      <c r="G13" s="1813"/>
      <c r="H13" s="1813"/>
      <c r="I13" s="1813"/>
      <c r="J13" s="1813"/>
      <c r="K13" s="1813"/>
      <c r="L13" s="428"/>
    </row>
    <row r="14" spans="1:12" s="118" customFormat="1" ht="33" customHeight="1" thickBot="1" x14ac:dyDescent="0.35">
      <c r="A14" s="1802" t="s">
        <v>698</v>
      </c>
      <c r="B14" s="1803"/>
      <c r="C14" s="1804" t="s">
        <v>700</v>
      </c>
      <c r="D14" s="1805"/>
      <c r="E14" s="1805"/>
      <c r="F14" s="1806"/>
      <c r="G14" s="1804" t="s">
        <v>701</v>
      </c>
      <c r="H14" s="1805"/>
      <c r="I14" s="1805"/>
      <c r="J14" s="1806"/>
      <c r="K14" s="1529"/>
      <c r="L14" s="1528"/>
    </row>
    <row r="15" spans="1:12" s="118" customFormat="1" ht="33" customHeight="1" thickBot="1" x14ac:dyDescent="0.35">
      <c r="A15" s="1802" t="s">
        <v>732</v>
      </c>
      <c r="B15" s="1803"/>
      <c r="C15" s="1807"/>
      <c r="D15" s="1808"/>
      <c r="E15" s="1808"/>
      <c r="F15" s="1809"/>
      <c r="G15" s="1807"/>
      <c r="H15" s="1808"/>
      <c r="I15" s="1808"/>
      <c r="J15" s="1809"/>
      <c r="K15" s="524"/>
      <c r="L15" s="1522"/>
    </row>
    <row r="16" spans="1:12" s="118" customFormat="1" ht="33" customHeight="1" thickBot="1" x14ac:dyDescent="0.35">
      <c r="A16" s="1810" t="s">
        <v>739</v>
      </c>
      <c r="B16" s="1811"/>
      <c r="C16" s="1527">
        <v>43921</v>
      </c>
      <c r="D16" s="1526">
        <v>44012</v>
      </c>
      <c r="E16" s="1526">
        <v>44104</v>
      </c>
      <c r="F16" s="1525">
        <v>44196</v>
      </c>
      <c r="G16" s="1527">
        <v>43921</v>
      </c>
      <c r="H16" s="1526">
        <v>44012</v>
      </c>
      <c r="I16" s="1526">
        <v>44104</v>
      </c>
      <c r="J16" s="1525">
        <v>44196</v>
      </c>
      <c r="K16" s="524"/>
      <c r="L16" s="1522"/>
    </row>
    <row r="17" spans="1:12" s="118" customFormat="1" ht="39" customHeight="1" thickBot="1" x14ac:dyDescent="0.35">
      <c r="A17" s="1810" t="s">
        <v>699</v>
      </c>
      <c r="B17" s="1811"/>
      <c r="C17" s="176">
        <v>12</v>
      </c>
      <c r="D17" s="177">
        <v>12</v>
      </c>
      <c r="E17" s="177">
        <v>12</v>
      </c>
      <c r="F17" s="178">
        <v>12</v>
      </c>
      <c r="G17" s="178">
        <v>12</v>
      </c>
      <c r="H17" s="178">
        <v>12</v>
      </c>
      <c r="I17" s="178">
        <v>12</v>
      </c>
      <c r="J17" s="179">
        <v>12</v>
      </c>
      <c r="K17" s="524"/>
      <c r="L17" s="1522"/>
    </row>
    <row r="18" spans="1:12" s="118" customFormat="1" ht="15" thickBot="1" x14ac:dyDescent="0.35">
      <c r="A18" s="1783" t="s">
        <v>703</v>
      </c>
      <c r="B18" s="1784"/>
      <c r="C18" s="180"/>
      <c r="D18" s="180"/>
      <c r="E18" s="180"/>
      <c r="F18" s="181"/>
      <c r="G18" s="181"/>
      <c r="H18" s="181"/>
      <c r="I18" s="181"/>
      <c r="J18" s="182"/>
      <c r="K18" s="524"/>
      <c r="L18" s="1522"/>
    </row>
    <row r="19" spans="1:12" s="118" customFormat="1" ht="15" thickBot="1" x14ac:dyDescent="0.35">
      <c r="A19" s="183">
        <v>1</v>
      </c>
      <c r="B19" s="1524" t="s">
        <v>702</v>
      </c>
      <c r="C19" s="1796"/>
      <c r="D19" s="1797"/>
      <c r="E19" s="1797"/>
      <c r="F19" s="1798"/>
      <c r="G19" s="184">
        <v>62578.9</v>
      </c>
      <c r="H19" s="185">
        <v>65861.429999999993</v>
      </c>
      <c r="I19" s="185">
        <v>70410.509999999995</v>
      </c>
      <c r="J19" s="186">
        <v>76976.36</v>
      </c>
      <c r="K19" s="524"/>
      <c r="L19" s="1522"/>
    </row>
    <row r="20" spans="1:12" s="118" customFormat="1" ht="15" thickBot="1" x14ac:dyDescent="0.35">
      <c r="A20" s="1783" t="s">
        <v>704</v>
      </c>
      <c r="B20" s="1784"/>
      <c r="C20" s="180"/>
      <c r="D20" s="180"/>
      <c r="E20" s="180"/>
      <c r="F20" s="181"/>
      <c r="G20" s="181"/>
      <c r="H20" s="181"/>
      <c r="I20" s="181"/>
      <c r="J20" s="182"/>
      <c r="K20" s="524"/>
      <c r="L20" s="1522"/>
    </row>
    <row r="21" spans="1:12" s="118" customFormat="1" ht="26.4" x14ac:dyDescent="0.3">
      <c r="A21" s="187">
        <v>2</v>
      </c>
      <c r="B21" s="188" t="s">
        <v>705</v>
      </c>
      <c r="C21" s="189">
        <v>126580.69</v>
      </c>
      <c r="D21" s="189">
        <v>130677.47</v>
      </c>
      <c r="E21" s="189">
        <v>135324.67000000001</v>
      </c>
      <c r="F21" s="190">
        <v>140801.66</v>
      </c>
      <c r="G21" s="190">
        <v>9405.18</v>
      </c>
      <c r="H21" s="190">
        <v>10171.77</v>
      </c>
      <c r="I21" s="190">
        <v>10918.43</v>
      </c>
      <c r="J21" s="191">
        <v>11679.38</v>
      </c>
      <c r="K21" s="524"/>
      <c r="L21" s="1522"/>
    </row>
    <row r="22" spans="1:12" s="118" customFormat="1" x14ac:dyDescent="0.3">
      <c r="A22" s="192">
        <v>3</v>
      </c>
      <c r="B22" s="193" t="s">
        <v>706</v>
      </c>
      <c r="C22" s="194">
        <v>74891.55</v>
      </c>
      <c r="D22" s="194">
        <v>77148.75</v>
      </c>
      <c r="E22" s="194">
        <v>79454.350000000006</v>
      </c>
      <c r="F22" s="195">
        <v>82403.460000000006</v>
      </c>
      <c r="G22" s="195">
        <v>3744.58</v>
      </c>
      <c r="H22" s="195">
        <v>3857.44</v>
      </c>
      <c r="I22" s="195">
        <v>3972.72</v>
      </c>
      <c r="J22" s="196">
        <v>4120.17</v>
      </c>
      <c r="K22" s="524"/>
      <c r="L22" s="1522"/>
    </row>
    <row r="23" spans="1:12" s="118" customFormat="1" x14ac:dyDescent="0.3">
      <c r="A23" s="192">
        <v>4</v>
      </c>
      <c r="B23" s="193" t="s">
        <v>707</v>
      </c>
      <c r="C23" s="194">
        <v>154574.07</v>
      </c>
      <c r="D23" s="194">
        <v>159912.32999999999</v>
      </c>
      <c r="E23" s="194">
        <v>166956.26</v>
      </c>
      <c r="F23" s="195">
        <v>174676.85</v>
      </c>
      <c r="G23" s="195">
        <v>16488.439999999999</v>
      </c>
      <c r="H23" s="195">
        <v>18269.150000000001</v>
      </c>
      <c r="I23" s="195">
        <v>20182.45</v>
      </c>
      <c r="J23" s="196">
        <v>22159.87</v>
      </c>
      <c r="K23" s="524"/>
      <c r="L23" s="1522"/>
    </row>
    <row r="24" spans="1:12" s="118" customFormat="1" x14ac:dyDescent="0.3">
      <c r="A24" s="197">
        <v>5</v>
      </c>
      <c r="B24" s="198" t="s">
        <v>708</v>
      </c>
      <c r="C24" s="199">
        <f t="shared" ref="C24:J24" si="0">C25+C26+C27</f>
        <v>81901</v>
      </c>
      <c r="D24" s="199">
        <f t="shared" si="0"/>
        <v>85531.55</v>
      </c>
      <c r="E24" s="199">
        <f t="shared" si="0"/>
        <v>88940.67</v>
      </c>
      <c r="F24" s="199">
        <f t="shared" si="0"/>
        <v>79194.22</v>
      </c>
      <c r="G24" s="199">
        <f t="shared" si="0"/>
        <v>40629.449999999997</v>
      </c>
      <c r="H24" s="199">
        <f t="shared" si="0"/>
        <v>42269.18</v>
      </c>
      <c r="I24" s="199">
        <f t="shared" si="0"/>
        <v>44314.770000000004</v>
      </c>
      <c r="J24" s="199">
        <f t="shared" si="0"/>
        <v>33037.24</v>
      </c>
      <c r="K24" s="524"/>
      <c r="L24" s="1522"/>
    </row>
    <row r="25" spans="1:12" s="118" customFormat="1" ht="30" customHeight="1" x14ac:dyDescent="0.3">
      <c r="A25" s="192">
        <v>6</v>
      </c>
      <c r="B25" s="193" t="s">
        <v>709</v>
      </c>
      <c r="C25" s="194">
        <v>25165.65</v>
      </c>
      <c r="D25" s="194">
        <v>26246.23</v>
      </c>
      <c r="E25" s="194">
        <v>26898.89</v>
      </c>
      <c r="F25" s="195">
        <v>27340.49</v>
      </c>
      <c r="G25" s="195">
        <v>6291.41</v>
      </c>
      <c r="H25" s="195">
        <v>6561.56</v>
      </c>
      <c r="I25" s="195">
        <v>6724.72</v>
      </c>
      <c r="J25" s="196">
        <v>6835.12</v>
      </c>
      <c r="K25" s="524"/>
      <c r="L25" s="1522"/>
    </row>
    <row r="26" spans="1:12" s="118" customFormat="1" x14ac:dyDescent="0.3">
      <c r="A26" s="192">
        <v>7</v>
      </c>
      <c r="B26" s="193" t="s">
        <v>710</v>
      </c>
      <c r="C26" s="194">
        <v>44168.29</v>
      </c>
      <c r="D26" s="194">
        <v>46718.26</v>
      </c>
      <c r="E26" s="194">
        <v>49474.720000000001</v>
      </c>
      <c r="F26" s="195">
        <v>51853.73</v>
      </c>
      <c r="G26" s="195">
        <v>21770.98</v>
      </c>
      <c r="H26" s="195">
        <v>23140.560000000001</v>
      </c>
      <c r="I26" s="195">
        <v>25022.99</v>
      </c>
      <c r="J26" s="196">
        <v>26202.12</v>
      </c>
      <c r="K26" s="524"/>
      <c r="L26" s="1522"/>
    </row>
    <row r="27" spans="1:12" s="118" customFormat="1" x14ac:dyDescent="0.3">
      <c r="A27" s="192">
        <v>8</v>
      </c>
      <c r="B27" s="193" t="s">
        <v>711</v>
      </c>
      <c r="C27" s="194">
        <v>12567.06</v>
      </c>
      <c r="D27" s="194">
        <v>12567.06</v>
      </c>
      <c r="E27" s="194">
        <v>12567.06</v>
      </c>
      <c r="F27" s="195">
        <v>0</v>
      </c>
      <c r="G27" s="195">
        <v>12567.06</v>
      </c>
      <c r="H27" s="195">
        <v>12567.06</v>
      </c>
      <c r="I27" s="195">
        <v>12567.06</v>
      </c>
      <c r="J27" s="196">
        <v>0</v>
      </c>
      <c r="K27" s="524"/>
      <c r="L27" s="1522"/>
    </row>
    <row r="28" spans="1:12" s="118" customFormat="1" x14ac:dyDescent="0.3">
      <c r="A28" s="197">
        <v>9</v>
      </c>
      <c r="B28" s="198" t="s">
        <v>1933</v>
      </c>
      <c r="C28" s="1785"/>
      <c r="D28" s="1786"/>
      <c r="E28" s="1786"/>
      <c r="F28" s="1787"/>
      <c r="G28" s="202">
        <v>2.12</v>
      </c>
      <c r="H28" s="199">
        <v>2.12</v>
      </c>
      <c r="I28" s="199">
        <v>106.46</v>
      </c>
      <c r="J28" s="201">
        <v>108.6</v>
      </c>
      <c r="K28" s="524"/>
      <c r="L28" s="1522"/>
    </row>
    <row r="29" spans="1:12" s="118" customFormat="1" x14ac:dyDescent="0.3">
      <c r="A29" s="197">
        <v>10</v>
      </c>
      <c r="B29" s="198" t="s">
        <v>712</v>
      </c>
      <c r="C29" s="199">
        <f t="shared" ref="C29:J29" si="1">C30+C31+C32</f>
        <v>25075.48</v>
      </c>
      <c r="D29" s="199">
        <f t="shared" si="1"/>
        <v>29490.77</v>
      </c>
      <c r="E29" s="199">
        <f t="shared" si="1"/>
        <v>33113.990000000005</v>
      </c>
      <c r="F29" s="199">
        <f t="shared" si="1"/>
        <v>36301.149999999994</v>
      </c>
      <c r="G29" s="199">
        <f t="shared" si="1"/>
        <v>4587.9699999999993</v>
      </c>
      <c r="H29" s="199">
        <f t="shared" si="1"/>
        <v>5353.69</v>
      </c>
      <c r="I29" s="199">
        <f t="shared" si="1"/>
        <v>6157.6</v>
      </c>
      <c r="J29" s="199">
        <f t="shared" si="1"/>
        <v>6683.5499999999993</v>
      </c>
      <c r="K29" s="524"/>
      <c r="L29" s="1522"/>
    </row>
    <row r="30" spans="1:12" s="118" customFormat="1" ht="26.4" x14ac:dyDescent="0.3">
      <c r="A30" s="192">
        <v>11</v>
      </c>
      <c r="B30" s="193" t="s">
        <v>713</v>
      </c>
      <c r="C30" s="194">
        <v>2434.6</v>
      </c>
      <c r="D30" s="194">
        <v>2656.2</v>
      </c>
      <c r="E30" s="194">
        <v>3038.84</v>
      </c>
      <c r="F30" s="195">
        <v>3378.06</v>
      </c>
      <c r="G30" s="195">
        <v>2434.6</v>
      </c>
      <c r="H30" s="195">
        <v>2656.2</v>
      </c>
      <c r="I30" s="195">
        <v>3038.84</v>
      </c>
      <c r="J30" s="196">
        <v>3378.06</v>
      </c>
      <c r="K30" s="524"/>
      <c r="L30" s="1522"/>
    </row>
    <row r="31" spans="1:12" s="118" customFormat="1" ht="26.4" x14ac:dyDescent="0.3">
      <c r="A31" s="192">
        <v>12</v>
      </c>
      <c r="B31" s="193" t="s">
        <v>714</v>
      </c>
      <c r="C31" s="194">
        <v>0</v>
      </c>
      <c r="D31" s="194">
        <v>0</v>
      </c>
      <c r="E31" s="194">
        <v>0</v>
      </c>
      <c r="F31" s="195">
        <v>0</v>
      </c>
      <c r="G31" s="195">
        <v>0</v>
      </c>
      <c r="H31" s="195">
        <v>0</v>
      </c>
      <c r="I31" s="195">
        <v>0</v>
      </c>
      <c r="J31" s="196">
        <v>0</v>
      </c>
      <c r="K31" s="524"/>
      <c r="L31" s="1522"/>
    </row>
    <row r="32" spans="1:12" s="118" customFormat="1" x14ac:dyDescent="0.3">
      <c r="A32" s="192">
        <v>13</v>
      </c>
      <c r="B32" s="193" t="s">
        <v>715</v>
      </c>
      <c r="C32" s="194">
        <v>22640.880000000001</v>
      </c>
      <c r="D32" s="194">
        <v>26834.57</v>
      </c>
      <c r="E32" s="194">
        <v>30075.15</v>
      </c>
      <c r="F32" s="195">
        <v>32923.089999999997</v>
      </c>
      <c r="G32" s="195">
        <v>2153.37</v>
      </c>
      <c r="H32" s="195">
        <v>2697.49</v>
      </c>
      <c r="I32" s="195">
        <v>3118.76</v>
      </c>
      <c r="J32" s="196">
        <v>3305.49</v>
      </c>
      <c r="K32" s="524"/>
      <c r="L32" s="1522"/>
    </row>
    <row r="33" spans="1:12" s="118" customFormat="1" x14ac:dyDescent="0.3">
      <c r="A33" s="197">
        <v>14</v>
      </c>
      <c r="B33" s="198" t="s">
        <v>716</v>
      </c>
      <c r="C33" s="199">
        <v>1059.46</v>
      </c>
      <c r="D33" s="199">
        <v>1063.8900000000001</v>
      </c>
      <c r="E33" s="199">
        <v>1070.53</v>
      </c>
      <c r="F33" s="200">
        <v>1077.18</v>
      </c>
      <c r="G33" s="200">
        <v>0.06</v>
      </c>
      <c r="H33" s="200">
        <v>0.06</v>
      </c>
      <c r="I33" s="200">
        <v>0.06</v>
      </c>
      <c r="J33" s="201">
        <v>0.06</v>
      </c>
      <c r="K33" s="524"/>
      <c r="L33" s="1522"/>
    </row>
    <row r="34" spans="1:12" s="118" customFormat="1" x14ac:dyDescent="0.3">
      <c r="A34" s="197">
        <v>15</v>
      </c>
      <c r="B34" s="198" t="s">
        <v>717</v>
      </c>
      <c r="C34" s="199">
        <v>163612.25</v>
      </c>
      <c r="D34" s="199">
        <v>164598.35999999999</v>
      </c>
      <c r="E34" s="199">
        <v>166296.85999999999</v>
      </c>
      <c r="F34" s="200">
        <v>167192.5</v>
      </c>
      <c r="G34" s="200">
        <v>0</v>
      </c>
      <c r="H34" s="200">
        <v>0</v>
      </c>
      <c r="I34" s="200">
        <v>0</v>
      </c>
      <c r="J34" s="201">
        <v>0</v>
      </c>
      <c r="K34" s="524"/>
      <c r="L34" s="1522"/>
    </row>
    <row r="35" spans="1:12" s="118" customFormat="1" ht="30" customHeight="1" thickBot="1" x14ac:dyDescent="0.35">
      <c r="A35" s="203">
        <v>16</v>
      </c>
      <c r="B35" s="204" t="s">
        <v>718</v>
      </c>
      <c r="C35" s="1788"/>
      <c r="D35" s="1789"/>
      <c r="E35" s="1789"/>
      <c r="F35" s="1790"/>
      <c r="G35" s="200">
        <f>G21+G24+G28+G29+G33+G34</f>
        <v>54624.78</v>
      </c>
      <c r="H35" s="200">
        <f>H21+H24+H28+H29+H33+H34</f>
        <v>57796.82</v>
      </c>
      <c r="I35" s="200">
        <f>I21+I24+I28+I29+I33+I34</f>
        <v>61497.32</v>
      </c>
      <c r="J35" s="200">
        <f>J21+J24+J28+J29+J33+J34</f>
        <v>51508.829999999987</v>
      </c>
      <c r="K35" s="524"/>
      <c r="L35" s="1522"/>
    </row>
    <row r="36" spans="1:12" s="118" customFormat="1" ht="15" thickBot="1" x14ac:dyDescent="0.35">
      <c r="A36" s="1799" t="s">
        <v>719</v>
      </c>
      <c r="B36" s="1800"/>
      <c r="C36" s="1800"/>
      <c r="D36" s="1800"/>
      <c r="E36" s="1800"/>
      <c r="F36" s="1800"/>
      <c r="G36" s="1800"/>
      <c r="H36" s="1800"/>
      <c r="I36" s="1800"/>
      <c r="J36" s="1801"/>
      <c r="K36" s="524"/>
      <c r="L36" s="1522"/>
    </row>
    <row r="37" spans="1:12" s="118" customFormat="1" ht="26.4" x14ac:dyDescent="0.3">
      <c r="A37" s="187">
        <v>17</v>
      </c>
      <c r="B37" s="188" t="s">
        <v>720</v>
      </c>
      <c r="C37" s="200">
        <v>90080.74</v>
      </c>
      <c r="D37" s="200">
        <v>90096.03</v>
      </c>
      <c r="E37" s="200">
        <v>90306.76</v>
      </c>
      <c r="F37" s="200">
        <v>89482.19</v>
      </c>
      <c r="G37" s="200">
        <v>725.94</v>
      </c>
      <c r="H37" s="200">
        <v>721.29</v>
      </c>
      <c r="I37" s="200">
        <v>806.6</v>
      </c>
      <c r="J37" s="201">
        <v>1115.46</v>
      </c>
      <c r="K37" s="524"/>
      <c r="L37" s="1522"/>
    </row>
    <row r="38" spans="1:12" s="118" customFormat="1" x14ac:dyDescent="0.3">
      <c r="A38" s="197">
        <v>18</v>
      </c>
      <c r="B38" s="198" t="s">
        <v>721</v>
      </c>
      <c r="C38" s="200">
        <v>32217.57</v>
      </c>
      <c r="D38" s="200">
        <v>32342.98</v>
      </c>
      <c r="E38" s="200">
        <v>29959.97</v>
      </c>
      <c r="F38" s="200">
        <v>29913.67</v>
      </c>
      <c r="G38" s="200">
        <v>21378.34</v>
      </c>
      <c r="H38" s="200">
        <v>21417.119999999999</v>
      </c>
      <c r="I38" s="200">
        <v>19422.3</v>
      </c>
      <c r="J38" s="201">
        <v>19473.72</v>
      </c>
      <c r="K38" s="524"/>
      <c r="L38" s="1522"/>
    </row>
    <row r="39" spans="1:12" s="118" customFormat="1" x14ac:dyDescent="0.3">
      <c r="A39" s="197">
        <v>19</v>
      </c>
      <c r="B39" s="198" t="s">
        <v>722</v>
      </c>
      <c r="C39" s="200">
        <v>355.08</v>
      </c>
      <c r="D39" s="200">
        <v>440.76</v>
      </c>
      <c r="E39" s="200">
        <v>466.55</v>
      </c>
      <c r="F39" s="200">
        <v>521.64</v>
      </c>
      <c r="G39" s="200">
        <v>355.08</v>
      </c>
      <c r="H39" s="200">
        <v>440.76</v>
      </c>
      <c r="I39" s="200">
        <v>466.55</v>
      </c>
      <c r="J39" s="201">
        <v>521.64</v>
      </c>
      <c r="K39" s="524"/>
      <c r="L39" s="1522"/>
    </row>
    <row r="40" spans="1:12" s="118" customFormat="1" ht="66" x14ac:dyDescent="0.3">
      <c r="A40" s="197" t="s">
        <v>466</v>
      </c>
      <c r="B40" s="198" t="s">
        <v>723</v>
      </c>
      <c r="C40" s="1785"/>
      <c r="D40" s="1786"/>
      <c r="E40" s="1786"/>
      <c r="F40" s="1787"/>
      <c r="G40" s="200">
        <v>0</v>
      </c>
      <c r="H40" s="200">
        <v>0</v>
      </c>
      <c r="I40" s="200">
        <v>0</v>
      </c>
      <c r="J40" s="201">
        <v>0</v>
      </c>
      <c r="K40" s="524"/>
      <c r="L40" s="1522"/>
    </row>
    <row r="41" spans="1:12" s="118" customFormat="1" ht="39" customHeight="1" x14ac:dyDescent="0.3">
      <c r="A41" s="197" t="s">
        <v>468</v>
      </c>
      <c r="B41" s="198" t="s">
        <v>724</v>
      </c>
      <c r="C41" s="1785"/>
      <c r="D41" s="1786"/>
      <c r="E41" s="1786"/>
      <c r="F41" s="1787"/>
      <c r="G41" s="200">
        <v>0</v>
      </c>
      <c r="H41" s="200">
        <v>0</v>
      </c>
      <c r="I41" s="200">
        <v>0</v>
      </c>
      <c r="J41" s="201">
        <v>0</v>
      </c>
      <c r="K41" s="524"/>
      <c r="L41" s="1522"/>
    </row>
    <row r="42" spans="1:12" s="118" customFormat="1" ht="15" thickBot="1" x14ac:dyDescent="0.35">
      <c r="A42" s="203">
        <v>20</v>
      </c>
      <c r="B42" s="204" t="s">
        <v>725</v>
      </c>
      <c r="C42" s="205">
        <f t="shared" ref="C42:J42" si="2">C43+C44+C45</f>
        <v>70911.38</v>
      </c>
      <c r="D42" s="205">
        <f t="shared" si="2"/>
        <v>70809.990000000005</v>
      </c>
      <c r="E42" s="205">
        <f t="shared" si="2"/>
        <v>70416.929999999993</v>
      </c>
      <c r="F42" s="205">
        <f t="shared" si="2"/>
        <v>73108.39</v>
      </c>
      <c r="G42" s="205">
        <f t="shared" si="2"/>
        <v>7970.41</v>
      </c>
      <c r="H42" s="205">
        <f t="shared" si="2"/>
        <v>7976.35</v>
      </c>
      <c r="I42" s="205">
        <f t="shared" si="2"/>
        <v>7329.91</v>
      </c>
      <c r="J42" s="205">
        <f t="shared" si="2"/>
        <v>7341.08</v>
      </c>
      <c r="K42" s="524"/>
      <c r="L42" s="1522"/>
    </row>
    <row r="43" spans="1:12" s="118" customFormat="1" x14ac:dyDescent="0.3">
      <c r="A43" s="206" t="s">
        <v>685</v>
      </c>
      <c r="B43" s="207" t="s">
        <v>726</v>
      </c>
      <c r="C43" s="208">
        <v>0</v>
      </c>
      <c r="D43" s="208">
        <v>0</v>
      </c>
      <c r="E43" s="208">
        <v>0</v>
      </c>
      <c r="F43" s="208">
        <v>0</v>
      </c>
      <c r="G43" s="208">
        <v>0</v>
      </c>
      <c r="H43" s="208">
        <v>0</v>
      </c>
      <c r="I43" s="208">
        <v>0</v>
      </c>
      <c r="J43" s="209">
        <v>0</v>
      </c>
      <c r="K43" s="524"/>
      <c r="L43" s="1522"/>
    </row>
    <row r="44" spans="1:12" s="118" customFormat="1" x14ac:dyDescent="0.3">
      <c r="A44" s="210" t="s">
        <v>686</v>
      </c>
      <c r="B44" s="211" t="s">
        <v>727</v>
      </c>
      <c r="C44" s="194">
        <v>0</v>
      </c>
      <c r="D44" s="194">
        <v>0</v>
      </c>
      <c r="E44" s="194">
        <v>0</v>
      </c>
      <c r="F44" s="194">
        <v>0</v>
      </c>
      <c r="G44" s="194">
        <v>0</v>
      </c>
      <c r="H44" s="194">
        <v>0</v>
      </c>
      <c r="I44" s="194">
        <v>0</v>
      </c>
      <c r="J44" s="212">
        <v>0</v>
      </c>
      <c r="K44" s="524"/>
      <c r="L44" s="1522"/>
    </row>
    <row r="45" spans="1:12" s="118" customFormat="1" ht="15" thickBot="1" x14ac:dyDescent="0.35">
      <c r="A45" s="213" t="s">
        <v>687</v>
      </c>
      <c r="B45" s="214" t="s">
        <v>728</v>
      </c>
      <c r="C45" s="215">
        <v>70911.38</v>
      </c>
      <c r="D45" s="215">
        <v>70809.990000000005</v>
      </c>
      <c r="E45" s="215">
        <v>70416.929999999993</v>
      </c>
      <c r="F45" s="215">
        <v>73108.39</v>
      </c>
      <c r="G45" s="215">
        <v>7970.41</v>
      </c>
      <c r="H45" s="215">
        <v>7976.35</v>
      </c>
      <c r="I45" s="215">
        <v>7329.91</v>
      </c>
      <c r="J45" s="216">
        <v>7341.08</v>
      </c>
      <c r="K45" s="524"/>
      <c r="L45" s="1522"/>
    </row>
    <row r="46" spans="1:12" s="118" customFormat="1" ht="15" customHeight="1" thickBot="1" x14ac:dyDescent="0.35">
      <c r="A46" s="1793" t="s">
        <v>733</v>
      </c>
      <c r="B46" s="1794"/>
      <c r="C46" s="1794"/>
      <c r="D46" s="1794"/>
      <c r="E46" s="1794"/>
      <c r="F46" s="1794"/>
      <c r="G46" s="1794"/>
      <c r="H46" s="1794"/>
      <c r="I46" s="1794"/>
      <c r="J46" s="1795"/>
      <c r="K46" s="524"/>
      <c r="L46" s="1522"/>
    </row>
    <row r="47" spans="1:12" s="118" customFormat="1" ht="15" thickBot="1" x14ac:dyDescent="0.35">
      <c r="A47" s="217">
        <v>21</v>
      </c>
      <c r="B47" s="218" t="s">
        <v>729</v>
      </c>
      <c r="C47" s="1796"/>
      <c r="D47" s="1797"/>
      <c r="E47" s="1797"/>
      <c r="F47" s="1798"/>
      <c r="G47" s="441">
        <v>62578.9</v>
      </c>
      <c r="H47" s="441">
        <v>65861.429999999993</v>
      </c>
      <c r="I47" s="441">
        <v>70410.509999999995</v>
      </c>
      <c r="J47" s="444">
        <v>76976.36</v>
      </c>
      <c r="K47" s="524"/>
      <c r="L47" s="1522"/>
    </row>
    <row r="48" spans="1:12" s="118" customFormat="1" ht="27" thickBot="1" x14ac:dyDescent="0.35">
      <c r="A48" s="217">
        <v>22</v>
      </c>
      <c r="B48" s="218" t="s">
        <v>730</v>
      </c>
      <c r="C48" s="1796"/>
      <c r="D48" s="1797"/>
      <c r="E48" s="1797"/>
      <c r="F48" s="1798"/>
      <c r="G48" s="442">
        <v>30346.79</v>
      </c>
      <c r="H48" s="442">
        <v>33093.74</v>
      </c>
      <c r="I48" s="442">
        <v>37242.32</v>
      </c>
      <c r="J48" s="445">
        <v>39248.959999999999</v>
      </c>
      <c r="K48" s="524"/>
      <c r="L48" s="1522"/>
    </row>
    <row r="49" spans="1:12" s="118" customFormat="1" ht="15" thickBot="1" x14ac:dyDescent="0.35">
      <c r="A49" s="217">
        <v>23</v>
      </c>
      <c r="B49" s="218" t="s">
        <v>731</v>
      </c>
      <c r="C49" s="1796"/>
      <c r="D49" s="1797"/>
      <c r="E49" s="1797"/>
      <c r="F49" s="1798"/>
      <c r="G49" s="1523">
        <f>G47/G48</f>
        <v>2.0621258459296685</v>
      </c>
      <c r="H49" s="1523">
        <f>H47/H48</f>
        <v>1.9901476835196021</v>
      </c>
      <c r="I49" s="1523">
        <f>I47/I48</f>
        <v>1.8906048280558245</v>
      </c>
      <c r="J49" s="1523">
        <f>J47/J48</f>
        <v>1.9612331129283427</v>
      </c>
      <c r="K49" s="524"/>
      <c r="L49" s="1522"/>
    </row>
    <row r="50" spans="1:12" s="118" customFormat="1" ht="15" thickBot="1" x14ac:dyDescent="0.35">
      <c r="A50" s="1190"/>
      <c r="B50" s="1521"/>
      <c r="C50" s="1520"/>
      <c r="D50" s="1520"/>
      <c r="E50" s="1520"/>
      <c r="F50" s="1520"/>
      <c r="G50" s="1520"/>
      <c r="H50" s="1520"/>
      <c r="I50" s="1520"/>
      <c r="J50" s="1519"/>
      <c r="K50" s="524"/>
      <c r="L50" s="524"/>
    </row>
    <row r="51" spans="1:12" s="118" customFormat="1" ht="38.25" customHeight="1" thickBot="1" x14ac:dyDescent="0.35">
      <c r="A51" s="1812" t="s">
        <v>741</v>
      </c>
      <c r="B51" s="1813"/>
      <c r="C51" s="1813"/>
      <c r="D51" s="1813"/>
      <c r="E51" s="1813"/>
      <c r="F51" s="1813"/>
      <c r="G51" s="1813"/>
      <c r="H51" s="1813"/>
      <c r="I51" s="1813"/>
      <c r="J51" s="1813"/>
      <c r="K51" s="524"/>
      <c r="L51" s="524"/>
    </row>
    <row r="52" spans="1:12" s="118" customFormat="1" ht="33" customHeight="1" thickBot="1" x14ac:dyDescent="0.35">
      <c r="A52" s="1818" t="s">
        <v>844</v>
      </c>
      <c r="B52" s="1819"/>
      <c r="C52" s="1819"/>
      <c r="D52" s="1819"/>
      <c r="E52" s="1819"/>
      <c r="F52" s="1819"/>
      <c r="G52" s="1819"/>
      <c r="H52" s="1819"/>
      <c r="I52" s="1819"/>
      <c r="J52" s="1819"/>
      <c r="K52" s="524"/>
      <c r="L52" s="524"/>
    </row>
    <row r="53" spans="1:12" s="118" customFormat="1" ht="26.25" customHeight="1" thickBot="1" x14ac:dyDescent="0.35">
      <c r="A53" s="1818" t="s">
        <v>847</v>
      </c>
      <c r="B53" s="1819"/>
      <c r="C53" s="1819"/>
      <c r="D53" s="1819"/>
      <c r="E53" s="1819"/>
      <c r="F53" s="1819"/>
      <c r="G53" s="1819"/>
      <c r="H53" s="1819"/>
      <c r="I53" s="1819"/>
      <c r="J53" s="1819"/>
      <c r="K53" s="524"/>
      <c r="L53" s="524"/>
    </row>
    <row r="54" spans="1:12" s="118" customFormat="1" ht="28.5" customHeight="1" thickBot="1" x14ac:dyDescent="0.35">
      <c r="A54" s="1818" t="s">
        <v>846</v>
      </c>
      <c r="B54" s="1819"/>
      <c r="C54" s="1819"/>
      <c r="D54" s="1819"/>
      <c r="E54" s="1819"/>
      <c r="F54" s="1819"/>
      <c r="G54" s="1819"/>
      <c r="H54" s="1819"/>
      <c r="I54" s="1819"/>
      <c r="J54" s="1819"/>
      <c r="K54" s="524"/>
      <c r="L54" s="524"/>
    </row>
    <row r="55" spans="1:12" s="118" customFormat="1" ht="21.75" customHeight="1" thickBot="1" x14ac:dyDescent="0.35">
      <c r="A55" s="1818" t="s">
        <v>845</v>
      </c>
      <c r="B55" s="1819"/>
      <c r="C55" s="1819"/>
      <c r="D55" s="1819"/>
      <c r="E55" s="1819"/>
      <c r="F55" s="1819"/>
      <c r="G55" s="1819"/>
      <c r="H55" s="1819"/>
      <c r="I55" s="1819"/>
      <c r="J55" s="1819"/>
      <c r="K55" s="524"/>
      <c r="L55" s="524"/>
    </row>
    <row r="56" spans="1:12" s="118" customFormat="1" ht="23.25" customHeight="1" thickBot="1" x14ac:dyDescent="0.35">
      <c r="A56" s="524" t="s">
        <v>1980</v>
      </c>
      <c r="K56" s="1518"/>
      <c r="L56" s="1518"/>
    </row>
    <row r="57" spans="1:12" s="118" customFormat="1" ht="19.5" customHeight="1" x14ac:dyDescent="0.3">
      <c r="A57" s="1820" t="s">
        <v>734</v>
      </c>
      <c r="B57" s="1821"/>
      <c r="C57" s="1822" t="s">
        <v>3033</v>
      </c>
      <c r="D57" s="1822"/>
      <c r="E57" s="1822"/>
      <c r="F57" s="1822"/>
      <c r="G57" s="1822"/>
      <c r="H57" s="1822"/>
      <c r="I57" s="1822"/>
      <c r="J57" s="1823"/>
    </row>
    <row r="58" spans="1:12" s="118" customFormat="1" ht="25.5" customHeight="1" x14ac:dyDescent="0.3">
      <c r="A58" s="1814" t="s">
        <v>735</v>
      </c>
      <c r="B58" s="1815"/>
      <c r="C58" s="1816" t="s">
        <v>3032</v>
      </c>
      <c r="D58" s="1816"/>
      <c r="E58" s="1816"/>
      <c r="F58" s="1816"/>
      <c r="G58" s="1816"/>
      <c r="H58" s="1816"/>
      <c r="I58" s="1816"/>
      <c r="J58" s="1817"/>
    </row>
    <row r="59" spans="1:12" s="118" customFormat="1" ht="16.5" customHeight="1" x14ac:dyDescent="0.3">
      <c r="A59" s="1814" t="s">
        <v>736</v>
      </c>
      <c r="B59" s="1815"/>
      <c r="C59" s="1816" t="s">
        <v>3031</v>
      </c>
      <c r="D59" s="1816"/>
      <c r="E59" s="1816"/>
      <c r="F59" s="1816"/>
      <c r="G59" s="1816"/>
      <c r="H59" s="1816"/>
      <c r="I59" s="1816"/>
      <c r="J59" s="1817"/>
    </row>
    <row r="60" spans="1:12" s="118" customFormat="1" ht="31.5" customHeight="1" x14ac:dyDescent="0.3">
      <c r="A60" s="1814" t="s">
        <v>737</v>
      </c>
      <c r="B60" s="1815"/>
      <c r="C60" s="1816" t="s">
        <v>3030</v>
      </c>
      <c r="D60" s="1816"/>
      <c r="E60" s="1816"/>
      <c r="F60" s="1816"/>
      <c r="G60" s="1816"/>
      <c r="H60" s="1816"/>
      <c r="I60" s="1816"/>
      <c r="J60" s="1817"/>
    </row>
    <row r="61" spans="1:12" s="118" customFormat="1" ht="57.75" customHeight="1" thickBot="1" x14ac:dyDescent="0.35">
      <c r="A61" s="1824" t="s">
        <v>738</v>
      </c>
      <c r="B61" s="1825"/>
      <c r="C61" s="1826" t="s">
        <v>3029</v>
      </c>
      <c r="D61" s="1826"/>
      <c r="E61" s="1826"/>
      <c r="F61" s="1826"/>
      <c r="G61" s="1826"/>
      <c r="H61" s="1826"/>
      <c r="I61" s="1826"/>
      <c r="J61" s="1827"/>
      <c r="K61" s="219"/>
      <c r="L61" s="219"/>
    </row>
    <row r="62" spans="1:12" s="118" customFormat="1" x14ac:dyDescent="0.3">
      <c r="A62" s="220"/>
    </row>
    <row r="63" spans="1:12" ht="63.75" customHeight="1" x14ac:dyDescent="0.3">
      <c r="A63" s="1743" t="s">
        <v>1954</v>
      </c>
      <c r="B63" s="1743"/>
      <c r="C63" s="1743"/>
      <c r="D63" s="1743"/>
      <c r="E63" s="1743"/>
      <c r="F63" s="1743"/>
      <c r="G63" s="1743"/>
      <c r="H63" s="1743"/>
      <c r="I63" s="1743"/>
      <c r="J63" s="1743"/>
    </row>
    <row r="64" spans="1:12" ht="18" customHeight="1" x14ac:dyDescent="0.3">
      <c r="A64" s="1828" t="s">
        <v>1955</v>
      </c>
      <c r="B64" s="1828"/>
      <c r="C64" s="1828"/>
      <c r="D64" s="1828"/>
      <c r="E64" s="1828"/>
      <c r="F64" s="1828"/>
      <c r="G64" s="1828"/>
      <c r="H64" s="1828"/>
      <c r="I64" s="1828"/>
      <c r="J64" s="1828"/>
    </row>
    <row r="65" spans="1:12" s="118" customFormat="1" ht="33.75" customHeight="1" x14ac:dyDescent="0.3">
      <c r="A65" s="1770" t="s">
        <v>897</v>
      </c>
      <c r="B65" s="1770"/>
      <c r="C65" s="1770"/>
      <c r="D65" s="1770"/>
      <c r="E65" s="1770"/>
      <c r="F65" s="1770"/>
      <c r="G65" s="1770"/>
      <c r="H65" s="1770"/>
      <c r="I65" s="1770"/>
      <c r="J65" s="1770"/>
      <c r="K65" s="1517"/>
      <c r="L65" s="1517"/>
    </row>
    <row r="66" spans="1:12" s="118" customFormat="1" ht="33" customHeight="1" x14ac:dyDescent="0.3">
      <c r="A66" s="1770" t="s">
        <v>1978</v>
      </c>
      <c r="B66" s="1770"/>
      <c r="C66" s="1770"/>
      <c r="D66" s="1770"/>
      <c r="E66" s="1770"/>
      <c r="F66" s="1770"/>
      <c r="G66" s="1770"/>
      <c r="H66" s="1770"/>
      <c r="I66" s="1770"/>
      <c r="J66" s="1770"/>
      <c r="K66" s="1517"/>
      <c r="L66" s="1517"/>
    </row>
    <row r="67" spans="1:12" s="118" customFormat="1" ht="14.25" customHeight="1" x14ac:dyDescent="0.3">
      <c r="A67" s="1770" t="s">
        <v>689</v>
      </c>
      <c r="B67" s="1770"/>
      <c r="C67" s="1770"/>
      <c r="D67" s="1770"/>
      <c r="E67" s="1770"/>
      <c r="F67" s="1770"/>
      <c r="G67" s="1770"/>
      <c r="H67" s="1770"/>
      <c r="I67" s="1770"/>
      <c r="J67" s="1770"/>
      <c r="K67" s="1517"/>
      <c r="L67" s="1517"/>
    </row>
    <row r="68" spans="1:12" s="118" customFormat="1" ht="26.25" customHeight="1" x14ac:dyDescent="0.3">
      <c r="A68" s="1770" t="s">
        <v>690</v>
      </c>
      <c r="B68" s="1770"/>
      <c r="C68" s="1770"/>
      <c r="D68" s="1770"/>
      <c r="E68" s="1770"/>
      <c r="F68" s="1770"/>
      <c r="G68" s="1770"/>
      <c r="H68" s="1770"/>
      <c r="I68" s="1770"/>
      <c r="J68" s="1770"/>
      <c r="K68" s="1517"/>
      <c r="L68" s="1517"/>
    </row>
    <row r="69" spans="1:12" s="118" customFormat="1" ht="18.75" customHeight="1" x14ac:dyDescent="0.3">
      <c r="A69" s="1770" t="s">
        <v>691</v>
      </c>
      <c r="B69" s="1770"/>
      <c r="C69" s="1770"/>
      <c r="D69" s="1770"/>
      <c r="E69" s="1770"/>
      <c r="F69" s="1770"/>
      <c r="G69" s="1770"/>
      <c r="H69" s="1770"/>
      <c r="I69" s="1770"/>
      <c r="J69" s="1770"/>
      <c r="K69" s="1517"/>
      <c r="L69" s="1517"/>
    </row>
    <row r="70" spans="1:12" s="118" customFormat="1" ht="56.25" customHeight="1" x14ac:dyDescent="0.3">
      <c r="A70" s="1770" t="s">
        <v>1979</v>
      </c>
      <c r="B70" s="1770"/>
      <c r="C70" s="1770"/>
      <c r="D70" s="1770"/>
      <c r="E70" s="1770"/>
      <c r="F70" s="1770"/>
      <c r="G70" s="1770"/>
      <c r="H70" s="1770"/>
      <c r="I70" s="1770"/>
      <c r="J70" s="1770"/>
      <c r="K70" s="1517"/>
      <c r="L70" s="1517"/>
    </row>
    <row r="88" spans="2:4" ht="96" customHeight="1" x14ac:dyDescent="0.3">
      <c r="B88" s="131"/>
      <c r="C88" s="131"/>
      <c r="D88" s="131"/>
    </row>
  </sheetData>
  <mergeCells count="53">
    <mergeCell ref="A67:J67"/>
    <mergeCell ref="A68:J68"/>
    <mergeCell ref="A69:J69"/>
    <mergeCell ref="A70:J70"/>
    <mergeCell ref="A61:B61"/>
    <mergeCell ref="C61:J61"/>
    <mergeCell ref="A63:J63"/>
    <mergeCell ref="A64:J64"/>
    <mergeCell ref="A65:J65"/>
    <mergeCell ref="A66:J66"/>
    <mergeCell ref="A60:B60"/>
    <mergeCell ref="C60:J60"/>
    <mergeCell ref="C48:F48"/>
    <mergeCell ref="C49:F49"/>
    <mergeCell ref="A51:J51"/>
    <mergeCell ref="A52:J52"/>
    <mergeCell ref="A53:J53"/>
    <mergeCell ref="A54:J54"/>
    <mergeCell ref="A55:J55"/>
    <mergeCell ref="A58:B58"/>
    <mergeCell ref="C58:J58"/>
    <mergeCell ref="A59:B59"/>
    <mergeCell ref="C59:J59"/>
    <mergeCell ref="A57:B57"/>
    <mergeCell ref="C57:J57"/>
    <mergeCell ref="C40:F40"/>
    <mergeCell ref="C41:F41"/>
    <mergeCell ref="A46:J46"/>
    <mergeCell ref="C47:F47"/>
    <mergeCell ref="A11:J11"/>
    <mergeCell ref="A12:J12"/>
    <mergeCell ref="A36:J36"/>
    <mergeCell ref="A14:B14"/>
    <mergeCell ref="C14:F15"/>
    <mergeCell ref="G14:J15"/>
    <mergeCell ref="A15:B15"/>
    <mergeCell ref="A16:B16"/>
    <mergeCell ref="A17:B17"/>
    <mergeCell ref="A18:B18"/>
    <mergeCell ref="A13:K13"/>
    <mergeCell ref="C19:F19"/>
    <mergeCell ref="A20:B20"/>
    <mergeCell ref="C28:F28"/>
    <mergeCell ref="C35:F35"/>
    <mergeCell ref="A7:J7"/>
    <mergeCell ref="A8:J8"/>
    <mergeCell ref="A9:J9"/>
    <mergeCell ref="A10:J10"/>
    <mergeCell ref="B1:L1"/>
    <mergeCell ref="A3:L3"/>
    <mergeCell ref="A4:L4"/>
    <mergeCell ref="C5:E5"/>
    <mergeCell ref="A6:J6"/>
  </mergeCells>
  <hyperlinks>
    <hyperlink ref="B1" r:id="rId1" xr:uid="{572D1160-2C4B-4E88-81C4-91B3153F1645}"/>
    <hyperlink ref="A64:J64" r:id="rId2" display="Detailní instrukce k vyplňování této šablony jsou uvedeny v EBA/GL/2017/01" xr:uid="{68C7AAB4-84BA-45B5-8DB6-FDCD919397FF}"/>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5B187-349E-43A0-AC19-629DCD2BCDDC}">
  <dimension ref="A1:D9"/>
  <sheetViews>
    <sheetView view="pageBreakPreview" zoomScaleNormal="85" zoomScaleSheetLayoutView="100" workbookViewId="0">
      <selection activeCell="H12" sqref="H12"/>
    </sheetView>
  </sheetViews>
  <sheetFormatPr defaultColWidth="9.109375" defaultRowHeight="13.2" x14ac:dyDescent="0.25"/>
  <cols>
    <col min="1" max="1" width="13.44140625" style="20" customWidth="1"/>
    <col min="2" max="4" width="33.6640625" style="20" customWidth="1"/>
    <col min="5" max="5" width="2.33203125" style="20" customWidth="1"/>
    <col min="6" max="16384" width="9.109375" style="20"/>
  </cols>
  <sheetData>
    <row r="1" spans="1:4" x14ac:dyDescent="0.25">
      <c r="A1" s="2004" t="s">
        <v>1629</v>
      </c>
      <c r="B1" s="2005"/>
      <c r="C1" s="2005"/>
      <c r="D1" s="761"/>
    </row>
    <row r="2" spans="1:4" x14ac:dyDescent="0.25">
      <c r="A2" s="1844" t="s">
        <v>1630</v>
      </c>
      <c r="B2" s="1889"/>
      <c r="C2" s="1889"/>
      <c r="D2" s="141"/>
    </row>
    <row r="3" spans="1:4" ht="13.8" thickBot="1" x14ac:dyDescent="0.3">
      <c r="A3" s="1325"/>
      <c r="B3" s="1324"/>
      <c r="C3" s="1324"/>
      <c r="D3" s="1323"/>
    </row>
    <row r="4" spans="1:4" ht="33" customHeight="1" thickBot="1" x14ac:dyDescent="0.3">
      <c r="A4" s="1019" t="s">
        <v>628</v>
      </c>
      <c r="B4" s="1732" t="s">
        <v>0</v>
      </c>
      <c r="C4" s="1733"/>
      <c r="D4" s="1734"/>
    </row>
    <row r="5" spans="1:4" ht="13.8" thickBot="1" x14ac:dyDescent="0.3">
      <c r="A5" s="111" t="s">
        <v>573</v>
      </c>
      <c r="B5" s="115"/>
      <c r="C5" s="246" t="s">
        <v>2838</v>
      </c>
      <c r="D5" s="764"/>
    </row>
    <row r="6" spans="1:4" x14ac:dyDescent="0.25">
      <c r="A6" s="1912" t="s">
        <v>1622</v>
      </c>
      <c r="B6" s="2698" t="s">
        <v>1621</v>
      </c>
      <c r="C6" s="2699"/>
      <c r="D6" s="2700"/>
    </row>
    <row r="7" spans="1:4" ht="76.5" customHeight="1" thickBot="1" x14ac:dyDescent="0.3">
      <c r="A7" s="2694"/>
      <c r="B7" s="2695" t="s">
        <v>3007</v>
      </c>
      <c r="C7" s="2696"/>
      <c r="D7" s="2697"/>
    </row>
    <row r="8" spans="1:4" ht="39.6" x14ac:dyDescent="0.25">
      <c r="A8" s="1912" t="s">
        <v>1622</v>
      </c>
      <c r="B8" s="253" t="s">
        <v>1623</v>
      </c>
      <c r="C8" s="1102" t="s">
        <v>1624</v>
      </c>
      <c r="D8" s="1101" t="s">
        <v>1625</v>
      </c>
    </row>
    <row r="9" spans="1:4" ht="106.5" customHeight="1" thickBot="1" x14ac:dyDescent="0.3">
      <c r="A9" s="1913"/>
      <c r="B9" s="286"/>
      <c r="C9" s="597"/>
      <c r="D9" s="59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0" customWidth="1"/>
    <col min="2" max="4" width="33.6640625" style="20" customWidth="1"/>
    <col min="5" max="5" width="2.33203125" style="20" customWidth="1"/>
    <col min="6" max="16384" width="9.109375" style="20"/>
  </cols>
  <sheetData>
    <row r="1" spans="1:4" x14ac:dyDescent="0.25">
      <c r="A1" s="2706" t="s">
        <v>1631</v>
      </c>
      <c r="B1" s="2707"/>
      <c r="C1" s="2707"/>
      <c r="D1" s="252"/>
    </row>
    <row r="2" spans="1:4" x14ac:dyDescent="0.25">
      <c r="A2" s="1844" t="s">
        <v>1632</v>
      </c>
      <c r="B2" s="1845"/>
      <c r="C2" s="1845"/>
      <c r="D2" s="141"/>
    </row>
    <row r="3" spans="1:4" s="21" customFormat="1" ht="13.8" thickBot="1" x14ac:dyDescent="0.3">
      <c r="A3" s="762"/>
      <c r="B3" s="257"/>
      <c r="C3" s="257"/>
      <c r="D3" s="763"/>
    </row>
    <row r="4" spans="1:4" ht="30.75" customHeight="1" thickBot="1" x14ac:dyDescent="0.3">
      <c r="A4" s="465" t="s">
        <v>628</v>
      </c>
      <c r="B4" s="1732" t="s">
        <v>1627</v>
      </c>
      <c r="C4" s="1733"/>
      <c r="D4" s="1734"/>
    </row>
    <row r="5" spans="1:4" ht="29.25" customHeight="1" thickBot="1" x14ac:dyDescent="0.3">
      <c r="A5" s="111" t="s">
        <v>573</v>
      </c>
      <c r="B5" s="115"/>
      <c r="C5" s="246" t="s">
        <v>5</v>
      </c>
      <c r="D5" s="765"/>
    </row>
    <row r="6" spans="1:4" ht="30" customHeight="1" x14ac:dyDescent="0.25">
      <c r="A6" s="2701" t="s">
        <v>1626</v>
      </c>
      <c r="B6" s="2703" t="s">
        <v>1628</v>
      </c>
      <c r="C6" s="2704"/>
      <c r="D6" s="2705"/>
    </row>
    <row r="7" spans="1:4" ht="172.5" customHeight="1" thickBot="1" x14ac:dyDescent="0.3">
      <c r="A7" s="2702"/>
      <c r="B7" s="255"/>
      <c r="C7" s="256"/>
      <c r="D7" s="76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D968-8539-4C85-9BB8-139642020C52}">
  <dimension ref="A1:G81"/>
  <sheetViews>
    <sheetView view="pageBreakPreview" zoomScaleNormal="85" zoomScaleSheetLayoutView="100" workbookViewId="0">
      <selection activeCell="H44" sqref="H44"/>
    </sheetView>
  </sheetViews>
  <sheetFormatPr defaultColWidth="9.109375" defaultRowHeight="13.2" outlineLevelRow="1" x14ac:dyDescent="0.25"/>
  <cols>
    <col min="1" max="2" width="27.5546875" style="20" customWidth="1"/>
    <col min="3" max="3" width="13.33203125" style="20" customWidth="1"/>
    <col min="4" max="4" width="27.5546875" style="20" customWidth="1"/>
    <col min="5" max="5" width="11.33203125" style="20" customWidth="1"/>
    <col min="6" max="16384" width="9.109375" style="20"/>
  </cols>
  <sheetData>
    <row r="1" spans="1:5" x14ac:dyDescent="0.25">
      <c r="A1" s="2004" t="s">
        <v>1641</v>
      </c>
      <c r="B1" s="2005"/>
      <c r="C1" s="2005"/>
      <c r="D1" s="2005"/>
      <c r="E1" s="252" t="s">
        <v>3016</v>
      </c>
    </row>
    <row r="2" spans="1:5" x14ac:dyDescent="0.25">
      <c r="A2" s="1844" t="s">
        <v>1</v>
      </c>
      <c r="B2" s="1889"/>
      <c r="C2" s="1889"/>
      <c r="D2" s="1889"/>
      <c r="E2" s="141"/>
    </row>
    <row r="3" spans="1:5" ht="13.8" thickBot="1" x14ac:dyDescent="0.3">
      <c r="A3" s="1890"/>
      <c r="B3" s="1891"/>
      <c r="C3" s="1891"/>
      <c r="D3" s="1891"/>
      <c r="E3" s="1892"/>
    </row>
    <row r="4" spans="1:5" ht="13.8" thickBot="1" x14ac:dyDescent="0.3">
      <c r="A4" s="1761" t="s">
        <v>1</v>
      </c>
      <c r="B4" s="1732"/>
      <c r="C4" s="1733"/>
      <c r="D4" s="1733"/>
      <c r="E4" s="1847" t="s">
        <v>628</v>
      </c>
    </row>
    <row r="5" spans="1:5" ht="22.5" customHeight="1" thickBot="1" x14ac:dyDescent="0.3">
      <c r="A5" s="1763"/>
      <c r="B5" s="1764"/>
      <c r="C5" s="1764"/>
      <c r="D5" s="1764"/>
      <c r="E5" s="1848"/>
    </row>
    <row r="6" spans="1:5" ht="13.8" thickBot="1" x14ac:dyDescent="0.3">
      <c r="A6" s="111" t="s">
        <v>573</v>
      </c>
      <c r="B6" s="138" t="s">
        <v>2838</v>
      </c>
      <c r="C6" s="112"/>
      <c r="D6" s="1055"/>
      <c r="E6" s="1056"/>
    </row>
    <row r="7" spans="1:5" ht="29.25" customHeight="1" x14ac:dyDescent="0.25">
      <c r="A7" s="1877" t="s">
        <v>1642</v>
      </c>
      <c r="B7" s="1878"/>
      <c r="C7" s="1879"/>
      <c r="D7" s="1879"/>
      <c r="E7" s="1880" t="s">
        <v>1643</v>
      </c>
    </row>
    <row r="8" spans="1:5" ht="52.8" x14ac:dyDescent="0.25">
      <c r="A8" s="767" t="s">
        <v>3010</v>
      </c>
      <c r="B8" s="402" t="s">
        <v>3015</v>
      </c>
      <c r="C8" s="772"/>
      <c r="D8" s="768"/>
      <c r="E8" s="2708"/>
    </row>
    <row r="9" spans="1:5" ht="52.8" x14ac:dyDescent="0.25">
      <c r="A9" s="341" t="s">
        <v>3009</v>
      </c>
      <c r="B9" s="402" t="s">
        <v>3014</v>
      </c>
      <c r="C9" s="394"/>
      <c r="D9" s="394"/>
      <c r="E9" s="2708"/>
    </row>
    <row r="10" spans="1:5" ht="15" customHeight="1" x14ac:dyDescent="0.25">
      <c r="A10" s="273"/>
      <c r="B10" s="162"/>
      <c r="C10" s="769"/>
      <c r="D10" s="769"/>
      <c r="E10" s="2708"/>
    </row>
    <row r="11" spans="1:5" x14ac:dyDescent="0.25">
      <c r="A11" s="341"/>
      <c r="B11" s="402"/>
      <c r="C11" s="394"/>
      <c r="D11" s="394"/>
      <c r="E11" s="2708"/>
    </row>
    <row r="12" spans="1:5" ht="15" customHeight="1" thickBot="1" x14ac:dyDescent="0.3">
      <c r="A12" s="341"/>
      <c r="B12" s="402"/>
      <c r="C12" s="394"/>
      <c r="D12" s="394"/>
      <c r="E12" s="2708"/>
    </row>
    <row r="13" spans="1:5" ht="13.8" hidden="1" outlineLevel="1" thickBot="1" x14ac:dyDescent="0.3">
      <c r="A13" s="341"/>
      <c r="B13" s="402"/>
      <c r="C13" s="394"/>
      <c r="D13" s="394"/>
      <c r="E13" s="2708"/>
    </row>
    <row r="14" spans="1:5" ht="15" hidden="1" customHeight="1" outlineLevel="1" x14ac:dyDescent="0.25">
      <c r="A14" s="273"/>
      <c r="B14" s="162"/>
      <c r="C14" s="769"/>
      <c r="D14" s="769"/>
      <c r="E14" s="2708"/>
    </row>
    <row r="15" spans="1:5" ht="13.8" hidden="1" outlineLevel="1" thickBot="1" x14ac:dyDescent="0.3">
      <c r="A15" s="341"/>
      <c r="B15" s="402"/>
      <c r="C15" s="394"/>
      <c r="D15" s="394"/>
      <c r="E15" s="2708"/>
    </row>
    <row r="16" spans="1:5" ht="13.8" hidden="1" outlineLevel="1" thickBot="1" x14ac:dyDescent="0.3">
      <c r="A16" s="341"/>
      <c r="B16" s="402"/>
      <c r="C16" s="394"/>
      <c r="D16" s="394"/>
      <c r="E16" s="2708"/>
    </row>
    <row r="17" spans="1:5" ht="13.8" hidden="1" outlineLevel="1" thickBot="1" x14ac:dyDescent="0.3">
      <c r="A17" s="341"/>
      <c r="B17" s="402"/>
      <c r="C17" s="394"/>
      <c r="D17" s="394"/>
      <c r="E17" s="2708"/>
    </row>
    <row r="18" spans="1:5" ht="13.8" hidden="1" outlineLevel="1" thickBot="1" x14ac:dyDescent="0.3">
      <c r="A18" s="341"/>
      <c r="B18" s="402"/>
      <c r="C18" s="394"/>
      <c r="D18" s="394"/>
      <c r="E18" s="2708"/>
    </row>
    <row r="19" spans="1:5" ht="13.8" hidden="1" outlineLevel="1" thickBot="1" x14ac:dyDescent="0.3">
      <c r="A19" s="341"/>
      <c r="B19" s="402"/>
      <c r="C19" s="394"/>
      <c r="D19" s="394"/>
      <c r="E19" s="2708"/>
    </row>
    <row r="20" spans="1:5" ht="13.8" hidden="1" outlineLevel="1" thickBot="1" x14ac:dyDescent="0.3">
      <c r="A20" s="341"/>
      <c r="B20" s="402"/>
      <c r="C20" s="394"/>
      <c r="D20" s="394"/>
      <c r="E20" s="2708"/>
    </row>
    <row r="21" spans="1:5" ht="13.8" hidden="1" outlineLevel="1" thickBot="1" x14ac:dyDescent="0.3">
      <c r="A21" s="341"/>
      <c r="B21" s="402"/>
      <c r="C21" s="394"/>
      <c r="D21" s="394"/>
      <c r="E21" s="2708"/>
    </row>
    <row r="22" spans="1:5" ht="13.8" hidden="1" outlineLevel="1" thickBot="1" x14ac:dyDescent="0.3">
      <c r="A22" s="341"/>
      <c r="B22" s="402"/>
      <c r="C22" s="394"/>
      <c r="D22" s="394"/>
      <c r="E22" s="2708"/>
    </row>
    <row r="23" spans="1:5" ht="13.8" hidden="1" outlineLevel="1" thickBot="1" x14ac:dyDescent="0.3">
      <c r="A23" s="341"/>
      <c r="B23" s="402"/>
      <c r="C23" s="394"/>
      <c r="D23" s="394"/>
      <c r="E23" s="2708"/>
    </row>
    <row r="24" spans="1:5" ht="13.8" hidden="1" outlineLevel="1" thickBot="1" x14ac:dyDescent="0.3">
      <c r="A24" s="341"/>
      <c r="B24" s="402"/>
      <c r="C24" s="394"/>
      <c r="D24" s="394"/>
      <c r="E24" s="2708"/>
    </row>
    <row r="25" spans="1:5" ht="13.8" hidden="1" outlineLevel="1" thickBot="1" x14ac:dyDescent="0.3">
      <c r="A25" s="341"/>
      <c r="B25" s="402"/>
      <c r="C25" s="394"/>
      <c r="D25" s="394"/>
      <c r="E25" s="2708"/>
    </row>
    <row r="26" spans="1:5" ht="13.8" hidden="1" outlineLevel="1" thickBot="1" x14ac:dyDescent="0.3">
      <c r="A26" s="341"/>
      <c r="B26" s="402"/>
      <c r="C26" s="394"/>
      <c r="D26" s="394"/>
      <c r="E26" s="2708"/>
    </row>
    <row r="27" spans="1:5" ht="13.8" hidden="1" outlineLevel="1" thickBot="1" x14ac:dyDescent="0.3">
      <c r="A27" s="770"/>
      <c r="B27" s="771"/>
      <c r="C27" s="398"/>
      <c r="D27" s="398"/>
      <c r="E27" s="2708"/>
    </row>
    <row r="28" spans="1:5" ht="32.25" customHeight="1" collapsed="1" x14ac:dyDescent="0.25">
      <c r="A28" s="1866" t="s">
        <v>1644</v>
      </c>
      <c r="B28" s="1867"/>
      <c r="C28" s="1867"/>
      <c r="D28" s="1867"/>
      <c r="E28" s="1880" t="s">
        <v>1643</v>
      </c>
    </row>
    <row r="29" spans="1:5" ht="26.4" x14ac:dyDescent="0.25">
      <c r="A29" s="341" t="s">
        <v>3010</v>
      </c>
      <c r="B29" s="402" t="s">
        <v>3013</v>
      </c>
      <c r="C29" s="772"/>
      <c r="D29" s="772"/>
      <c r="E29" s="2708"/>
    </row>
    <row r="30" spans="1:5" ht="39.6" x14ac:dyDescent="0.25">
      <c r="A30" s="341" t="s">
        <v>3009</v>
      </c>
      <c r="B30" s="402" t="s">
        <v>3012</v>
      </c>
      <c r="C30" s="394"/>
      <c r="D30" s="394"/>
      <c r="E30" s="2708"/>
    </row>
    <row r="31" spans="1:5" x14ac:dyDescent="0.25">
      <c r="A31" s="341"/>
      <c r="B31" s="402"/>
      <c r="C31" s="394"/>
      <c r="D31" s="394"/>
      <c r="E31" s="2708"/>
    </row>
    <row r="32" spans="1:5" x14ac:dyDescent="0.25">
      <c r="A32" s="341"/>
      <c r="B32" s="402"/>
      <c r="C32" s="394"/>
      <c r="D32" s="394"/>
      <c r="E32" s="2708"/>
    </row>
    <row r="33" spans="1:5" ht="13.8" thickBot="1" x14ac:dyDescent="0.3">
      <c r="A33" s="341"/>
      <c r="B33" s="402"/>
      <c r="C33" s="394"/>
      <c r="D33" s="394"/>
      <c r="E33" s="2708"/>
    </row>
    <row r="34" spans="1:5" ht="13.8" hidden="1" outlineLevel="1" thickBot="1" x14ac:dyDescent="0.3">
      <c r="A34" s="341"/>
      <c r="B34" s="402"/>
      <c r="C34" s="394"/>
      <c r="D34" s="394"/>
      <c r="E34" s="2708"/>
    </row>
    <row r="35" spans="1:5" ht="13.8" hidden="1" outlineLevel="1" thickBot="1" x14ac:dyDescent="0.3">
      <c r="A35" s="341"/>
      <c r="B35" s="402"/>
      <c r="C35" s="394"/>
      <c r="D35" s="394"/>
      <c r="E35" s="2708"/>
    </row>
    <row r="36" spans="1:5" ht="13.8" hidden="1" outlineLevel="1" thickBot="1" x14ac:dyDescent="0.3">
      <c r="A36" s="341"/>
      <c r="B36" s="402"/>
      <c r="C36" s="394"/>
      <c r="D36" s="394"/>
      <c r="E36" s="2708"/>
    </row>
    <row r="37" spans="1:5" ht="13.8" hidden="1" outlineLevel="1" thickBot="1" x14ac:dyDescent="0.3">
      <c r="A37" s="341"/>
      <c r="B37" s="402"/>
      <c r="C37" s="394"/>
      <c r="D37" s="394"/>
      <c r="E37" s="2708"/>
    </row>
    <row r="38" spans="1:5" ht="13.8" hidden="1" outlineLevel="1" thickBot="1" x14ac:dyDescent="0.3">
      <c r="A38" s="341"/>
      <c r="B38" s="402"/>
      <c r="C38" s="394"/>
      <c r="D38" s="394"/>
      <c r="E38" s="2708"/>
    </row>
    <row r="39" spans="1:5" ht="15" hidden="1" customHeight="1" outlineLevel="1" x14ac:dyDescent="0.25">
      <c r="A39" s="273"/>
      <c r="B39" s="402"/>
      <c r="C39" s="394"/>
      <c r="D39" s="394"/>
      <c r="E39" s="2708"/>
    </row>
    <row r="40" spans="1:5" ht="13.8" hidden="1" outlineLevel="1" thickBot="1" x14ac:dyDescent="0.3">
      <c r="A40" s="341"/>
      <c r="B40" s="402"/>
      <c r="C40" s="394"/>
      <c r="D40" s="394"/>
      <c r="E40" s="2708"/>
    </row>
    <row r="41" spans="1:5" ht="13.8" hidden="1" outlineLevel="1" thickBot="1" x14ac:dyDescent="0.3">
      <c r="A41" s="341"/>
      <c r="B41" s="402"/>
      <c r="C41" s="394"/>
      <c r="D41" s="394"/>
      <c r="E41" s="2708"/>
    </row>
    <row r="42" spans="1:5" ht="13.8" hidden="1" outlineLevel="1" thickBot="1" x14ac:dyDescent="0.3">
      <c r="A42" s="341"/>
      <c r="B42" s="402"/>
      <c r="C42" s="394"/>
      <c r="D42" s="394"/>
      <c r="E42" s="2708"/>
    </row>
    <row r="43" spans="1:5" ht="13.8" hidden="1" outlineLevel="1" thickBot="1" x14ac:dyDescent="0.3">
      <c r="A43" s="345"/>
      <c r="B43" s="404"/>
      <c r="C43" s="397"/>
      <c r="D43" s="397"/>
      <c r="E43" s="1881"/>
    </row>
    <row r="44" spans="1:5" ht="69" customHeight="1" collapsed="1" x14ac:dyDescent="0.25">
      <c r="A44" s="1100" t="s">
        <v>3011</v>
      </c>
      <c r="B44" s="1100" t="s">
        <v>1645</v>
      </c>
      <c r="C44" s="1102" t="s">
        <v>1646</v>
      </c>
      <c r="D44" s="1103" t="s">
        <v>1647</v>
      </c>
      <c r="E44" s="1880" t="s">
        <v>1648</v>
      </c>
    </row>
    <row r="45" spans="1:5" x14ac:dyDescent="0.25">
      <c r="A45" s="773" t="s">
        <v>3010</v>
      </c>
      <c r="B45" s="1338">
        <v>866.08500000000004</v>
      </c>
      <c r="C45" s="1337" t="s">
        <v>2976</v>
      </c>
      <c r="D45" s="774"/>
      <c r="E45" s="2708"/>
    </row>
    <row r="46" spans="1:5" x14ac:dyDescent="0.25">
      <c r="A46" s="775" t="s">
        <v>3009</v>
      </c>
      <c r="B46" s="1336">
        <v>122511.15</v>
      </c>
      <c r="C46" s="1336">
        <v>122511.15</v>
      </c>
      <c r="D46" s="776"/>
      <c r="E46" s="2708"/>
    </row>
    <row r="47" spans="1:5" x14ac:dyDescent="0.25">
      <c r="A47" s="777"/>
      <c r="B47" s="778"/>
      <c r="C47" s="779"/>
      <c r="D47" s="779"/>
      <c r="E47" s="2708"/>
    </row>
    <row r="48" spans="1:5" x14ac:dyDescent="0.25">
      <c r="A48" s="777"/>
      <c r="B48" s="778"/>
      <c r="C48" s="779"/>
      <c r="D48" s="779"/>
      <c r="E48" s="2708"/>
    </row>
    <row r="49" spans="1:7" ht="13.8" thickBot="1" x14ac:dyDescent="0.3">
      <c r="A49" s="777"/>
      <c r="B49" s="778"/>
      <c r="C49" s="779"/>
      <c r="D49" s="779"/>
      <c r="E49" s="2708"/>
    </row>
    <row r="50" spans="1:7" ht="13.8" hidden="1" outlineLevel="1" thickBot="1" x14ac:dyDescent="0.3">
      <c r="A50" s="777"/>
      <c r="B50" s="778"/>
      <c r="C50" s="779"/>
      <c r="D50" s="779"/>
      <c r="E50" s="2708"/>
    </row>
    <row r="51" spans="1:7" ht="13.8" hidden="1" outlineLevel="1" thickBot="1" x14ac:dyDescent="0.3">
      <c r="A51" s="777"/>
      <c r="B51" s="778"/>
      <c r="C51" s="779"/>
      <c r="D51" s="779"/>
      <c r="E51" s="2708"/>
    </row>
    <row r="52" spans="1:7" ht="13.8" hidden="1" outlineLevel="1" thickBot="1" x14ac:dyDescent="0.3">
      <c r="A52" s="777"/>
      <c r="B52" s="778"/>
      <c r="C52" s="779"/>
      <c r="D52" s="779"/>
      <c r="E52" s="2708"/>
    </row>
    <row r="53" spans="1:7" ht="13.8" hidden="1" outlineLevel="1" thickBot="1" x14ac:dyDescent="0.3">
      <c r="A53" s="777"/>
      <c r="B53" s="778"/>
      <c r="C53" s="779"/>
      <c r="D53" s="779"/>
      <c r="E53" s="2708"/>
    </row>
    <row r="54" spans="1:7" ht="13.8" hidden="1" outlineLevel="1" thickBot="1" x14ac:dyDescent="0.3">
      <c r="A54" s="777"/>
      <c r="B54" s="778"/>
      <c r="C54" s="779"/>
      <c r="D54" s="779"/>
      <c r="E54" s="2708"/>
    </row>
    <row r="55" spans="1:7" ht="13.8" hidden="1" outlineLevel="1" thickBot="1" x14ac:dyDescent="0.3">
      <c r="A55" s="777"/>
      <c r="B55" s="778"/>
      <c r="C55" s="779"/>
      <c r="D55" s="779"/>
      <c r="E55" s="2708"/>
    </row>
    <row r="56" spans="1:7" ht="13.8" hidden="1" outlineLevel="1" thickBot="1" x14ac:dyDescent="0.3">
      <c r="A56" s="777"/>
      <c r="B56" s="778"/>
      <c r="C56" s="779"/>
      <c r="D56" s="779"/>
      <c r="E56" s="2708"/>
    </row>
    <row r="57" spans="1:7" ht="13.8" hidden="1" outlineLevel="1" thickBot="1" x14ac:dyDescent="0.3">
      <c r="A57" s="777"/>
      <c r="B57" s="778"/>
      <c r="C57" s="779"/>
      <c r="D57" s="779"/>
      <c r="E57" s="2708"/>
    </row>
    <row r="58" spans="1:7" ht="13.8" hidden="1" outlineLevel="1" thickBot="1" x14ac:dyDescent="0.3">
      <c r="A58" s="777"/>
      <c r="B58" s="778"/>
      <c r="C58" s="779"/>
      <c r="D58" s="779"/>
      <c r="E58" s="2708"/>
    </row>
    <row r="59" spans="1:7" ht="13.8" hidden="1" outlineLevel="1" thickBot="1" x14ac:dyDescent="0.3">
      <c r="A59" s="780"/>
      <c r="B59" s="781"/>
      <c r="C59" s="782"/>
      <c r="D59" s="782"/>
      <c r="E59" s="1881"/>
    </row>
    <row r="60" spans="1:7" collapsed="1" x14ac:dyDescent="0.25">
      <c r="A60" s="2698" t="s">
        <v>1649</v>
      </c>
      <c r="B60" s="2709"/>
      <c r="C60" s="2710"/>
      <c r="D60" s="2710"/>
      <c r="E60" s="1869" t="s">
        <v>1650</v>
      </c>
      <c r="F60" s="10"/>
      <c r="G60" s="10"/>
    </row>
    <row r="61" spans="1:7" x14ac:dyDescent="0.25">
      <c r="A61" s="2712" t="s">
        <v>3008</v>
      </c>
      <c r="B61" s="2713"/>
      <c r="C61" s="2714"/>
      <c r="D61" s="2714"/>
      <c r="E61" s="1870"/>
    </row>
    <row r="62" spans="1:7" x14ac:dyDescent="0.25">
      <c r="A62" s="2715"/>
      <c r="B62" s="2716"/>
      <c r="C62" s="2717"/>
      <c r="D62" s="2717"/>
      <c r="E62" s="1870"/>
    </row>
    <row r="63" spans="1:7" x14ac:dyDescent="0.25">
      <c r="A63" s="2715"/>
      <c r="B63" s="2716"/>
      <c r="C63" s="2717"/>
      <c r="D63" s="2717"/>
      <c r="E63" s="1870"/>
    </row>
    <row r="64" spans="1:7" x14ac:dyDescent="0.25">
      <c r="A64" s="2715"/>
      <c r="B64" s="2716"/>
      <c r="C64" s="2717"/>
      <c r="D64" s="2717"/>
      <c r="E64" s="1870"/>
    </row>
    <row r="65" spans="1:5" ht="13.8" thickBot="1" x14ac:dyDescent="0.3">
      <c r="A65" s="2718"/>
      <c r="B65" s="2719"/>
      <c r="C65" s="2720"/>
      <c r="D65" s="2720"/>
      <c r="E65" s="2711"/>
    </row>
    <row r="66" spans="1:5" ht="13.8" hidden="1" outlineLevel="1" thickBot="1" x14ac:dyDescent="0.3">
      <c r="A66" s="2712"/>
      <c r="B66" s="2713"/>
      <c r="C66" s="2714"/>
      <c r="D66" s="2714"/>
      <c r="E66" s="1870" t="s">
        <v>1651</v>
      </c>
    </row>
    <row r="67" spans="1:5" ht="13.8" hidden="1" outlineLevel="1" thickBot="1" x14ac:dyDescent="0.3">
      <c r="A67" s="2715"/>
      <c r="B67" s="2716"/>
      <c r="C67" s="2717"/>
      <c r="D67" s="2717"/>
      <c r="E67" s="1870"/>
    </row>
    <row r="68" spans="1:5" ht="13.8" hidden="1" outlineLevel="1" thickBot="1" x14ac:dyDescent="0.3">
      <c r="A68" s="2715"/>
      <c r="B68" s="2716"/>
      <c r="C68" s="2717"/>
      <c r="D68" s="2717"/>
      <c r="E68" s="1870"/>
    </row>
    <row r="69" spans="1:5" ht="13.8" hidden="1" outlineLevel="1" thickBot="1" x14ac:dyDescent="0.3">
      <c r="A69" s="2715"/>
      <c r="B69" s="2716"/>
      <c r="C69" s="2717"/>
      <c r="D69" s="2717"/>
      <c r="E69" s="1870"/>
    </row>
    <row r="70" spans="1:5" ht="13.8" hidden="1" outlineLevel="1" thickBot="1" x14ac:dyDescent="0.3">
      <c r="A70" s="1885"/>
      <c r="B70" s="1886"/>
      <c r="C70" s="1887"/>
      <c r="D70" s="1887"/>
      <c r="E70" s="1870"/>
    </row>
    <row r="71" spans="1:5" ht="13.8" hidden="1" outlineLevel="1" thickBot="1" x14ac:dyDescent="0.3">
      <c r="A71" s="1885"/>
      <c r="B71" s="1886"/>
      <c r="C71" s="1887"/>
      <c r="D71" s="1887"/>
      <c r="E71" s="1870"/>
    </row>
    <row r="72" spans="1:5" ht="13.8" hidden="1" outlineLevel="1" thickBot="1" x14ac:dyDescent="0.3">
      <c r="A72" s="1885"/>
      <c r="B72" s="1886"/>
      <c r="C72" s="1887"/>
      <c r="D72" s="1887"/>
      <c r="E72" s="1870"/>
    </row>
    <row r="73" spans="1:5" ht="13.8" hidden="1" outlineLevel="1" thickBot="1" x14ac:dyDescent="0.3">
      <c r="A73" s="2715"/>
      <c r="B73" s="2716"/>
      <c r="C73" s="2717"/>
      <c r="D73" s="2717"/>
      <c r="E73" s="1870"/>
    </row>
    <row r="74" spans="1:5" ht="13.8" hidden="1" outlineLevel="1" thickBot="1" x14ac:dyDescent="0.3">
      <c r="A74" s="2721"/>
      <c r="B74" s="2722"/>
      <c r="C74" s="2723"/>
      <c r="D74" s="2723"/>
      <c r="E74" s="1870"/>
    </row>
    <row r="75" spans="1:5" ht="13.8" hidden="1" outlineLevel="1" thickBot="1" x14ac:dyDescent="0.3">
      <c r="A75" s="2724"/>
      <c r="B75" s="2438"/>
      <c r="C75" s="2725"/>
      <c r="D75" s="2725"/>
      <c r="E75" s="1870"/>
    </row>
    <row r="76" spans="1:5" ht="15.75" customHeight="1" collapsed="1" x14ac:dyDescent="0.25">
      <c r="A76" s="2736" t="s">
        <v>1652</v>
      </c>
      <c r="B76" s="2737"/>
      <c r="C76" s="1335"/>
      <c r="D76" s="783"/>
      <c r="E76" s="1880" t="s">
        <v>1650</v>
      </c>
    </row>
    <row r="77" spans="1:5" ht="26.25" customHeight="1" x14ac:dyDescent="0.25">
      <c r="A77" s="2726" t="s">
        <v>1653</v>
      </c>
      <c r="B77" s="2727"/>
      <c r="C77" s="1334"/>
      <c r="D77" s="1328">
        <v>123377.235</v>
      </c>
      <c r="E77" s="2708"/>
    </row>
    <row r="78" spans="1:5" ht="13.8" thickBot="1" x14ac:dyDescent="0.3">
      <c r="A78" s="2728" t="s">
        <v>1654</v>
      </c>
      <c r="B78" s="2729"/>
      <c r="C78" s="1333"/>
      <c r="D78" s="1332"/>
      <c r="E78" s="1881"/>
    </row>
    <row r="79" spans="1:5" ht="26.25" customHeight="1" x14ac:dyDescent="0.25">
      <c r="A79" s="2730" t="s">
        <v>1655</v>
      </c>
      <c r="B79" s="2731"/>
      <c r="C79" s="1331"/>
      <c r="D79" s="1330">
        <v>7550.7560000000003</v>
      </c>
      <c r="E79" s="2053" t="s">
        <v>1656</v>
      </c>
    </row>
    <row r="80" spans="1:5" x14ac:dyDescent="0.25">
      <c r="A80" s="2732" t="s">
        <v>1657</v>
      </c>
      <c r="B80" s="2733"/>
      <c r="C80" s="1329"/>
      <c r="D80" s="1328">
        <v>54889.815000000002</v>
      </c>
      <c r="E80" s="2708"/>
    </row>
    <row r="81" spans="1:5" ht="13.8" thickBot="1" x14ac:dyDescent="0.3">
      <c r="A81" s="2734" t="s">
        <v>1658</v>
      </c>
      <c r="B81" s="2735"/>
      <c r="C81" s="1327"/>
      <c r="D81" s="1326">
        <v>262.80799999999999</v>
      </c>
      <c r="E81" s="1881"/>
    </row>
  </sheetData>
  <mergeCells count="36">
    <mergeCell ref="E76:E78"/>
    <mergeCell ref="A77:B77"/>
    <mergeCell ref="A78:B78"/>
    <mergeCell ref="A79:B79"/>
    <mergeCell ref="E79:E81"/>
    <mergeCell ref="A80:B80"/>
    <mergeCell ref="A81:B81"/>
    <mergeCell ref="A76:B76"/>
    <mergeCell ref="A66:D66"/>
    <mergeCell ref="E66:E75"/>
    <mergeCell ref="A67:D67"/>
    <mergeCell ref="A68:D68"/>
    <mergeCell ref="A69:D69"/>
    <mergeCell ref="A70:D70"/>
    <mergeCell ref="A71:D71"/>
    <mergeCell ref="A72:D72"/>
    <mergeCell ref="A73:D73"/>
    <mergeCell ref="A74:D74"/>
    <mergeCell ref="A75:D75"/>
    <mergeCell ref="A28:D28"/>
    <mergeCell ref="E28:E43"/>
    <mergeCell ref="E44:E59"/>
    <mergeCell ref="A60:D60"/>
    <mergeCell ref="E60:E65"/>
    <mergeCell ref="A61:D61"/>
    <mergeCell ref="A62:D62"/>
    <mergeCell ref="A63:D63"/>
    <mergeCell ref="A64:D64"/>
    <mergeCell ref="A65:D65"/>
    <mergeCell ref="A7:D7"/>
    <mergeCell ref="E7:E27"/>
    <mergeCell ref="A1:D1"/>
    <mergeCell ref="A2:D2"/>
    <mergeCell ref="A3:E3"/>
    <mergeCell ref="A4:D5"/>
    <mergeCell ref="E4:E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53010-80E6-4613-BE5D-A03ED4842FA9}">
  <dimension ref="A1:G41"/>
  <sheetViews>
    <sheetView view="pageBreakPreview" zoomScaleNormal="100" zoomScaleSheetLayoutView="100" workbookViewId="0">
      <selection activeCell="I23" sqref="I23"/>
    </sheetView>
  </sheetViews>
  <sheetFormatPr defaultRowHeight="14.4" outlineLevelRow="1" x14ac:dyDescent="0.3"/>
  <cols>
    <col min="1" max="6" width="19.33203125" customWidth="1"/>
    <col min="7" max="7" width="14.109375" customWidth="1"/>
  </cols>
  <sheetData>
    <row r="1" spans="1:7" x14ac:dyDescent="0.3">
      <c r="A1" s="498" t="s">
        <v>1695</v>
      </c>
      <c r="B1" s="1134"/>
      <c r="C1" s="1134"/>
      <c r="D1" s="1134"/>
      <c r="E1" s="1134"/>
      <c r="F1" s="1134"/>
      <c r="G1" s="1533"/>
    </row>
    <row r="2" spans="1:7" x14ac:dyDescent="0.3">
      <c r="A2" s="1133" t="s">
        <v>2</v>
      </c>
      <c r="B2" s="1132"/>
      <c r="C2" s="1132"/>
      <c r="D2" s="1132"/>
      <c r="E2" s="1132"/>
      <c r="F2" s="1132"/>
      <c r="G2" s="1489"/>
    </row>
    <row r="3" spans="1:7" ht="15" thickBot="1" x14ac:dyDescent="0.35">
      <c r="A3" s="269"/>
      <c r="B3" s="1891"/>
      <c r="C3" s="1891"/>
      <c r="D3" s="1891"/>
      <c r="E3" s="1891"/>
      <c r="F3" s="1891"/>
      <c r="G3" s="2513"/>
    </row>
    <row r="4" spans="1:7" ht="18.75" customHeight="1" thickBot="1" x14ac:dyDescent="0.35">
      <c r="A4" s="1761" t="s">
        <v>1700</v>
      </c>
      <c r="B4" s="1732"/>
      <c r="C4" s="1733"/>
      <c r="D4" s="1734"/>
      <c r="E4" s="1777"/>
      <c r="F4" s="1777"/>
      <c r="G4" s="2072" t="s">
        <v>628</v>
      </c>
    </row>
    <row r="5" spans="1:7" ht="20.25" customHeight="1" thickBot="1" x14ac:dyDescent="0.35">
      <c r="A5" s="1763"/>
      <c r="B5" s="1764"/>
      <c r="C5" s="1764"/>
      <c r="D5" s="1764"/>
      <c r="E5" s="1764"/>
      <c r="F5" s="1764"/>
      <c r="G5" s="1857"/>
    </row>
    <row r="6" spans="1:7" ht="15.75" customHeight="1" thickBot="1" x14ac:dyDescent="0.35">
      <c r="A6" s="111" t="s">
        <v>573</v>
      </c>
      <c r="B6" s="137"/>
      <c r="C6" s="138" t="s">
        <v>2838</v>
      </c>
      <c r="D6" s="1243"/>
      <c r="E6" s="1243"/>
      <c r="F6" s="1389"/>
      <c r="G6" s="172"/>
    </row>
    <row r="7" spans="1:7" ht="43.5" customHeight="1" x14ac:dyDescent="0.3">
      <c r="A7" s="2698" t="s">
        <v>1701</v>
      </c>
      <c r="B7" s="2709"/>
      <c r="C7" s="2710"/>
      <c r="D7" s="2710" t="s">
        <v>1702</v>
      </c>
      <c r="E7" s="2738"/>
      <c r="F7" s="1402" t="s">
        <v>1703</v>
      </c>
      <c r="G7" s="1880" t="s">
        <v>1704</v>
      </c>
    </row>
    <row r="8" spans="1:7" x14ac:dyDescent="0.3">
      <c r="A8" s="2739" t="s">
        <v>3042</v>
      </c>
      <c r="B8" s="2740"/>
      <c r="C8" s="2740"/>
      <c r="D8" s="2038" t="s">
        <v>3041</v>
      </c>
      <c r="E8" s="2741"/>
      <c r="F8" s="270" t="s">
        <v>3037</v>
      </c>
      <c r="G8" s="2708"/>
    </row>
    <row r="9" spans="1:7" x14ac:dyDescent="0.3">
      <c r="A9" s="2739" t="s">
        <v>3040</v>
      </c>
      <c r="B9" s="2740"/>
      <c r="C9" s="2740"/>
      <c r="D9" s="2038" t="s">
        <v>3038</v>
      </c>
      <c r="E9" s="2741"/>
      <c r="F9" s="270" t="s">
        <v>3037</v>
      </c>
      <c r="G9" s="2708"/>
    </row>
    <row r="10" spans="1:7" x14ac:dyDescent="0.3">
      <c r="A10" s="2739" t="s">
        <v>3039</v>
      </c>
      <c r="B10" s="2740"/>
      <c r="C10" s="2740"/>
      <c r="D10" s="2038" t="s">
        <v>3038</v>
      </c>
      <c r="E10" s="2741"/>
      <c r="F10" s="270" t="s">
        <v>3037</v>
      </c>
      <c r="G10" s="2708"/>
    </row>
    <row r="11" spans="1:7" x14ac:dyDescent="0.3">
      <c r="A11" s="2739"/>
      <c r="B11" s="2740"/>
      <c r="C11" s="2740"/>
      <c r="D11" s="2038"/>
      <c r="E11" s="2741"/>
      <c r="F11" s="270"/>
      <c r="G11" s="2708"/>
    </row>
    <row r="12" spans="1:7" ht="15" thickBot="1" x14ac:dyDescent="0.35">
      <c r="A12" s="2742"/>
      <c r="B12" s="2743"/>
      <c r="C12" s="2743"/>
      <c r="D12" s="2744"/>
      <c r="E12" s="2745"/>
      <c r="F12" s="271"/>
      <c r="G12" s="1881"/>
    </row>
    <row r="13" spans="1:7" ht="15" hidden="1" outlineLevel="1" thickBot="1" x14ac:dyDescent="0.35">
      <c r="A13" s="2746"/>
      <c r="B13" s="2747"/>
      <c r="C13" s="2747"/>
      <c r="D13" s="2748"/>
      <c r="E13" s="2749"/>
      <c r="F13" s="272"/>
      <c r="G13" s="2750" t="s">
        <v>1705</v>
      </c>
    </row>
    <row r="14" spans="1:7" ht="15" hidden="1" outlineLevel="1" thickBot="1" x14ac:dyDescent="0.35">
      <c r="A14" s="2739"/>
      <c r="B14" s="2740"/>
      <c r="C14" s="2740"/>
      <c r="D14" s="2038"/>
      <c r="E14" s="2741"/>
      <c r="F14" s="270"/>
      <c r="G14" s="2708"/>
    </row>
    <row r="15" spans="1:7" ht="15" hidden="1" outlineLevel="1" thickBot="1" x14ac:dyDescent="0.35">
      <c r="A15" s="2739"/>
      <c r="B15" s="2740"/>
      <c r="C15" s="2740"/>
      <c r="D15" s="2038"/>
      <c r="E15" s="2741"/>
      <c r="F15" s="270"/>
      <c r="G15" s="2708"/>
    </row>
    <row r="16" spans="1:7" ht="15" hidden="1" outlineLevel="1" thickBot="1" x14ac:dyDescent="0.35">
      <c r="A16" s="2739"/>
      <c r="B16" s="2740"/>
      <c r="C16" s="2740"/>
      <c r="D16" s="2038"/>
      <c r="E16" s="2741"/>
      <c r="F16" s="270"/>
      <c r="G16" s="2708"/>
    </row>
    <row r="17" spans="1:7" ht="15" hidden="1" outlineLevel="1" thickBot="1" x14ac:dyDescent="0.35">
      <c r="A17" s="2739"/>
      <c r="B17" s="2740"/>
      <c r="C17" s="2740"/>
      <c r="D17" s="2038"/>
      <c r="E17" s="2741"/>
      <c r="F17" s="270"/>
      <c r="G17" s="2708"/>
    </row>
    <row r="18" spans="1:7" ht="15" hidden="1" outlineLevel="1" thickBot="1" x14ac:dyDescent="0.35">
      <c r="A18" s="2739"/>
      <c r="B18" s="2740"/>
      <c r="C18" s="2740"/>
      <c r="D18" s="2038"/>
      <c r="E18" s="2741"/>
      <c r="F18" s="270"/>
      <c r="G18" s="2708"/>
    </row>
    <row r="19" spans="1:7" ht="15" hidden="1" outlineLevel="1" thickBot="1" x14ac:dyDescent="0.35">
      <c r="A19" s="2739"/>
      <c r="B19" s="2740"/>
      <c r="C19" s="2740"/>
      <c r="D19" s="2038"/>
      <c r="E19" s="2741"/>
      <c r="F19" s="270"/>
      <c r="G19" s="2708"/>
    </row>
    <row r="20" spans="1:7" ht="15" hidden="1" outlineLevel="1" thickBot="1" x14ac:dyDescent="0.35">
      <c r="A20" s="2739"/>
      <c r="B20" s="2740"/>
      <c r="C20" s="2740"/>
      <c r="D20" s="2038"/>
      <c r="E20" s="2741"/>
      <c r="F20" s="270"/>
      <c r="G20" s="2708"/>
    </row>
    <row r="21" spans="1:7" ht="15" hidden="1" outlineLevel="1" thickBot="1" x14ac:dyDescent="0.35">
      <c r="A21" s="2739"/>
      <c r="B21" s="2740"/>
      <c r="C21" s="2740"/>
      <c r="D21" s="2751"/>
      <c r="E21" s="2752"/>
      <c r="F21" s="270"/>
      <c r="G21" s="2708"/>
    </row>
    <row r="22" spans="1:7" ht="15" hidden="1" outlineLevel="1" thickBot="1" x14ac:dyDescent="0.35">
      <c r="A22" s="2742"/>
      <c r="B22" s="2743"/>
      <c r="C22" s="2743"/>
      <c r="D22" s="2744"/>
      <c r="E22" s="2745"/>
      <c r="F22" s="271"/>
      <c r="G22" s="1881"/>
    </row>
    <row r="23" spans="1:7" ht="144.75" customHeight="1" collapsed="1" x14ac:dyDescent="0.3">
      <c r="A23" s="1393" t="s">
        <v>2</v>
      </c>
      <c r="B23" s="1401" t="s">
        <v>1927</v>
      </c>
      <c r="C23" s="1403" t="s">
        <v>2</v>
      </c>
      <c r="D23" s="1401" t="s">
        <v>1706</v>
      </c>
      <c r="E23" s="1402" t="s">
        <v>2</v>
      </c>
      <c r="F23" s="1402" t="s">
        <v>1707</v>
      </c>
      <c r="G23" s="1880" t="s">
        <v>1708</v>
      </c>
    </row>
    <row r="24" spans="1:7" x14ac:dyDescent="0.3">
      <c r="A24" s="273"/>
      <c r="B24" s="274" t="s">
        <v>1709</v>
      </c>
      <c r="C24" s="274">
        <v>0</v>
      </c>
      <c r="D24" s="275" t="s">
        <v>1709</v>
      </c>
      <c r="E24" s="276">
        <v>0</v>
      </c>
      <c r="F24" s="276" t="s">
        <v>3034</v>
      </c>
      <c r="G24" s="2708"/>
    </row>
    <row r="25" spans="1:7" x14ac:dyDescent="0.3">
      <c r="A25" s="273" t="s">
        <v>3036</v>
      </c>
      <c r="B25" s="277" t="s">
        <v>1710</v>
      </c>
      <c r="C25" s="277">
        <v>0</v>
      </c>
      <c r="D25" s="278" t="s">
        <v>1710</v>
      </c>
      <c r="E25" s="279">
        <v>-3266776</v>
      </c>
      <c r="F25" s="279" t="s">
        <v>3034</v>
      </c>
      <c r="G25" s="2708"/>
    </row>
    <row r="26" spans="1:7" x14ac:dyDescent="0.3">
      <c r="A26" s="273"/>
      <c r="B26" s="280" t="s">
        <v>1711</v>
      </c>
      <c r="C26" s="280">
        <v>0</v>
      </c>
      <c r="D26" s="281" t="s">
        <v>1711</v>
      </c>
      <c r="E26" s="282">
        <v>0</v>
      </c>
      <c r="F26" s="282" t="s">
        <v>3034</v>
      </c>
      <c r="G26" s="2708"/>
    </row>
    <row r="27" spans="1:7" ht="15" customHeight="1" x14ac:dyDescent="0.3">
      <c r="A27" s="273" t="s">
        <v>3036</v>
      </c>
      <c r="B27" s="283" t="s">
        <v>1712</v>
      </c>
      <c r="C27" s="283">
        <v>0</v>
      </c>
      <c r="D27" s="284" t="s">
        <v>1712</v>
      </c>
      <c r="E27" s="285">
        <v>-28540</v>
      </c>
      <c r="F27" s="285" t="s">
        <v>3034</v>
      </c>
      <c r="G27" s="2708"/>
    </row>
    <row r="28" spans="1:7" ht="15" thickBot="1" x14ac:dyDescent="0.35">
      <c r="A28" s="286" t="s">
        <v>3036</v>
      </c>
      <c r="B28" s="287" t="s">
        <v>3035</v>
      </c>
      <c r="C28" s="287">
        <v>-43650768</v>
      </c>
      <c r="D28" s="288" t="s">
        <v>3035</v>
      </c>
      <c r="E28" s="289">
        <v>-672815952</v>
      </c>
      <c r="F28" s="289" t="s">
        <v>3034</v>
      </c>
      <c r="G28" s="1881"/>
    </row>
    <row r="29" spans="1:7" hidden="1" outlineLevel="1" x14ac:dyDescent="0.3">
      <c r="A29" s="290"/>
      <c r="B29" s="291" t="s">
        <v>1713</v>
      </c>
      <c r="C29" s="291"/>
      <c r="D29" s="292" t="s">
        <v>1713</v>
      </c>
      <c r="E29" s="293"/>
      <c r="F29" s="293" t="s">
        <v>1713</v>
      </c>
      <c r="G29" s="2750" t="s">
        <v>1714</v>
      </c>
    </row>
    <row r="30" spans="1:7" hidden="1" outlineLevel="1" x14ac:dyDescent="0.3">
      <c r="A30" s="273"/>
      <c r="B30" s="294" t="s">
        <v>1713</v>
      </c>
      <c r="C30" s="294"/>
      <c r="D30" s="295" t="s">
        <v>1713</v>
      </c>
      <c r="E30" s="296"/>
      <c r="F30" s="296" t="s">
        <v>1713</v>
      </c>
      <c r="G30" s="2708"/>
    </row>
    <row r="31" spans="1:7" hidden="1" outlineLevel="1" x14ac:dyDescent="0.3">
      <c r="A31" s="273"/>
      <c r="B31" s="294" t="s">
        <v>1713</v>
      </c>
      <c r="C31" s="294"/>
      <c r="D31" s="295" t="s">
        <v>1713</v>
      </c>
      <c r="E31" s="296"/>
      <c r="F31" s="296" t="s">
        <v>1713</v>
      </c>
      <c r="G31" s="2708"/>
    </row>
    <row r="32" spans="1:7" hidden="1" outlineLevel="1" x14ac:dyDescent="0.3">
      <c r="A32" s="273"/>
      <c r="B32" s="294" t="s">
        <v>1713</v>
      </c>
      <c r="C32" s="294"/>
      <c r="D32" s="295" t="s">
        <v>1713</v>
      </c>
      <c r="E32" s="296"/>
      <c r="F32" s="296" t="s">
        <v>1713</v>
      </c>
      <c r="G32" s="2708"/>
    </row>
    <row r="33" spans="1:7" hidden="1" outlineLevel="1" x14ac:dyDescent="0.3">
      <c r="A33" s="273"/>
      <c r="B33" s="294" t="s">
        <v>1713</v>
      </c>
      <c r="C33" s="294"/>
      <c r="D33" s="295" t="s">
        <v>1713</v>
      </c>
      <c r="E33" s="296"/>
      <c r="F33" s="296" t="s">
        <v>1713</v>
      </c>
      <c r="G33" s="2708"/>
    </row>
    <row r="34" spans="1:7" hidden="1" outlineLevel="1" x14ac:dyDescent="0.3">
      <c r="A34" s="273"/>
      <c r="B34" s="294" t="s">
        <v>1713</v>
      </c>
      <c r="C34" s="294"/>
      <c r="D34" s="295" t="s">
        <v>1713</v>
      </c>
      <c r="E34" s="296"/>
      <c r="F34" s="296" t="s">
        <v>1713</v>
      </c>
      <c r="G34" s="2708"/>
    </row>
    <row r="35" spans="1:7" hidden="1" outlineLevel="1" x14ac:dyDescent="0.3">
      <c r="A35" s="273"/>
      <c r="B35" s="294" t="s">
        <v>1713</v>
      </c>
      <c r="C35" s="294"/>
      <c r="D35" s="295" t="s">
        <v>1713</v>
      </c>
      <c r="E35" s="296"/>
      <c r="F35" s="296" t="s">
        <v>1713</v>
      </c>
      <c r="G35" s="2708"/>
    </row>
    <row r="36" spans="1:7" hidden="1" outlineLevel="1" x14ac:dyDescent="0.3">
      <c r="A36" s="273"/>
      <c r="B36" s="294" t="s">
        <v>1713</v>
      </c>
      <c r="C36" s="294"/>
      <c r="D36" s="295" t="s">
        <v>1713</v>
      </c>
      <c r="E36" s="296"/>
      <c r="F36" s="296" t="s">
        <v>1713</v>
      </c>
      <c r="G36" s="2708"/>
    </row>
    <row r="37" spans="1:7" ht="15" hidden="1" outlineLevel="1" thickBot="1" x14ac:dyDescent="0.35">
      <c r="A37" s="286"/>
      <c r="B37" s="287" t="s">
        <v>1713</v>
      </c>
      <c r="C37" s="287"/>
      <c r="D37" s="288" t="s">
        <v>1713</v>
      </c>
      <c r="E37" s="289"/>
      <c r="F37" s="289" t="s">
        <v>1713</v>
      </c>
      <c r="G37" s="1881"/>
    </row>
    <row r="38" spans="1:7" collapsed="1" x14ac:dyDescent="0.3">
      <c r="B38" s="5"/>
      <c r="C38" s="5"/>
    </row>
    <row r="39" spans="1:7" x14ac:dyDescent="0.3">
      <c r="B39" s="5"/>
      <c r="C39" s="5"/>
    </row>
    <row r="40" spans="1:7" x14ac:dyDescent="0.3">
      <c r="B40" s="5"/>
      <c r="C40" s="5"/>
    </row>
    <row r="41" spans="1:7" x14ac:dyDescent="0.3">
      <c r="B41" s="5"/>
      <c r="C41" s="5"/>
    </row>
  </sheetData>
  <mergeCells count="39">
    <mergeCell ref="G23:G28"/>
    <mergeCell ref="G29:G37"/>
    <mergeCell ref="D17:E17"/>
    <mergeCell ref="A18:C18"/>
    <mergeCell ref="D18:E18"/>
    <mergeCell ref="A19:C19"/>
    <mergeCell ref="D19:E19"/>
    <mergeCell ref="A20:C20"/>
    <mergeCell ref="D20:E20"/>
    <mergeCell ref="A21:C21"/>
    <mergeCell ref="D21:E21"/>
    <mergeCell ref="A13:C13"/>
    <mergeCell ref="D13:E13"/>
    <mergeCell ref="G13:G22"/>
    <mergeCell ref="A14:C14"/>
    <mergeCell ref="D14:E14"/>
    <mergeCell ref="A15:C15"/>
    <mergeCell ref="D15:E15"/>
    <mergeCell ref="A16:C16"/>
    <mergeCell ref="D16:E16"/>
    <mergeCell ref="A17:C17"/>
    <mergeCell ref="A22:C22"/>
    <mergeCell ref="D22:E22"/>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0" customWidth="1"/>
    <col min="2" max="2" width="11.109375" style="20" customWidth="1"/>
    <col min="3" max="6" width="18.6640625" style="20" customWidth="1"/>
    <col min="7" max="7" width="14.5546875" style="20" customWidth="1"/>
    <col min="8" max="16384" width="9.109375" style="20"/>
  </cols>
  <sheetData>
    <row r="1" spans="1:8" x14ac:dyDescent="0.25">
      <c r="A1" s="2004" t="s">
        <v>1696</v>
      </c>
      <c r="B1" s="2005"/>
      <c r="C1" s="2005"/>
      <c r="D1" s="2005"/>
      <c r="E1" s="2005"/>
      <c r="F1" s="2005"/>
      <c r="G1" s="252"/>
      <c r="H1" s="21"/>
    </row>
    <row r="2" spans="1:8" x14ac:dyDescent="0.25">
      <c r="A2" s="1844" t="s">
        <v>11</v>
      </c>
      <c r="B2" s="1845"/>
      <c r="C2" s="1845"/>
      <c r="D2" s="1845"/>
      <c r="E2" s="1845"/>
      <c r="F2" s="1845"/>
      <c r="G2" s="141"/>
      <c r="H2" s="21"/>
    </row>
    <row r="3" spans="1:8" ht="13.8" thickBot="1" x14ac:dyDescent="0.3">
      <c r="A3" s="1890"/>
      <c r="B3" s="2511"/>
      <c r="C3" s="2511"/>
      <c r="D3" s="2511"/>
      <c r="E3" s="2512"/>
      <c r="F3" s="2512"/>
      <c r="G3" s="2513"/>
    </row>
    <row r="4" spans="1:8" ht="13.8" thickBot="1" x14ac:dyDescent="0.3">
      <c r="A4" s="1761" t="s">
        <v>1715</v>
      </c>
      <c r="B4" s="1732"/>
      <c r="C4" s="1733"/>
      <c r="D4" s="1734"/>
      <c r="E4" s="1777"/>
      <c r="F4" s="1777"/>
      <c r="G4" s="2072" t="s">
        <v>391</v>
      </c>
    </row>
    <row r="5" spans="1:8" ht="30" customHeight="1" thickBot="1" x14ac:dyDescent="0.3">
      <c r="A5" s="1763"/>
      <c r="B5" s="1764"/>
      <c r="C5" s="1764"/>
      <c r="D5" s="1764"/>
      <c r="E5" s="1764"/>
      <c r="F5" s="1764"/>
      <c r="G5" s="1848"/>
    </row>
    <row r="6" spans="1:8" ht="18.75" customHeight="1" thickBot="1" x14ac:dyDescent="0.3">
      <c r="A6" s="111" t="s">
        <v>573</v>
      </c>
      <c r="B6" s="137"/>
      <c r="C6" s="138" t="s">
        <v>5</v>
      </c>
      <c r="D6" s="258"/>
      <c r="E6" s="472"/>
      <c r="F6" s="472"/>
      <c r="G6" s="473"/>
      <c r="H6" s="5"/>
    </row>
    <row r="7" spans="1:8" x14ac:dyDescent="0.25">
      <c r="A7" s="2790" t="s">
        <v>1716</v>
      </c>
      <c r="B7" s="2791"/>
      <c r="C7" s="2791"/>
      <c r="D7" s="2792"/>
      <c r="E7" s="2792"/>
      <c r="F7" s="2793"/>
      <c r="G7" s="1838" t="s">
        <v>1717</v>
      </c>
      <c r="H7" s="5"/>
    </row>
    <row r="8" spans="1:8" x14ac:dyDescent="0.25">
      <c r="A8" s="2814"/>
      <c r="B8" s="2815"/>
      <c r="C8" s="2815"/>
      <c r="D8" s="2815"/>
      <c r="E8" s="2815"/>
      <c r="F8" s="2815"/>
      <c r="G8" s="1836"/>
      <c r="H8" s="5"/>
    </row>
    <row r="9" spans="1:8" x14ac:dyDescent="0.25">
      <c r="A9" s="2819"/>
      <c r="B9" s="2820"/>
      <c r="C9" s="2820"/>
      <c r="D9" s="2820"/>
      <c r="E9" s="2820"/>
      <c r="F9" s="2820"/>
      <c r="G9" s="1836"/>
      <c r="H9" s="5"/>
    </row>
    <row r="10" spans="1:8" x14ac:dyDescent="0.25">
      <c r="A10" s="2819"/>
      <c r="B10" s="2820"/>
      <c r="C10" s="2820"/>
      <c r="D10" s="2820"/>
      <c r="E10" s="2820"/>
      <c r="F10" s="2820"/>
      <c r="G10" s="1836"/>
      <c r="H10" s="5"/>
    </row>
    <row r="11" spans="1:8" x14ac:dyDescent="0.25">
      <c r="A11" s="2819"/>
      <c r="B11" s="2820"/>
      <c r="C11" s="2820"/>
      <c r="D11" s="2820"/>
      <c r="E11" s="2820"/>
      <c r="F11" s="2820"/>
      <c r="G11" s="1836"/>
      <c r="H11" s="5"/>
    </row>
    <row r="12" spans="1:8" ht="13.8" thickBot="1" x14ac:dyDescent="0.3">
      <c r="A12" s="2821"/>
      <c r="B12" s="2822"/>
      <c r="C12" s="2822"/>
      <c r="D12" s="2822"/>
      <c r="E12" s="2822"/>
      <c r="F12" s="2822"/>
      <c r="G12" s="1839"/>
      <c r="H12" s="5"/>
    </row>
    <row r="13" spans="1:8" x14ac:dyDescent="0.25">
      <c r="A13" s="2790" t="s">
        <v>1718</v>
      </c>
      <c r="B13" s="2791"/>
      <c r="C13" s="2791"/>
      <c r="D13" s="2792"/>
      <c r="E13" s="2792"/>
      <c r="F13" s="2793"/>
      <c r="G13" s="1838" t="s">
        <v>1719</v>
      </c>
      <c r="H13" s="5"/>
    </row>
    <row r="14" spans="1:8" x14ac:dyDescent="0.25">
      <c r="A14" s="2814"/>
      <c r="B14" s="2815"/>
      <c r="C14" s="2815"/>
      <c r="D14" s="2815"/>
      <c r="E14" s="2815"/>
      <c r="F14" s="2815"/>
      <c r="G14" s="1836"/>
      <c r="H14" s="5"/>
    </row>
    <row r="15" spans="1:8" x14ac:dyDescent="0.25">
      <c r="A15" s="2819"/>
      <c r="B15" s="2820"/>
      <c r="C15" s="2820"/>
      <c r="D15" s="2820"/>
      <c r="E15" s="2820"/>
      <c r="F15" s="2820"/>
      <c r="G15" s="1836"/>
      <c r="H15" s="5"/>
    </row>
    <row r="16" spans="1:8" x14ac:dyDescent="0.25">
      <c r="A16" s="2819"/>
      <c r="B16" s="2820"/>
      <c r="C16" s="2820"/>
      <c r="D16" s="2820"/>
      <c r="E16" s="2820"/>
      <c r="F16" s="2820"/>
      <c r="G16" s="1836"/>
      <c r="H16" s="5"/>
    </row>
    <row r="17" spans="1:8" x14ac:dyDescent="0.25">
      <c r="A17" s="2819"/>
      <c r="B17" s="2820"/>
      <c r="C17" s="2820"/>
      <c r="D17" s="2820"/>
      <c r="E17" s="2820"/>
      <c r="F17" s="2820"/>
      <c r="G17" s="1836"/>
      <c r="H17" s="5"/>
    </row>
    <row r="18" spans="1:8" ht="15" customHeight="1" thickBot="1" x14ac:dyDescent="0.3">
      <c r="A18" s="2821"/>
      <c r="B18" s="2822"/>
      <c r="C18" s="2822"/>
      <c r="D18" s="2822"/>
      <c r="E18" s="2822"/>
      <c r="F18" s="2822"/>
      <c r="G18" s="1839"/>
      <c r="H18" s="5"/>
    </row>
    <row r="19" spans="1:8" ht="51.75" customHeight="1" x14ac:dyDescent="0.25">
      <c r="A19" s="2790" t="s">
        <v>1720</v>
      </c>
      <c r="B19" s="2791"/>
      <c r="C19" s="2791"/>
      <c r="D19" s="2792"/>
      <c r="E19" s="2792" t="s">
        <v>1721</v>
      </c>
      <c r="F19" s="2793"/>
      <c r="G19" s="1838" t="s">
        <v>1722</v>
      </c>
      <c r="H19" s="5"/>
    </row>
    <row r="20" spans="1:8" x14ac:dyDescent="0.25">
      <c r="A20" s="2799"/>
      <c r="B20" s="2800"/>
      <c r="C20" s="2800"/>
      <c r="D20" s="2801"/>
      <c r="E20" s="2805"/>
      <c r="F20" s="2806"/>
      <c r="G20" s="1836"/>
      <c r="H20" s="5"/>
    </row>
    <row r="21" spans="1:8" x14ac:dyDescent="0.25">
      <c r="A21" s="2799"/>
      <c r="B21" s="2800"/>
      <c r="C21" s="2800"/>
      <c r="D21" s="2801"/>
      <c r="E21" s="2805"/>
      <c r="F21" s="2806"/>
      <c r="G21" s="1836"/>
      <c r="H21" s="5"/>
    </row>
    <row r="22" spans="1:8" x14ac:dyDescent="0.25">
      <c r="A22" s="2799"/>
      <c r="B22" s="2800"/>
      <c r="C22" s="2800"/>
      <c r="D22" s="2801"/>
      <c r="E22" s="2805"/>
      <c r="F22" s="2806"/>
      <c r="G22" s="1836"/>
      <c r="H22" s="5"/>
    </row>
    <row r="23" spans="1:8" x14ac:dyDescent="0.25">
      <c r="A23" s="2817"/>
      <c r="B23" s="2818"/>
      <c r="C23" s="2818"/>
      <c r="D23" s="2806"/>
      <c r="E23" s="2805"/>
      <c r="F23" s="2806"/>
      <c r="G23" s="1836"/>
      <c r="H23" s="5"/>
    </row>
    <row r="24" spans="1:8" ht="13.8" thickBot="1" x14ac:dyDescent="0.3">
      <c r="A24" s="2803"/>
      <c r="B24" s="2789"/>
      <c r="C24" s="2789"/>
      <c r="D24" s="2804"/>
      <c r="E24" s="2807"/>
      <c r="F24" s="2808"/>
      <c r="G24" s="1839"/>
      <c r="H24" s="5"/>
    </row>
    <row r="25" spans="1:8" ht="13.8" hidden="1" outlineLevel="1" thickBot="1" x14ac:dyDescent="0.3">
      <c r="A25" s="2809"/>
      <c r="B25" s="2810"/>
      <c r="C25" s="2810"/>
      <c r="D25" s="2811"/>
      <c r="E25" s="2812"/>
      <c r="F25" s="2813"/>
      <c r="G25" s="1838" t="s">
        <v>1723</v>
      </c>
      <c r="H25" s="5"/>
    </row>
    <row r="26" spans="1:8" ht="13.8" hidden="1" outlineLevel="1" thickBot="1" x14ac:dyDescent="0.3">
      <c r="A26" s="2799"/>
      <c r="B26" s="2800"/>
      <c r="C26" s="2800"/>
      <c r="D26" s="2801"/>
      <c r="E26" s="2805"/>
      <c r="F26" s="2806"/>
      <c r="G26" s="1836"/>
      <c r="H26" s="5"/>
    </row>
    <row r="27" spans="1:8" ht="13.8" hidden="1" outlineLevel="1" thickBot="1" x14ac:dyDescent="0.3">
      <c r="A27" s="2799"/>
      <c r="B27" s="2800"/>
      <c r="C27" s="2800"/>
      <c r="D27" s="2801"/>
      <c r="E27" s="2805"/>
      <c r="F27" s="2806"/>
      <c r="G27" s="1836"/>
      <c r="H27" s="5"/>
    </row>
    <row r="28" spans="1:8" ht="13.8" hidden="1" outlineLevel="1" thickBot="1" x14ac:dyDescent="0.3">
      <c r="A28" s="2799"/>
      <c r="B28" s="2800"/>
      <c r="C28" s="2800"/>
      <c r="D28" s="2801"/>
      <c r="E28" s="2805"/>
      <c r="F28" s="2806"/>
      <c r="G28" s="1836"/>
      <c r="H28" s="5"/>
    </row>
    <row r="29" spans="1:8" ht="13.8" hidden="1" outlineLevel="1" thickBot="1" x14ac:dyDescent="0.3">
      <c r="A29" s="2814"/>
      <c r="B29" s="2815"/>
      <c r="C29" s="2815"/>
      <c r="D29" s="2816"/>
      <c r="E29" s="2805"/>
      <c r="F29" s="2806"/>
      <c r="G29" s="1836"/>
      <c r="H29" s="5"/>
    </row>
    <row r="30" spans="1:8" ht="13.8" hidden="1" outlineLevel="1" thickBot="1" x14ac:dyDescent="0.3">
      <c r="A30" s="2799"/>
      <c r="B30" s="2800"/>
      <c r="C30" s="2800"/>
      <c r="D30" s="2801"/>
      <c r="E30" s="2805"/>
      <c r="F30" s="2806"/>
      <c r="G30" s="1836"/>
      <c r="H30" s="5"/>
    </row>
    <row r="31" spans="1:8" ht="13.8" hidden="1" outlineLevel="1" thickBot="1" x14ac:dyDescent="0.3">
      <c r="A31" s="2799"/>
      <c r="B31" s="2800"/>
      <c r="C31" s="2800"/>
      <c r="D31" s="2801"/>
      <c r="E31" s="2805"/>
      <c r="F31" s="2806"/>
      <c r="G31" s="1836"/>
      <c r="H31" s="5"/>
    </row>
    <row r="32" spans="1:8" ht="13.8" hidden="1" outlineLevel="1" thickBot="1" x14ac:dyDescent="0.3">
      <c r="A32" s="2799"/>
      <c r="B32" s="2800"/>
      <c r="C32" s="2800"/>
      <c r="D32" s="2801"/>
      <c r="E32" s="2805"/>
      <c r="F32" s="2806"/>
      <c r="G32" s="1836"/>
      <c r="H32" s="5"/>
    </row>
    <row r="33" spans="1:8" ht="13.8" hidden="1" outlineLevel="1" thickBot="1" x14ac:dyDescent="0.3">
      <c r="A33" s="2799"/>
      <c r="B33" s="2800"/>
      <c r="C33" s="2800"/>
      <c r="D33" s="2801"/>
      <c r="E33" s="2805"/>
      <c r="F33" s="2806"/>
      <c r="G33" s="1836"/>
      <c r="H33" s="5"/>
    </row>
    <row r="34" spans="1:8" ht="13.8" hidden="1" outlineLevel="1" thickBot="1" x14ac:dyDescent="0.3">
      <c r="A34" s="2803"/>
      <c r="B34" s="2789"/>
      <c r="C34" s="2789"/>
      <c r="D34" s="2804"/>
      <c r="E34" s="2807"/>
      <c r="F34" s="2808"/>
      <c r="G34" s="1839"/>
      <c r="H34" s="5"/>
    </row>
    <row r="35" spans="1:8" ht="33" customHeight="1" collapsed="1" x14ac:dyDescent="0.25">
      <c r="A35" s="2790" t="s">
        <v>1724</v>
      </c>
      <c r="B35" s="2791"/>
      <c r="C35" s="2791"/>
      <c r="D35" s="2792"/>
      <c r="E35" s="2792" t="s">
        <v>1725</v>
      </c>
      <c r="F35" s="2793"/>
      <c r="G35" s="1838" t="s">
        <v>1726</v>
      </c>
      <c r="H35" s="5"/>
    </row>
    <row r="36" spans="1:8" x14ac:dyDescent="0.25">
      <c r="A36" s="2799"/>
      <c r="B36" s="2800"/>
      <c r="C36" s="2800"/>
      <c r="D36" s="2801"/>
      <c r="E36" s="2802"/>
      <c r="F36" s="2800"/>
      <c r="G36" s="1836"/>
      <c r="H36" s="5"/>
    </row>
    <row r="37" spans="1:8" x14ac:dyDescent="0.25">
      <c r="A37" s="2799"/>
      <c r="B37" s="2800"/>
      <c r="C37" s="2800"/>
      <c r="D37" s="2801"/>
      <c r="E37" s="2802"/>
      <c r="F37" s="2800"/>
      <c r="G37" s="1836"/>
      <c r="H37" s="5"/>
    </row>
    <row r="38" spans="1:8" x14ac:dyDescent="0.25">
      <c r="A38" s="2799"/>
      <c r="B38" s="2800"/>
      <c r="C38" s="2800"/>
      <c r="D38" s="2801"/>
      <c r="E38" s="2802"/>
      <c r="F38" s="2800"/>
      <c r="G38" s="1836"/>
      <c r="H38" s="5"/>
    </row>
    <row r="39" spans="1:8" x14ac:dyDescent="0.25">
      <c r="A39" s="2799"/>
      <c r="B39" s="2800"/>
      <c r="C39" s="2800"/>
      <c r="D39" s="2801"/>
      <c r="E39" s="2802"/>
      <c r="F39" s="2800"/>
      <c r="G39" s="1836"/>
      <c r="H39" s="5"/>
    </row>
    <row r="40" spans="1:8" ht="13.8" thickBot="1" x14ac:dyDescent="0.3">
      <c r="A40" s="2803"/>
      <c r="B40" s="2789"/>
      <c r="C40" s="2789"/>
      <c r="D40" s="2804"/>
      <c r="E40" s="2788"/>
      <c r="F40" s="2789"/>
      <c r="G40" s="1839"/>
      <c r="H40" s="5"/>
    </row>
    <row r="41" spans="1:8" ht="39.75" customHeight="1" x14ac:dyDescent="0.25">
      <c r="A41" s="2790" t="s">
        <v>1727</v>
      </c>
      <c r="B41" s="2791"/>
      <c r="C41" s="2791"/>
      <c r="D41" s="2792"/>
      <c r="E41" s="2792"/>
      <c r="F41" s="2793"/>
      <c r="G41" s="1838" t="s">
        <v>1728</v>
      </c>
      <c r="H41" s="5"/>
    </row>
    <row r="42" spans="1:8" x14ac:dyDescent="0.25">
      <c r="A42" s="297"/>
      <c r="B42" s="298"/>
      <c r="C42" s="298"/>
      <c r="D42" s="298"/>
      <c r="E42" s="298"/>
      <c r="F42" s="299"/>
      <c r="G42" s="1836"/>
      <c r="H42" s="5"/>
    </row>
    <row r="43" spans="1:8" x14ac:dyDescent="0.25">
      <c r="A43" s="300"/>
      <c r="B43" s="301"/>
      <c r="C43" s="301"/>
      <c r="D43" s="301"/>
      <c r="E43" s="301"/>
      <c r="F43" s="302"/>
      <c r="G43" s="1836"/>
      <c r="H43" s="5"/>
    </row>
    <row r="44" spans="1:8" x14ac:dyDescent="0.25">
      <c r="A44" s="300"/>
      <c r="B44" s="301"/>
      <c r="C44" s="301"/>
      <c r="D44" s="301"/>
      <c r="E44" s="301"/>
      <c r="F44" s="302"/>
      <c r="G44" s="1836"/>
      <c r="H44" s="5"/>
    </row>
    <row r="45" spans="1:8" x14ac:dyDescent="0.25">
      <c r="A45" s="300"/>
      <c r="B45" s="301"/>
      <c r="C45" s="301"/>
      <c r="D45" s="301"/>
      <c r="E45" s="301"/>
      <c r="F45" s="302"/>
      <c r="G45" s="1836"/>
      <c r="H45" s="5"/>
    </row>
    <row r="46" spans="1:8" ht="13.8" thickBot="1" x14ac:dyDescent="0.3">
      <c r="A46" s="303"/>
      <c r="B46" s="304"/>
      <c r="C46" s="304"/>
      <c r="D46" s="304"/>
      <c r="E46" s="304"/>
      <c r="F46" s="305"/>
      <c r="G46" s="1839"/>
      <c r="H46" s="5"/>
    </row>
    <row r="47" spans="1:8" ht="15" hidden="1" customHeight="1" outlineLevel="1" x14ac:dyDescent="0.25">
      <c r="A47" s="306"/>
      <c r="B47" s="307"/>
      <c r="C47" s="307"/>
      <c r="D47" s="307"/>
      <c r="E47" s="307"/>
      <c r="F47" s="308"/>
      <c r="G47" s="1838" t="s">
        <v>1729</v>
      </c>
      <c r="H47" s="5"/>
    </row>
    <row r="48" spans="1:8" ht="15" hidden="1" customHeight="1" outlineLevel="1" x14ac:dyDescent="0.25">
      <c r="A48" s="300"/>
      <c r="B48" s="301"/>
      <c r="C48" s="301"/>
      <c r="D48" s="301"/>
      <c r="E48" s="301"/>
      <c r="F48" s="302"/>
      <c r="G48" s="1836"/>
      <c r="H48" s="5"/>
    </row>
    <row r="49" spans="1:8" hidden="1" outlineLevel="1" x14ac:dyDescent="0.25">
      <c r="A49" s="300"/>
      <c r="B49" s="301"/>
      <c r="C49" s="301"/>
      <c r="D49" s="301"/>
      <c r="E49" s="301"/>
      <c r="F49" s="302"/>
      <c r="G49" s="1836"/>
      <c r="H49" s="5"/>
    </row>
    <row r="50" spans="1:8" hidden="1" outlineLevel="1" x14ac:dyDescent="0.25">
      <c r="A50" s="300"/>
      <c r="B50" s="301"/>
      <c r="C50" s="301"/>
      <c r="D50" s="301"/>
      <c r="E50" s="301"/>
      <c r="F50" s="302"/>
      <c r="G50" s="1836"/>
      <c r="H50" s="5"/>
    </row>
    <row r="51" spans="1:8" ht="13.8" hidden="1" outlineLevel="1" thickBot="1" x14ac:dyDescent="0.3">
      <c r="A51" s="303"/>
      <c r="B51" s="304"/>
      <c r="C51" s="304"/>
      <c r="D51" s="304"/>
      <c r="E51" s="304"/>
      <c r="F51" s="305"/>
      <c r="G51" s="1839"/>
      <c r="H51" s="5"/>
    </row>
    <row r="52" spans="1:8" ht="53.25" customHeight="1" collapsed="1" x14ac:dyDescent="0.25">
      <c r="A52" s="2794" t="s">
        <v>1730</v>
      </c>
      <c r="B52" s="2795"/>
      <c r="C52" s="2795"/>
      <c r="D52" s="2795"/>
      <c r="E52" s="2795" t="s">
        <v>1731</v>
      </c>
      <c r="F52" s="2798"/>
      <c r="G52" s="1836" t="s">
        <v>1732</v>
      </c>
      <c r="H52" s="5"/>
    </row>
    <row r="53" spans="1:8" ht="24.75" customHeight="1" x14ac:dyDescent="0.25">
      <c r="A53" s="2796"/>
      <c r="B53" s="2797"/>
      <c r="C53" s="2797"/>
      <c r="D53" s="2797"/>
      <c r="E53" s="478" t="s">
        <v>1733</v>
      </c>
      <c r="F53" s="309" t="s">
        <v>1734</v>
      </c>
      <c r="G53" s="1836"/>
      <c r="H53" s="5"/>
    </row>
    <row r="54" spans="1:8" x14ac:dyDescent="0.25">
      <c r="A54" s="310"/>
      <c r="B54" s="311"/>
      <c r="C54" s="311"/>
      <c r="D54" s="312"/>
      <c r="E54" s="313"/>
      <c r="F54" s="314"/>
      <c r="G54" s="1836"/>
      <c r="H54" s="5"/>
    </row>
    <row r="55" spans="1:8" x14ac:dyDescent="0.25">
      <c r="A55" s="315"/>
      <c r="B55" s="316"/>
      <c r="C55" s="316"/>
      <c r="D55" s="317"/>
      <c r="E55" s="313"/>
      <c r="F55" s="314"/>
      <c r="G55" s="1836"/>
      <c r="H55" s="5"/>
    </row>
    <row r="56" spans="1:8" x14ac:dyDescent="0.25">
      <c r="A56" s="315"/>
      <c r="B56" s="316"/>
      <c r="C56" s="316"/>
      <c r="D56" s="317"/>
      <c r="E56" s="313"/>
      <c r="F56" s="314"/>
      <c r="G56" s="1836"/>
      <c r="H56" s="5"/>
    </row>
    <row r="57" spans="1:8" x14ac:dyDescent="0.25">
      <c r="A57" s="315"/>
      <c r="B57" s="316"/>
      <c r="C57" s="316"/>
      <c r="D57" s="317"/>
      <c r="E57" s="313"/>
      <c r="F57" s="314"/>
      <c r="G57" s="1836"/>
      <c r="H57" s="5"/>
    </row>
    <row r="58" spans="1:8" ht="13.8" thickBot="1" x14ac:dyDescent="0.3">
      <c r="A58" s="318"/>
      <c r="B58" s="319"/>
      <c r="C58" s="319"/>
      <c r="D58" s="320"/>
      <c r="E58" s="321"/>
      <c r="F58" s="322"/>
      <c r="G58" s="1836"/>
      <c r="H58" s="5"/>
    </row>
    <row r="59" spans="1:8" hidden="1" outlineLevel="1" x14ac:dyDescent="0.25">
      <c r="A59" s="323"/>
      <c r="B59" s="324"/>
      <c r="C59" s="324"/>
      <c r="D59" s="325"/>
      <c r="E59" s="326"/>
      <c r="F59" s="327"/>
      <c r="G59" s="1838" t="s">
        <v>1735</v>
      </c>
      <c r="H59" s="5"/>
    </row>
    <row r="60" spans="1:8" hidden="1" outlineLevel="1" x14ac:dyDescent="0.25">
      <c r="A60" s="315"/>
      <c r="B60" s="316"/>
      <c r="C60" s="316"/>
      <c r="D60" s="317"/>
      <c r="E60" s="313"/>
      <c r="F60" s="314"/>
      <c r="G60" s="1836"/>
      <c r="H60" s="5"/>
    </row>
    <row r="61" spans="1:8" hidden="1" outlineLevel="1" x14ac:dyDescent="0.25">
      <c r="A61" s="315"/>
      <c r="B61" s="316"/>
      <c r="C61" s="316"/>
      <c r="D61" s="317"/>
      <c r="E61" s="313"/>
      <c r="F61" s="314"/>
      <c r="G61" s="1836"/>
      <c r="H61" s="5"/>
    </row>
    <row r="62" spans="1:8" hidden="1" outlineLevel="1" x14ac:dyDescent="0.25">
      <c r="A62" s="315"/>
      <c r="B62" s="316"/>
      <c r="C62" s="316"/>
      <c r="D62" s="317"/>
      <c r="E62" s="313"/>
      <c r="F62" s="314"/>
      <c r="G62" s="1836"/>
      <c r="H62" s="5"/>
    </row>
    <row r="63" spans="1:8" hidden="1" outlineLevel="1" x14ac:dyDescent="0.25">
      <c r="A63" s="315"/>
      <c r="B63" s="316"/>
      <c r="C63" s="316"/>
      <c r="D63" s="317"/>
      <c r="E63" s="313"/>
      <c r="F63" s="314"/>
      <c r="G63" s="1836"/>
      <c r="H63" s="5"/>
    </row>
    <row r="64" spans="1:8" hidden="1" outlineLevel="1" x14ac:dyDescent="0.25">
      <c r="A64" s="315"/>
      <c r="B64" s="316"/>
      <c r="C64" s="316"/>
      <c r="D64" s="317"/>
      <c r="E64" s="313"/>
      <c r="F64" s="314"/>
      <c r="G64" s="1836"/>
      <c r="H64" s="5"/>
    </row>
    <row r="65" spans="1:8" hidden="1" outlineLevel="1" x14ac:dyDescent="0.25">
      <c r="A65" s="315"/>
      <c r="B65" s="316"/>
      <c r="C65" s="316"/>
      <c r="D65" s="317"/>
      <c r="E65" s="313"/>
      <c r="F65" s="314"/>
      <c r="G65" s="1836"/>
      <c r="H65" s="5"/>
    </row>
    <row r="66" spans="1:8" hidden="1" outlineLevel="1" x14ac:dyDescent="0.25">
      <c r="A66" s="315"/>
      <c r="B66" s="316"/>
      <c r="C66" s="316"/>
      <c r="D66" s="317"/>
      <c r="E66" s="313"/>
      <c r="F66" s="314"/>
      <c r="G66" s="1836"/>
      <c r="H66" s="5"/>
    </row>
    <row r="67" spans="1:8" hidden="1" outlineLevel="1" x14ac:dyDescent="0.25">
      <c r="A67" s="315"/>
      <c r="B67" s="316"/>
      <c r="C67" s="316"/>
      <c r="D67" s="317"/>
      <c r="E67" s="313"/>
      <c r="F67" s="314"/>
      <c r="G67" s="1836"/>
      <c r="H67" s="5"/>
    </row>
    <row r="68" spans="1:8" hidden="1" outlineLevel="1" x14ac:dyDescent="0.25">
      <c r="A68" s="315"/>
      <c r="B68" s="316"/>
      <c r="C68" s="316"/>
      <c r="D68" s="317"/>
      <c r="E68" s="313"/>
      <c r="F68" s="314"/>
      <c r="G68" s="1836"/>
      <c r="H68" s="5"/>
    </row>
    <row r="69" spans="1:8" ht="15" hidden="1" customHeight="1" outlineLevel="1" x14ac:dyDescent="0.25">
      <c r="A69" s="315"/>
      <c r="B69" s="316"/>
      <c r="C69" s="316"/>
      <c r="D69" s="317"/>
      <c r="E69" s="313"/>
      <c r="F69" s="314"/>
      <c r="G69" s="1836"/>
      <c r="H69" s="5"/>
    </row>
    <row r="70" spans="1:8" hidden="1" outlineLevel="1" x14ac:dyDescent="0.25">
      <c r="A70" s="315"/>
      <c r="B70" s="316"/>
      <c r="C70" s="316"/>
      <c r="D70" s="317"/>
      <c r="E70" s="313"/>
      <c r="F70" s="314"/>
      <c r="G70" s="1836"/>
      <c r="H70" s="5"/>
    </row>
    <row r="71" spans="1:8" hidden="1" outlineLevel="1" x14ac:dyDescent="0.25">
      <c r="A71" s="315"/>
      <c r="B71" s="316"/>
      <c r="C71" s="316"/>
      <c r="D71" s="317"/>
      <c r="E71" s="328"/>
      <c r="F71" s="329"/>
      <c r="G71" s="1836"/>
      <c r="H71" s="5"/>
    </row>
    <row r="72" spans="1:8" hidden="1" outlineLevel="1" x14ac:dyDescent="0.25">
      <c r="A72" s="315"/>
      <c r="B72" s="316"/>
      <c r="C72" s="316"/>
      <c r="D72" s="317"/>
      <c r="E72" s="328"/>
      <c r="F72" s="329"/>
      <c r="G72" s="1836"/>
      <c r="H72" s="5"/>
    </row>
    <row r="73" spans="1:8" ht="13.8" hidden="1" outlineLevel="1" thickBot="1" x14ac:dyDescent="0.3">
      <c r="A73" s="318"/>
      <c r="B73" s="319"/>
      <c r="C73" s="319"/>
      <c r="D73" s="320"/>
      <c r="E73" s="330"/>
      <c r="F73" s="331"/>
      <c r="G73" s="1839"/>
      <c r="H73" s="5"/>
    </row>
    <row r="74" spans="1:8" ht="63.75" customHeight="1" collapsed="1" x14ac:dyDescent="0.25">
      <c r="A74" s="2698" t="s">
        <v>1736</v>
      </c>
      <c r="B74" s="2738"/>
      <c r="C74" s="2738"/>
      <c r="D74" s="2709"/>
      <c r="E74" s="476" t="s">
        <v>1737</v>
      </c>
      <c r="F74" s="474" t="s">
        <v>1738</v>
      </c>
      <c r="G74" s="1838" t="s">
        <v>1739</v>
      </c>
      <c r="H74" s="5"/>
    </row>
    <row r="75" spans="1:8" x14ac:dyDescent="0.25">
      <c r="A75" s="2780"/>
      <c r="B75" s="2781"/>
      <c r="C75" s="2781"/>
      <c r="D75" s="2782"/>
      <c r="E75" s="332"/>
      <c r="F75" s="333"/>
      <c r="G75" s="1836"/>
      <c r="H75" s="5"/>
    </row>
    <row r="76" spans="1:8" x14ac:dyDescent="0.25">
      <c r="A76" s="2780"/>
      <c r="B76" s="2781"/>
      <c r="C76" s="2781"/>
      <c r="D76" s="2782"/>
      <c r="E76" s="332"/>
      <c r="F76" s="333"/>
      <c r="G76" s="1836"/>
      <c r="H76" s="5"/>
    </row>
    <row r="77" spans="1:8" x14ac:dyDescent="0.25">
      <c r="A77" s="2780"/>
      <c r="B77" s="2781"/>
      <c r="C77" s="2781"/>
      <c r="D77" s="2782"/>
      <c r="E77" s="332"/>
      <c r="F77" s="333"/>
      <c r="G77" s="1836"/>
      <c r="H77" s="5"/>
    </row>
    <row r="78" spans="1:8" x14ac:dyDescent="0.25">
      <c r="A78" s="2780"/>
      <c r="B78" s="2781"/>
      <c r="C78" s="2781"/>
      <c r="D78" s="2782"/>
      <c r="E78" s="332"/>
      <c r="F78" s="333"/>
      <c r="G78" s="1836"/>
      <c r="H78" s="5"/>
    </row>
    <row r="79" spans="1:8" ht="13.8" thickBot="1" x14ac:dyDescent="0.3">
      <c r="A79" s="2785"/>
      <c r="B79" s="2786"/>
      <c r="C79" s="2786"/>
      <c r="D79" s="2787"/>
      <c r="E79" s="334"/>
      <c r="F79" s="335"/>
      <c r="G79" s="1839"/>
      <c r="H79" s="5"/>
    </row>
    <row r="80" spans="1:8" ht="13.8" hidden="1" outlineLevel="1" thickBot="1" x14ac:dyDescent="0.3">
      <c r="A80" s="1866"/>
      <c r="B80" s="1867"/>
      <c r="C80" s="1867"/>
      <c r="D80" s="1868"/>
      <c r="E80" s="336"/>
      <c r="F80" s="337"/>
      <c r="G80" s="1836" t="s">
        <v>1740</v>
      </c>
      <c r="H80" s="5"/>
    </row>
    <row r="81" spans="1:8" ht="13.8" hidden="1" outlineLevel="1" thickBot="1" x14ac:dyDescent="0.3">
      <c r="A81" s="2780"/>
      <c r="B81" s="2781"/>
      <c r="C81" s="2781"/>
      <c r="D81" s="2782"/>
      <c r="E81" s="332"/>
      <c r="F81" s="333"/>
      <c r="G81" s="1836"/>
      <c r="H81" s="5"/>
    </row>
    <row r="82" spans="1:8" ht="13.8" hidden="1" outlineLevel="1" thickBot="1" x14ac:dyDescent="0.3">
      <c r="A82" s="2780"/>
      <c r="B82" s="2781"/>
      <c r="C82" s="2781"/>
      <c r="D82" s="2782"/>
      <c r="E82" s="332"/>
      <c r="F82" s="333"/>
      <c r="G82" s="1836"/>
      <c r="H82" s="5"/>
    </row>
    <row r="83" spans="1:8" ht="13.8" hidden="1" outlineLevel="1" thickBot="1" x14ac:dyDescent="0.3">
      <c r="A83" s="2780"/>
      <c r="B83" s="2781"/>
      <c r="C83" s="2781"/>
      <c r="D83" s="2782"/>
      <c r="E83" s="332"/>
      <c r="F83" s="333"/>
      <c r="G83" s="1836"/>
      <c r="H83" s="5"/>
    </row>
    <row r="84" spans="1:8" ht="13.8" hidden="1" outlineLevel="1" thickBot="1" x14ac:dyDescent="0.3">
      <c r="A84" s="2780"/>
      <c r="B84" s="2781"/>
      <c r="C84" s="2781"/>
      <c r="D84" s="2782"/>
      <c r="E84" s="332"/>
      <c r="F84" s="333"/>
      <c r="G84" s="1836"/>
      <c r="H84" s="5"/>
    </row>
    <row r="85" spans="1:8" ht="13.8" hidden="1" outlineLevel="1" thickBot="1" x14ac:dyDescent="0.3">
      <c r="A85" s="2780"/>
      <c r="B85" s="2781"/>
      <c r="C85" s="2781"/>
      <c r="D85" s="2782"/>
      <c r="E85" s="332"/>
      <c r="F85" s="333"/>
      <c r="G85" s="1836"/>
      <c r="H85" s="5"/>
    </row>
    <row r="86" spans="1:8" ht="13.8" hidden="1" outlineLevel="1" thickBot="1" x14ac:dyDescent="0.3">
      <c r="A86" s="2780"/>
      <c r="B86" s="2781"/>
      <c r="C86" s="2781"/>
      <c r="D86" s="2782"/>
      <c r="E86" s="332"/>
      <c r="F86" s="333"/>
      <c r="G86" s="1836"/>
      <c r="H86" s="5"/>
    </row>
    <row r="87" spans="1:8" ht="13.8" hidden="1" outlineLevel="1" thickBot="1" x14ac:dyDescent="0.3">
      <c r="A87" s="2780"/>
      <c r="B87" s="2781"/>
      <c r="C87" s="2781"/>
      <c r="D87" s="2782"/>
      <c r="E87" s="332"/>
      <c r="F87" s="333"/>
      <c r="G87" s="1836"/>
      <c r="H87" s="5"/>
    </row>
    <row r="88" spans="1:8" ht="96" customHeight="1" outlineLevel="1" thickBot="1" x14ac:dyDescent="0.3">
      <c r="A88" s="2780"/>
      <c r="B88" s="2783"/>
      <c r="C88" s="2783"/>
      <c r="D88" s="2784"/>
      <c r="E88" s="332"/>
      <c r="F88" s="333"/>
      <c r="G88" s="1836"/>
      <c r="H88" s="5"/>
    </row>
    <row r="89" spans="1:8" ht="13.8" hidden="1" outlineLevel="1" thickBot="1" x14ac:dyDescent="0.3">
      <c r="A89" s="2776"/>
      <c r="B89" s="2777"/>
      <c r="C89" s="2777"/>
      <c r="D89" s="2778"/>
      <c r="E89" s="338"/>
      <c r="F89" s="339"/>
      <c r="G89" s="1836"/>
      <c r="H89" s="5"/>
    </row>
    <row r="90" spans="1:8" ht="35.25" customHeight="1" collapsed="1" x14ac:dyDescent="0.25">
      <c r="A90" s="2698" t="s">
        <v>1741</v>
      </c>
      <c r="B90" s="2709" t="s">
        <v>1742</v>
      </c>
      <c r="C90" s="2709"/>
      <c r="D90" s="2709" t="s">
        <v>1154</v>
      </c>
      <c r="E90" s="2709"/>
      <c r="F90" s="2710" t="s">
        <v>1743</v>
      </c>
      <c r="G90" s="2772" t="s">
        <v>1744</v>
      </c>
      <c r="H90" s="5"/>
    </row>
    <row r="91" spans="1:8" ht="122.25" customHeight="1" x14ac:dyDescent="0.25">
      <c r="A91" s="2774"/>
      <c r="B91" s="477" t="s">
        <v>1745</v>
      </c>
      <c r="C91" s="477" t="s">
        <v>1746</v>
      </c>
      <c r="D91" s="477" t="s">
        <v>1745</v>
      </c>
      <c r="E91" s="477" t="s">
        <v>1746</v>
      </c>
      <c r="F91" s="2751"/>
      <c r="G91" s="2773"/>
      <c r="H91" s="5"/>
    </row>
    <row r="92" spans="1:8" x14ac:dyDescent="0.25">
      <c r="A92" s="341"/>
      <c r="B92" s="342"/>
      <c r="C92" s="342"/>
      <c r="D92" s="343"/>
      <c r="E92" s="343"/>
      <c r="F92" s="344"/>
      <c r="G92" s="2773"/>
      <c r="H92" s="5"/>
    </row>
    <row r="93" spans="1:8" x14ac:dyDescent="0.25">
      <c r="A93" s="341"/>
      <c r="B93" s="342"/>
      <c r="C93" s="342"/>
      <c r="D93" s="343"/>
      <c r="E93" s="343"/>
      <c r="F93" s="344"/>
      <c r="G93" s="2773"/>
      <c r="H93" s="5"/>
    </row>
    <row r="94" spans="1:8" x14ac:dyDescent="0.25">
      <c r="A94" s="341"/>
      <c r="B94" s="342"/>
      <c r="C94" s="342"/>
      <c r="D94" s="343"/>
      <c r="E94" s="343"/>
      <c r="F94" s="344"/>
      <c r="G94" s="2773"/>
      <c r="H94" s="5"/>
    </row>
    <row r="95" spans="1:8" x14ac:dyDescent="0.25">
      <c r="A95" s="341"/>
      <c r="B95" s="342"/>
      <c r="C95" s="342"/>
      <c r="D95" s="343"/>
      <c r="E95" s="343"/>
      <c r="F95" s="344"/>
      <c r="G95" s="2773"/>
      <c r="H95" s="5"/>
    </row>
    <row r="96" spans="1:8" ht="13.8" thickBot="1" x14ac:dyDescent="0.3">
      <c r="A96" s="345"/>
      <c r="B96" s="346"/>
      <c r="C96" s="346"/>
      <c r="D96" s="347"/>
      <c r="E96" s="347"/>
      <c r="F96" s="348"/>
      <c r="G96" s="2779"/>
      <c r="H96" s="5"/>
    </row>
    <row r="97" spans="1:8" ht="13.8" hidden="1" outlineLevel="1" thickBot="1" x14ac:dyDescent="0.3">
      <c r="A97" s="349"/>
      <c r="B97" s="350"/>
      <c r="C97" s="350"/>
      <c r="D97" s="351"/>
      <c r="E97" s="351"/>
      <c r="F97" s="352"/>
      <c r="G97" s="2772" t="s">
        <v>1747</v>
      </c>
      <c r="H97" s="5"/>
    </row>
    <row r="98" spans="1:8" ht="13.8" hidden="1" outlineLevel="1" thickBot="1" x14ac:dyDescent="0.3">
      <c r="A98" s="341"/>
      <c r="B98" s="342"/>
      <c r="C98" s="342"/>
      <c r="D98" s="343"/>
      <c r="E98" s="343"/>
      <c r="F98" s="344"/>
      <c r="G98" s="2773"/>
      <c r="H98" s="5"/>
    </row>
    <row r="99" spans="1:8" ht="13.8" hidden="1" outlineLevel="1" thickBot="1" x14ac:dyDescent="0.3">
      <c r="A99" s="341"/>
      <c r="B99" s="342"/>
      <c r="C99" s="342"/>
      <c r="D99" s="343"/>
      <c r="E99" s="343"/>
      <c r="F99" s="344"/>
      <c r="G99" s="2773"/>
      <c r="H99" s="5"/>
    </row>
    <row r="100" spans="1:8" ht="13.8" hidden="1" outlineLevel="1" thickBot="1" x14ac:dyDescent="0.3">
      <c r="A100" s="341"/>
      <c r="B100" s="342"/>
      <c r="C100" s="342"/>
      <c r="D100" s="343"/>
      <c r="E100" s="343"/>
      <c r="F100" s="344"/>
      <c r="G100" s="2773"/>
      <c r="H100" s="5"/>
    </row>
    <row r="101" spans="1:8" ht="13.8" hidden="1" outlineLevel="1" thickBot="1" x14ac:dyDescent="0.3">
      <c r="A101" s="341"/>
      <c r="B101" s="342"/>
      <c r="C101" s="342"/>
      <c r="D101" s="343"/>
      <c r="E101" s="343"/>
      <c r="F101" s="344"/>
      <c r="G101" s="2773"/>
      <c r="H101" s="5"/>
    </row>
    <row r="102" spans="1:8" ht="13.8" hidden="1" outlineLevel="1" thickBot="1" x14ac:dyDescent="0.3">
      <c r="A102" s="341"/>
      <c r="B102" s="342"/>
      <c r="C102" s="342"/>
      <c r="D102" s="343"/>
      <c r="E102" s="343"/>
      <c r="F102" s="344"/>
      <c r="G102" s="2773"/>
      <c r="H102" s="5"/>
    </row>
    <row r="103" spans="1:8" ht="13.8" hidden="1" outlineLevel="1" thickBot="1" x14ac:dyDescent="0.3">
      <c r="A103" s="341"/>
      <c r="B103" s="342"/>
      <c r="C103" s="342"/>
      <c r="D103" s="343"/>
      <c r="E103" s="343"/>
      <c r="F103" s="344"/>
      <c r="G103" s="2773"/>
      <c r="H103" s="5"/>
    </row>
    <row r="104" spans="1:8" ht="13.8" hidden="1" outlineLevel="1" thickBot="1" x14ac:dyDescent="0.3">
      <c r="A104" s="341"/>
      <c r="B104" s="342"/>
      <c r="C104" s="342"/>
      <c r="D104" s="343"/>
      <c r="E104" s="343"/>
      <c r="F104" s="344"/>
      <c r="G104" s="2773"/>
      <c r="H104" s="5"/>
    </row>
    <row r="105" spans="1:8" ht="13.8" hidden="1" outlineLevel="1" thickBot="1" x14ac:dyDescent="0.3">
      <c r="A105" s="341"/>
      <c r="B105" s="342"/>
      <c r="C105" s="342"/>
      <c r="D105" s="343"/>
      <c r="E105" s="343"/>
      <c r="F105" s="344"/>
      <c r="G105" s="2773"/>
      <c r="H105" s="5"/>
    </row>
    <row r="106" spans="1:8" ht="13.8" hidden="1" outlineLevel="1" thickBot="1" x14ac:dyDescent="0.3">
      <c r="A106" s="341"/>
      <c r="B106" s="342"/>
      <c r="C106" s="342"/>
      <c r="D106" s="343"/>
      <c r="E106" s="343"/>
      <c r="F106" s="344"/>
      <c r="G106" s="2773"/>
      <c r="H106" s="5"/>
    </row>
    <row r="107" spans="1:8" ht="13.8" hidden="1" outlineLevel="1" thickBot="1" x14ac:dyDescent="0.3">
      <c r="A107" s="341"/>
      <c r="B107" s="342"/>
      <c r="C107" s="342"/>
      <c r="D107" s="343"/>
      <c r="E107" s="343"/>
      <c r="F107" s="344"/>
      <c r="G107" s="2773"/>
      <c r="H107" s="5"/>
    </row>
    <row r="108" spans="1:8" ht="13.8" hidden="1" outlineLevel="1" thickBot="1" x14ac:dyDescent="0.3">
      <c r="A108" s="341"/>
      <c r="B108" s="342"/>
      <c r="C108" s="342"/>
      <c r="D108" s="343"/>
      <c r="E108" s="343"/>
      <c r="F108" s="344"/>
      <c r="G108" s="2773"/>
      <c r="H108" s="5"/>
    </row>
    <row r="109" spans="1:8" ht="13.8" hidden="1" outlineLevel="1" thickBot="1" x14ac:dyDescent="0.3">
      <c r="A109" s="341"/>
      <c r="B109" s="342"/>
      <c r="C109" s="342"/>
      <c r="D109" s="343"/>
      <c r="E109" s="343"/>
      <c r="F109" s="344"/>
      <c r="G109" s="2773"/>
      <c r="H109" s="5"/>
    </row>
    <row r="110" spans="1:8" ht="13.8" hidden="1" outlineLevel="1" thickBot="1" x14ac:dyDescent="0.3">
      <c r="A110" s="341"/>
      <c r="B110" s="342"/>
      <c r="C110" s="342"/>
      <c r="D110" s="343"/>
      <c r="E110" s="343"/>
      <c r="F110" s="344"/>
      <c r="G110" s="2773"/>
      <c r="H110" s="5"/>
    </row>
    <row r="111" spans="1:8" ht="13.8" hidden="1" outlineLevel="1" thickBot="1" x14ac:dyDescent="0.3">
      <c r="A111" s="341"/>
      <c r="B111" s="342"/>
      <c r="C111" s="342"/>
      <c r="D111" s="343"/>
      <c r="E111" s="343"/>
      <c r="F111" s="344"/>
      <c r="G111" s="2773"/>
      <c r="H111" s="5"/>
    </row>
    <row r="112" spans="1:8" ht="13.8" hidden="1" outlineLevel="1" thickBot="1" x14ac:dyDescent="0.3">
      <c r="A112" s="341"/>
      <c r="B112" s="342"/>
      <c r="C112" s="342"/>
      <c r="D112" s="343"/>
      <c r="E112" s="343"/>
      <c r="F112" s="344"/>
      <c r="G112" s="2773"/>
      <c r="H112" s="5"/>
    </row>
    <row r="113" spans="1:8" ht="13.8" hidden="1" outlineLevel="1" thickBot="1" x14ac:dyDescent="0.3">
      <c r="A113" s="341"/>
      <c r="B113" s="342"/>
      <c r="C113" s="342"/>
      <c r="D113" s="343"/>
      <c r="E113" s="343"/>
      <c r="F113" s="344"/>
      <c r="G113" s="2773"/>
      <c r="H113" s="5"/>
    </row>
    <row r="114" spans="1:8" ht="13.8" hidden="1" outlineLevel="1" thickBot="1" x14ac:dyDescent="0.3">
      <c r="A114" s="341"/>
      <c r="B114" s="342"/>
      <c r="C114" s="342"/>
      <c r="D114" s="343"/>
      <c r="E114" s="343"/>
      <c r="F114" s="344"/>
      <c r="G114" s="2773"/>
      <c r="H114" s="5"/>
    </row>
    <row r="115" spans="1:8" ht="13.8" hidden="1" outlineLevel="1" thickBot="1" x14ac:dyDescent="0.3">
      <c r="A115" s="341"/>
      <c r="B115" s="342"/>
      <c r="C115" s="342"/>
      <c r="D115" s="343"/>
      <c r="E115" s="343"/>
      <c r="F115" s="344"/>
      <c r="G115" s="2773"/>
      <c r="H115" s="5"/>
    </row>
    <row r="116" spans="1:8" ht="13.8" hidden="1" outlineLevel="1" thickBot="1" x14ac:dyDescent="0.3">
      <c r="A116" s="341"/>
      <c r="B116" s="342"/>
      <c r="C116" s="342"/>
      <c r="D116" s="343"/>
      <c r="E116" s="343"/>
      <c r="F116" s="344"/>
      <c r="G116" s="2773"/>
      <c r="H116" s="5"/>
    </row>
    <row r="117" spans="1:8" ht="13.8" hidden="1" outlineLevel="1" thickBot="1" x14ac:dyDescent="0.3">
      <c r="A117" s="341"/>
      <c r="B117" s="342"/>
      <c r="C117" s="342"/>
      <c r="D117" s="343"/>
      <c r="E117" s="343"/>
      <c r="F117" s="344"/>
      <c r="G117" s="2773"/>
      <c r="H117" s="5"/>
    </row>
    <row r="118" spans="1:8" ht="13.8" hidden="1" outlineLevel="1" thickBot="1" x14ac:dyDescent="0.3">
      <c r="A118" s="341"/>
      <c r="B118" s="342"/>
      <c r="C118" s="342"/>
      <c r="D118" s="343"/>
      <c r="E118" s="343"/>
      <c r="F118" s="344"/>
      <c r="G118" s="2773"/>
      <c r="H118" s="5"/>
    </row>
    <row r="119" spans="1:8" ht="13.8" hidden="1" outlineLevel="1" thickBot="1" x14ac:dyDescent="0.3">
      <c r="A119" s="341"/>
      <c r="B119" s="342"/>
      <c r="C119" s="342"/>
      <c r="D119" s="343"/>
      <c r="E119" s="343"/>
      <c r="F119" s="344"/>
      <c r="G119" s="2773"/>
      <c r="H119" s="5"/>
    </row>
    <row r="120" spans="1:8" ht="13.8" hidden="1" outlineLevel="1" thickBot="1" x14ac:dyDescent="0.3">
      <c r="A120" s="341"/>
      <c r="B120" s="342"/>
      <c r="C120" s="342"/>
      <c r="D120" s="343"/>
      <c r="E120" s="343"/>
      <c r="F120" s="344"/>
      <c r="G120" s="2773"/>
      <c r="H120" s="5"/>
    </row>
    <row r="121" spans="1:8" ht="13.8" hidden="1" outlineLevel="1" thickBot="1" x14ac:dyDescent="0.3">
      <c r="A121" s="353"/>
      <c r="B121" s="354"/>
      <c r="C121" s="354"/>
      <c r="D121" s="355"/>
      <c r="E121" s="355"/>
      <c r="F121" s="356"/>
      <c r="G121" s="2773"/>
      <c r="H121" s="5"/>
    </row>
    <row r="122" spans="1:8" s="528" customFormat="1" ht="25.5" customHeight="1" collapsed="1" x14ac:dyDescent="0.3">
      <c r="A122" s="2698" t="s">
        <v>1748</v>
      </c>
      <c r="B122" s="2709"/>
      <c r="C122" s="2709" t="s">
        <v>1749</v>
      </c>
      <c r="D122" s="2709"/>
      <c r="E122" s="2709"/>
      <c r="F122" s="2710"/>
      <c r="G122" s="2753" t="s">
        <v>1750</v>
      </c>
      <c r="H122" s="357"/>
    </row>
    <row r="123" spans="1:8" x14ac:dyDescent="0.25">
      <c r="A123" s="2774"/>
      <c r="B123" s="2775"/>
      <c r="C123" s="2775" t="s">
        <v>1751</v>
      </c>
      <c r="D123" s="2775"/>
      <c r="E123" s="1872" t="s">
        <v>1752</v>
      </c>
      <c r="F123" s="1873"/>
      <c r="G123" s="2754"/>
      <c r="H123" s="5"/>
    </row>
    <row r="124" spans="1:8" x14ac:dyDescent="0.25">
      <c r="A124" s="2762"/>
      <c r="B124" s="2763"/>
      <c r="C124" s="1872"/>
      <c r="D124" s="1872"/>
      <c r="E124" s="1872"/>
      <c r="F124" s="1873"/>
      <c r="G124" s="2754"/>
      <c r="H124" s="5"/>
    </row>
    <row r="125" spans="1:8" x14ac:dyDescent="0.25">
      <c r="A125" s="2762"/>
      <c r="B125" s="2763"/>
      <c r="C125" s="1872"/>
      <c r="D125" s="1872"/>
      <c r="E125" s="1872"/>
      <c r="F125" s="1873"/>
      <c r="G125" s="2754"/>
      <c r="H125" s="5"/>
    </row>
    <row r="126" spans="1:8" x14ac:dyDescent="0.25">
      <c r="A126" s="2762"/>
      <c r="B126" s="2763"/>
      <c r="C126" s="1872"/>
      <c r="D126" s="1872"/>
      <c r="E126" s="1872"/>
      <c r="F126" s="1873"/>
      <c r="G126" s="2754"/>
      <c r="H126" s="5"/>
    </row>
    <row r="127" spans="1:8" x14ac:dyDescent="0.25">
      <c r="A127" s="2762"/>
      <c r="B127" s="2763"/>
      <c r="C127" s="1872"/>
      <c r="D127" s="1872"/>
      <c r="E127" s="2763"/>
      <c r="F127" s="2771"/>
      <c r="G127" s="2754"/>
      <c r="H127" s="5"/>
    </row>
    <row r="128" spans="1:8" ht="13.8" thickBot="1" x14ac:dyDescent="0.3">
      <c r="A128" s="2764"/>
      <c r="B128" s="2765"/>
      <c r="C128" s="2766"/>
      <c r="D128" s="2766"/>
      <c r="E128" s="2766"/>
      <c r="F128" s="2767"/>
      <c r="G128" s="2755"/>
      <c r="H128" s="5"/>
    </row>
    <row r="129" spans="1:8" ht="13.8" hidden="1" outlineLevel="1" thickBot="1" x14ac:dyDescent="0.3">
      <c r="A129" s="2769"/>
      <c r="B129" s="2770"/>
      <c r="C129" s="1875"/>
      <c r="D129" s="1875"/>
      <c r="E129" s="1875"/>
      <c r="F129" s="1876"/>
      <c r="G129" s="2756" t="s">
        <v>1753</v>
      </c>
      <c r="H129" s="5"/>
    </row>
    <row r="130" spans="1:8" ht="13.8" hidden="1" outlineLevel="1" thickBot="1" x14ac:dyDescent="0.3">
      <c r="A130" s="2762"/>
      <c r="B130" s="2763"/>
      <c r="C130" s="1872"/>
      <c r="D130" s="1872"/>
      <c r="E130" s="1872"/>
      <c r="F130" s="1873"/>
      <c r="G130" s="2754"/>
      <c r="H130" s="5"/>
    </row>
    <row r="131" spans="1:8" ht="13.8" hidden="1" outlineLevel="1" thickBot="1" x14ac:dyDescent="0.3">
      <c r="A131" s="2762"/>
      <c r="B131" s="2763"/>
      <c r="C131" s="1872"/>
      <c r="D131" s="1872"/>
      <c r="E131" s="1872"/>
      <c r="F131" s="1873"/>
      <c r="G131" s="2754"/>
      <c r="H131" s="5"/>
    </row>
    <row r="132" spans="1:8" ht="13.8" hidden="1" outlineLevel="1" thickBot="1" x14ac:dyDescent="0.3">
      <c r="A132" s="2762"/>
      <c r="B132" s="2763"/>
      <c r="C132" s="1872"/>
      <c r="D132" s="1872"/>
      <c r="E132" s="1872"/>
      <c r="F132" s="1873"/>
      <c r="G132" s="2754"/>
      <c r="H132" s="5"/>
    </row>
    <row r="133" spans="1:8" ht="13.8" hidden="1" outlineLevel="1" thickBot="1" x14ac:dyDescent="0.3">
      <c r="A133" s="2762"/>
      <c r="B133" s="2763"/>
      <c r="C133" s="1872"/>
      <c r="D133" s="1872"/>
      <c r="E133" s="1872"/>
      <c r="F133" s="1873"/>
      <c r="G133" s="2754"/>
      <c r="H133" s="5"/>
    </row>
    <row r="134" spans="1:8" ht="13.8" hidden="1" outlineLevel="1" thickBot="1" x14ac:dyDescent="0.3">
      <c r="A134" s="2762"/>
      <c r="B134" s="2763"/>
      <c r="C134" s="1872"/>
      <c r="D134" s="1872"/>
      <c r="E134" s="1872"/>
      <c r="F134" s="1873"/>
      <c r="G134" s="2754"/>
      <c r="H134" s="5"/>
    </row>
    <row r="135" spans="1:8" ht="13.8" hidden="1" outlineLevel="1" thickBot="1" x14ac:dyDescent="0.3">
      <c r="A135" s="2762"/>
      <c r="B135" s="2763"/>
      <c r="C135" s="1872"/>
      <c r="D135" s="1872"/>
      <c r="E135" s="1872"/>
      <c r="F135" s="1873"/>
      <c r="G135" s="2754"/>
      <c r="H135" s="5"/>
    </row>
    <row r="136" spans="1:8" ht="13.8" hidden="1" outlineLevel="1" thickBot="1" x14ac:dyDescent="0.3">
      <c r="A136" s="2762"/>
      <c r="B136" s="2763"/>
      <c r="C136" s="1872"/>
      <c r="D136" s="1872"/>
      <c r="E136" s="1872"/>
      <c r="F136" s="1873"/>
      <c r="G136" s="2754"/>
      <c r="H136" s="5"/>
    </row>
    <row r="137" spans="1:8" ht="13.8" hidden="1" outlineLevel="1" thickBot="1" x14ac:dyDescent="0.3">
      <c r="A137" s="2762"/>
      <c r="B137" s="2763"/>
      <c r="C137" s="1872"/>
      <c r="D137" s="1872"/>
      <c r="E137" s="1872"/>
      <c r="F137" s="1873"/>
      <c r="G137" s="2754"/>
      <c r="H137" s="5"/>
    </row>
    <row r="138" spans="1:8" ht="13.8" hidden="1" outlineLevel="1" thickBot="1" x14ac:dyDescent="0.3">
      <c r="A138" s="2764"/>
      <c r="B138" s="2765"/>
      <c r="C138" s="2766"/>
      <c r="D138" s="2766"/>
      <c r="E138" s="2766"/>
      <c r="F138" s="2767"/>
      <c r="G138" s="2768"/>
      <c r="H138" s="5"/>
    </row>
    <row r="139" spans="1:8" ht="69" customHeight="1" collapsed="1" x14ac:dyDescent="0.25">
      <c r="A139" s="1866" t="s">
        <v>1754</v>
      </c>
      <c r="B139" s="1867"/>
      <c r="C139" s="1867"/>
      <c r="D139" s="1867"/>
      <c r="E139" s="1867"/>
      <c r="F139" s="1867"/>
      <c r="G139" s="2753" t="s">
        <v>1755</v>
      </c>
      <c r="H139" s="5"/>
    </row>
    <row r="140" spans="1:8" x14ac:dyDescent="0.25">
      <c r="A140" s="358"/>
      <c r="B140" s="359"/>
      <c r="C140" s="359"/>
      <c r="D140" s="359"/>
      <c r="E140" s="359"/>
      <c r="F140" s="360"/>
      <c r="G140" s="2754"/>
      <c r="H140" s="5"/>
    </row>
    <row r="141" spans="1:8" x14ac:dyDescent="0.25">
      <c r="A141" s="361"/>
      <c r="B141" s="362"/>
      <c r="C141" s="362"/>
      <c r="D141" s="362"/>
      <c r="E141" s="362"/>
      <c r="F141" s="363"/>
      <c r="G141" s="2754"/>
      <c r="H141" s="5"/>
    </row>
    <row r="142" spans="1:8" x14ac:dyDescent="0.25">
      <c r="A142" s="361"/>
      <c r="B142" s="362"/>
      <c r="C142" s="362"/>
      <c r="D142" s="362"/>
      <c r="E142" s="362"/>
      <c r="F142" s="363"/>
      <c r="G142" s="2754"/>
      <c r="H142" s="5"/>
    </row>
    <row r="143" spans="1:8" x14ac:dyDescent="0.25">
      <c r="A143" s="361"/>
      <c r="B143" s="362"/>
      <c r="C143" s="362"/>
      <c r="D143" s="362"/>
      <c r="E143" s="362"/>
      <c r="F143" s="363"/>
      <c r="G143" s="2754"/>
      <c r="H143" s="5"/>
    </row>
    <row r="144" spans="1:8" x14ac:dyDescent="0.25">
      <c r="A144" s="361"/>
      <c r="B144" s="362"/>
      <c r="C144" s="362"/>
      <c r="D144" s="362"/>
      <c r="E144" s="362"/>
      <c r="F144" s="363"/>
      <c r="G144" s="2754"/>
      <c r="H144" s="5"/>
    </row>
    <row r="145" spans="1:8" x14ac:dyDescent="0.25">
      <c r="A145" s="361"/>
      <c r="B145" s="362"/>
      <c r="C145" s="362"/>
      <c r="D145" s="362"/>
      <c r="E145" s="362"/>
      <c r="F145" s="363"/>
      <c r="G145" s="2754"/>
      <c r="H145" s="5"/>
    </row>
    <row r="146" spans="1:8" ht="13.8" thickBot="1" x14ac:dyDescent="0.3">
      <c r="A146" s="364"/>
      <c r="B146" s="365"/>
      <c r="C146" s="365"/>
      <c r="D146" s="365"/>
      <c r="E146" s="365"/>
      <c r="F146" s="366"/>
      <c r="G146" s="2755"/>
      <c r="H146" s="5"/>
    </row>
    <row r="147" spans="1:8" ht="13.8" hidden="1" outlineLevel="1" thickBot="1" x14ac:dyDescent="0.3">
      <c r="A147" s="367"/>
      <c r="B147" s="368"/>
      <c r="C147" s="368"/>
      <c r="D147" s="368"/>
      <c r="E147" s="368"/>
      <c r="F147" s="369"/>
      <c r="G147" s="2756" t="s">
        <v>1756</v>
      </c>
      <c r="H147" s="5"/>
    </row>
    <row r="148" spans="1:8" ht="13.8" hidden="1" outlineLevel="1" thickBot="1" x14ac:dyDescent="0.3">
      <c r="A148" s="361"/>
      <c r="B148" s="362"/>
      <c r="C148" s="362"/>
      <c r="D148" s="362"/>
      <c r="E148" s="362"/>
      <c r="F148" s="363"/>
      <c r="G148" s="2754"/>
      <c r="H148" s="5"/>
    </row>
    <row r="149" spans="1:8" ht="13.8" hidden="1" outlineLevel="1" thickBot="1" x14ac:dyDescent="0.3">
      <c r="A149" s="361"/>
      <c r="B149" s="362"/>
      <c r="C149" s="362"/>
      <c r="D149" s="362"/>
      <c r="E149" s="362"/>
      <c r="F149" s="363"/>
      <c r="G149" s="2754"/>
      <c r="H149" s="5"/>
    </row>
    <row r="150" spans="1:8" ht="13.8" hidden="1" outlineLevel="1" thickBot="1" x14ac:dyDescent="0.3">
      <c r="A150" s="361"/>
      <c r="B150" s="362"/>
      <c r="C150" s="362"/>
      <c r="D150" s="362"/>
      <c r="E150" s="362"/>
      <c r="F150" s="363"/>
      <c r="G150" s="2754"/>
      <c r="H150" s="5"/>
    </row>
    <row r="151" spans="1:8" ht="13.8" hidden="1" outlineLevel="1" thickBot="1" x14ac:dyDescent="0.3">
      <c r="A151" s="361"/>
      <c r="B151" s="362"/>
      <c r="C151" s="362"/>
      <c r="D151" s="362"/>
      <c r="E151" s="362"/>
      <c r="F151" s="363"/>
      <c r="G151" s="2754"/>
      <c r="H151" s="5"/>
    </row>
    <row r="152" spans="1:8" ht="13.8" hidden="1" outlineLevel="1" thickBot="1" x14ac:dyDescent="0.3">
      <c r="A152" s="361"/>
      <c r="B152" s="362"/>
      <c r="C152" s="362"/>
      <c r="D152" s="362"/>
      <c r="E152" s="362"/>
      <c r="F152" s="363"/>
      <c r="G152" s="2754"/>
      <c r="H152" s="5"/>
    </row>
    <row r="153" spans="1:8" ht="13.8" hidden="1" outlineLevel="1" thickBot="1" x14ac:dyDescent="0.3">
      <c r="A153" s="361"/>
      <c r="B153" s="362"/>
      <c r="C153" s="362"/>
      <c r="D153" s="362"/>
      <c r="E153" s="362"/>
      <c r="F153" s="363"/>
      <c r="G153" s="2754"/>
      <c r="H153" s="5"/>
    </row>
    <row r="154" spans="1:8" ht="13.8" hidden="1" outlineLevel="1" thickBot="1" x14ac:dyDescent="0.3">
      <c r="A154" s="361"/>
      <c r="B154" s="362"/>
      <c r="C154" s="362"/>
      <c r="D154" s="362"/>
      <c r="E154" s="362"/>
      <c r="F154" s="363"/>
      <c r="G154" s="2754"/>
      <c r="H154" s="5"/>
    </row>
    <row r="155" spans="1:8" ht="13.8" hidden="1" outlineLevel="1" thickBot="1" x14ac:dyDescent="0.3">
      <c r="A155" s="361"/>
      <c r="B155" s="362"/>
      <c r="C155" s="362"/>
      <c r="D155" s="362"/>
      <c r="E155" s="362"/>
      <c r="F155" s="363"/>
      <c r="G155" s="2754"/>
      <c r="H155" s="5"/>
    </row>
    <row r="156" spans="1:8" ht="13.8" hidden="1" outlineLevel="1" thickBot="1" x14ac:dyDescent="0.3">
      <c r="A156" s="364"/>
      <c r="B156" s="365"/>
      <c r="C156" s="365"/>
      <c r="D156" s="365"/>
      <c r="E156" s="365"/>
      <c r="F156" s="366"/>
      <c r="G156" s="2755"/>
      <c r="H156" s="5"/>
    </row>
    <row r="157" spans="1:8" ht="28.5" customHeight="1" collapsed="1" x14ac:dyDescent="0.25">
      <c r="A157" s="2757" t="s">
        <v>1757</v>
      </c>
      <c r="B157" s="2758"/>
      <c r="C157" s="2758"/>
      <c r="D157" s="2758"/>
      <c r="E157" s="2758"/>
      <c r="F157" s="2758"/>
      <c r="G157" s="1838" t="s">
        <v>1758</v>
      </c>
      <c r="H157" s="5"/>
    </row>
    <row r="158" spans="1:8" x14ac:dyDescent="0.25">
      <c r="A158" s="370"/>
      <c r="B158" s="371"/>
      <c r="C158" s="371"/>
      <c r="D158" s="371"/>
      <c r="E158" s="371"/>
      <c r="F158" s="372"/>
      <c r="G158" s="1836"/>
      <c r="H158" s="5"/>
    </row>
    <row r="159" spans="1:8" x14ac:dyDescent="0.25">
      <c r="A159" s="373"/>
      <c r="B159" s="374"/>
      <c r="C159" s="374"/>
      <c r="D159" s="374"/>
      <c r="E159" s="374"/>
      <c r="F159" s="375"/>
      <c r="G159" s="1836"/>
      <c r="H159" s="5"/>
    </row>
    <row r="160" spans="1:8" x14ac:dyDescent="0.25">
      <c r="A160" s="373"/>
      <c r="B160" s="374"/>
      <c r="C160" s="374"/>
      <c r="D160" s="374"/>
      <c r="E160" s="374"/>
      <c r="F160" s="375"/>
      <c r="G160" s="1836"/>
      <c r="H160" s="5"/>
    </row>
    <row r="161" spans="1:11" ht="15" customHeight="1" x14ac:dyDescent="0.25">
      <c r="A161" s="373"/>
      <c r="B161" s="374"/>
      <c r="C161" s="374"/>
      <c r="D161" s="374"/>
      <c r="E161" s="374"/>
      <c r="F161" s="375"/>
      <c r="G161" s="1836"/>
      <c r="H161" s="5"/>
      <c r="I161" s="376"/>
      <c r="J161" s="376"/>
      <c r="K161" s="376"/>
    </row>
    <row r="162" spans="1:11" ht="15" customHeight="1" x14ac:dyDescent="0.25">
      <c r="A162" s="373"/>
      <c r="B162" s="374"/>
      <c r="C162" s="374"/>
      <c r="D162" s="374"/>
      <c r="E162" s="374"/>
      <c r="F162" s="375"/>
      <c r="G162" s="1836"/>
      <c r="H162" s="376"/>
      <c r="I162" s="376"/>
      <c r="J162" s="376"/>
      <c r="K162" s="376"/>
    </row>
    <row r="163" spans="1:11" x14ac:dyDescent="0.25">
      <c r="A163" s="373"/>
      <c r="B163" s="374"/>
      <c r="C163" s="374"/>
      <c r="D163" s="374"/>
      <c r="E163" s="374"/>
      <c r="F163" s="375"/>
      <c r="G163" s="1836"/>
      <c r="H163" s="5"/>
    </row>
    <row r="164" spans="1:11" x14ac:dyDescent="0.25">
      <c r="A164" s="373"/>
      <c r="B164" s="374"/>
      <c r="C164" s="374"/>
      <c r="D164" s="374"/>
      <c r="E164" s="374"/>
      <c r="F164" s="375"/>
      <c r="G164" s="1836"/>
      <c r="H164" s="5"/>
    </row>
    <row r="165" spans="1:11" x14ac:dyDescent="0.25">
      <c r="A165" s="373"/>
      <c r="B165" s="374"/>
      <c r="C165" s="374"/>
      <c r="D165" s="374"/>
      <c r="E165" s="374"/>
      <c r="F165" s="375"/>
      <c r="G165" s="1836"/>
      <c r="H165" s="5"/>
    </row>
    <row r="166" spans="1:11" x14ac:dyDescent="0.25">
      <c r="A166" s="373"/>
      <c r="B166" s="374"/>
      <c r="C166" s="374"/>
      <c r="D166" s="374"/>
      <c r="E166" s="374"/>
      <c r="F166" s="375"/>
      <c r="G166" s="1836"/>
      <c r="H166" s="5"/>
    </row>
    <row r="167" spans="1:11" ht="13.8" thickBot="1" x14ac:dyDescent="0.3">
      <c r="A167" s="377"/>
      <c r="B167" s="378"/>
      <c r="C167" s="378"/>
      <c r="D167" s="378"/>
      <c r="E167" s="378"/>
      <c r="F167" s="379"/>
      <c r="G167" s="1839"/>
      <c r="H167" s="5"/>
    </row>
    <row r="168" spans="1:11" hidden="1" outlineLevel="1" x14ac:dyDescent="0.25">
      <c r="A168" s="380"/>
      <c r="B168" s="381"/>
      <c r="C168" s="381"/>
      <c r="D168" s="381"/>
      <c r="E168" s="381"/>
      <c r="F168" s="381"/>
      <c r="G168" s="2759" t="s">
        <v>1759</v>
      </c>
      <c r="H168" s="5"/>
    </row>
    <row r="169" spans="1:11" hidden="1" outlineLevel="1" x14ac:dyDescent="0.25">
      <c r="A169" s="373"/>
      <c r="B169" s="374"/>
      <c r="C169" s="374"/>
      <c r="D169" s="374"/>
      <c r="E169" s="374"/>
      <c r="F169" s="374"/>
      <c r="G169" s="2760"/>
      <c r="H169" s="5"/>
    </row>
    <row r="170" spans="1:11" hidden="1" outlineLevel="1" x14ac:dyDescent="0.25">
      <c r="A170" s="373"/>
      <c r="B170" s="374"/>
      <c r="C170" s="374"/>
      <c r="D170" s="374"/>
      <c r="E170" s="374"/>
      <c r="F170" s="374"/>
      <c r="G170" s="2760"/>
      <c r="H170" s="5"/>
    </row>
    <row r="171" spans="1:11" hidden="1" outlineLevel="1" x14ac:dyDescent="0.25">
      <c r="A171" s="373"/>
      <c r="B171" s="374"/>
      <c r="C171" s="374"/>
      <c r="D171" s="374"/>
      <c r="E171" s="374"/>
      <c r="F171" s="374"/>
      <c r="G171" s="2760"/>
      <c r="H171" s="5"/>
    </row>
    <row r="172" spans="1:11" hidden="1" outlineLevel="1" x14ac:dyDescent="0.25">
      <c r="A172" s="373"/>
      <c r="B172" s="374"/>
      <c r="C172" s="374"/>
      <c r="D172" s="374"/>
      <c r="E172" s="374"/>
      <c r="F172" s="374"/>
      <c r="G172" s="2760"/>
      <c r="H172" s="5"/>
    </row>
    <row r="173" spans="1:11" hidden="1" outlineLevel="1" x14ac:dyDescent="0.25">
      <c r="A173" s="373"/>
      <c r="B173" s="374"/>
      <c r="C173" s="374"/>
      <c r="D173" s="374"/>
      <c r="E173" s="374"/>
      <c r="F173" s="374"/>
      <c r="G173" s="2760"/>
      <c r="H173" s="5"/>
    </row>
    <row r="174" spans="1:11" hidden="1" outlineLevel="1" x14ac:dyDescent="0.25">
      <c r="A174" s="373"/>
      <c r="B174" s="374"/>
      <c r="C174" s="374"/>
      <c r="D174" s="374"/>
      <c r="E174" s="374"/>
      <c r="F174" s="374"/>
      <c r="G174" s="2760"/>
      <c r="H174" s="5"/>
    </row>
    <row r="175" spans="1:11" hidden="1" outlineLevel="1" x14ac:dyDescent="0.25">
      <c r="A175" s="373"/>
      <c r="B175" s="374"/>
      <c r="C175" s="374"/>
      <c r="D175" s="374"/>
      <c r="E175" s="374"/>
      <c r="F175" s="374"/>
      <c r="G175" s="2760"/>
      <c r="H175" s="5"/>
    </row>
    <row r="176" spans="1:11" hidden="1" outlineLevel="1" x14ac:dyDescent="0.25">
      <c r="A176" s="373"/>
      <c r="B176" s="374"/>
      <c r="C176" s="374"/>
      <c r="D176" s="374"/>
      <c r="E176" s="374"/>
      <c r="F176" s="374"/>
      <c r="G176" s="2760"/>
      <c r="H176" s="5"/>
    </row>
    <row r="177" spans="1:8" ht="13.8" hidden="1" outlineLevel="1" thickBot="1" x14ac:dyDescent="0.3">
      <c r="A177" s="377"/>
      <c r="B177" s="378"/>
      <c r="C177" s="378"/>
      <c r="D177" s="378"/>
      <c r="E177" s="378"/>
      <c r="F177" s="378"/>
      <c r="G177" s="2761"/>
      <c r="H177" s="5"/>
    </row>
    <row r="178" spans="1:8" collapsed="1" x14ac:dyDescent="0.25">
      <c r="A178" s="5"/>
      <c r="B178" s="5"/>
      <c r="C178" s="5"/>
      <c r="D178" s="5"/>
      <c r="E178" s="5"/>
      <c r="F178" s="5"/>
      <c r="G178" s="101"/>
      <c r="H178" s="5"/>
    </row>
    <row r="179" spans="1:8" x14ac:dyDescent="0.25">
      <c r="A179" s="5"/>
      <c r="B179" s="5"/>
      <c r="C179" s="5"/>
      <c r="D179" s="5"/>
      <c r="E179" s="5"/>
      <c r="F179" s="5"/>
      <c r="G179" s="5"/>
      <c r="H179" s="5"/>
    </row>
    <row r="180" spans="1:8" ht="15" customHeight="1" x14ac:dyDescent="0.25">
      <c r="A180" s="376"/>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K28" sqref="K28"/>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2004" t="s">
        <v>1697</v>
      </c>
      <c r="B1" s="2005"/>
      <c r="C1" s="2005"/>
      <c r="D1" s="2005"/>
      <c r="E1" s="2005"/>
      <c r="F1" s="2005"/>
      <c r="G1" s="252"/>
      <c r="H1" s="19"/>
    </row>
    <row r="2" spans="1:8" x14ac:dyDescent="0.3">
      <c r="A2" s="1844" t="s">
        <v>12</v>
      </c>
      <c r="B2" s="1845"/>
      <c r="C2" s="1845"/>
      <c r="D2" s="1845"/>
      <c r="E2" s="1845"/>
      <c r="F2" s="1845"/>
      <c r="G2" s="141"/>
      <c r="H2" s="19"/>
    </row>
    <row r="3" spans="1:8" ht="15" thickBot="1" x14ac:dyDescent="0.35">
      <c r="A3" s="1890"/>
      <c r="B3" s="2511"/>
      <c r="C3" s="2511"/>
      <c r="D3" s="2511"/>
      <c r="E3" s="2512"/>
      <c r="F3" s="2512"/>
      <c r="G3" s="2513"/>
    </row>
    <row r="4" spans="1:8" ht="21.75" customHeight="1" thickBot="1" x14ac:dyDescent="0.35">
      <c r="A4" s="1761" t="s">
        <v>1760</v>
      </c>
      <c r="B4" s="1732"/>
      <c r="C4" s="1733"/>
      <c r="D4" s="1734"/>
      <c r="E4" s="1777"/>
      <c r="F4" s="1777"/>
      <c r="G4" s="471" t="s">
        <v>1761</v>
      </c>
    </row>
    <row r="5" spans="1:8" ht="20.25" customHeight="1" thickBot="1" x14ac:dyDescent="0.35">
      <c r="A5" s="1763"/>
      <c r="B5" s="1764"/>
      <c r="C5" s="1764"/>
      <c r="D5" s="1764"/>
      <c r="E5" s="1764"/>
      <c r="F5" s="1764"/>
      <c r="G5" s="469" t="s">
        <v>1762</v>
      </c>
    </row>
    <row r="6" spans="1:8" ht="15" thickBot="1" x14ac:dyDescent="0.35">
      <c r="A6" s="111" t="s">
        <v>573</v>
      </c>
      <c r="B6" s="137"/>
      <c r="C6" s="138" t="s">
        <v>5</v>
      </c>
      <c r="D6" s="258"/>
      <c r="E6" s="258"/>
      <c r="F6" s="472"/>
      <c r="G6" s="473"/>
    </row>
    <row r="7" spans="1:8" ht="15" customHeight="1" x14ac:dyDescent="0.3">
      <c r="A7" s="1877" t="s">
        <v>1763</v>
      </c>
      <c r="B7" s="1878"/>
      <c r="C7" s="1878"/>
      <c r="D7" s="1878"/>
      <c r="E7" s="1878"/>
      <c r="F7" s="1879"/>
      <c r="G7" s="2856" t="s">
        <v>1764</v>
      </c>
    </row>
    <row r="8" spans="1:8" x14ac:dyDescent="0.3">
      <c r="A8" s="1871"/>
      <c r="B8" s="1872"/>
      <c r="C8" s="1872"/>
      <c r="D8" s="1872"/>
      <c r="E8" s="1872"/>
      <c r="F8" s="1873"/>
      <c r="G8" s="2857"/>
    </row>
    <row r="9" spans="1:8" x14ac:dyDescent="0.3">
      <c r="A9" s="1871"/>
      <c r="B9" s="1872"/>
      <c r="C9" s="1872"/>
      <c r="D9" s="1872"/>
      <c r="E9" s="1872"/>
      <c r="F9" s="1873"/>
      <c r="G9" s="2857"/>
    </row>
    <row r="10" spans="1:8" x14ac:dyDescent="0.3">
      <c r="A10" s="1871"/>
      <c r="B10" s="1872"/>
      <c r="C10" s="1872"/>
      <c r="D10" s="1872"/>
      <c r="E10" s="1872"/>
      <c r="F10" s="1873"/>
      <c r="G10" s="2857"/>
    </row>
    <row r="11" spans="1:8" x14ac:dyDescent="0.3">
      <c r="A11" s="1871"/>
      <c r="B11" s="1872"/>
      <c r="C11" s="1872"/>
      <c r="D11" s="1872"/>
      <c r="E11" s="1872"/>
      <c r="F11" s="1873"/>
      <c r="G11" s="2857"/>
    </row>
    <row r="12" spans="1:8" ht="15" thickBot="1" x14ac:dyDescent="0.35">
      <c r="A12" s="2859"/>
      <c r="B12" s="2766"/>
      <c r="C12" s="2766"/>
      <c r="D12" s="2766"/>
      <c r="E12" s="2766"/>
      <c r="F12" s="2767"/>
      <c r="G12" s="2858"/>
    </row>
    <row r="13" spans="1:8" x14ac:dyDescent="0.3">
      <c r="A13" s="1877" t="s">
        <v>1765</v>
      </c>
      <c r="B13" s="1878"/>
      <c r="C13" s="1878"/>
      <c r="D13" s="1878"/>
      <c r="E13" s="1878"/>
      <c r="F13" s="1879"/>
      <c r="G13" s="2772" t="s">
        <v>1766</v>
      </c>
    </row>
    <row r="14" spans="1:8" x14ac:dyDescent="0.3">
      <c r="A14" s="1871"/>
      <c r="B14" s="1872"/>
      <c r="C14" s="1872"/>
      <c r="D14" s="1872"/>
      <c r="E14" s="1872"/>
      <c r="F14" s="1873"/>
      <c r="G14" s="2773"/>
    </row>
    <row r="15" spans="1:8" x14ac:dyDescent="0.3">
      <c r="A15" s="1871"/>
      <c r="B15" s="1872"/>
      <c r="C15" s="1872"/>
      <c r="D15" s="1872"/>
      <c r="E15" s="1872"/>
      <c r="F15" s="1873"/>
      <c r="G15" s="2773"/>
    </row>
    <row r="16" spans="1:8" x14ac:dyDescent="0.3">
      <c r="A16" s="1871"/>
      <c r="B16" s="1872"/>
      <c r="C16" s="1872"/>
      <c r="D16" s="1872"/>
      <c r="E16" s="1872"/>
      <c r="F16" s="1873"/>
      <c r="G16" s="2773"/>
    </row>
    <row r="17" spans="1:7" x14ac:dyDescent="0.3">
      <c r="A17" s="1871"/>
      <c r="B17" s="1872"/>
      <c r="C17" s="1872"/>
      <c r="D17" s="1872"/>
      <c r="E17" s="1872"/>
      <c r="F17" s="1873"/>
      <c r="G17" s="2773"/>
    </row>
    <row r="18" spans="1:7" ht="15" thickBot="1" x14ac:dyDescent="0.35">
      <c r="A18" s="2859"/>
      <c r="B18" s="2766"/>
      <c r="C18" s="2766"/>
      <c r="D18" s="2766"/>
      <c r="E18" s="2766"/>
      <c r="F18" s="2767"/>
      <c r="G18" s="2779"/>
    </row>
    <row r="19" spans="1:7" x14ac:dyDescent="0.3">
      <c r="A19" s="1877" t="s">
        <v>1767</v>
      </c>
      <c r="B19" s="1878"/>
      <c r="C19" s="1878"/>
      <c r="D19" s="1878"/>
      <c r="E19" s="1878"/>
      <c r="F19" s="1879"/>
      <c r="G19" s="2856" t="s">
        <v>1768</v>
      </c>
    </row>
    <row r="20" spans="1:7" x14ac:dyDescent="0.3">
      <c r="A20" s="2840"/>
      <c r="B20" s="2841"/>
      <c r="C20" s="2841"/>
      <c r="D20" s="2841"/>
      <c r="E20" s="2841"/>
      <c r="F20" s="2842"/>
      <c r="G20" s="2857"/>
    </row>
    <row r="21" spans="1:7" x14ac:dyDescent="0.3">
      <c r="A21" s="2840"/>
      <c r="B21" s="2841"/>
      <c r="C21" s="2841"/>
      <c r="D21" s="2841"/>
      <c r="E21" s="2841"/>
      <c r="F21" s="2842"/>
      <c r="G21" s="2857"/>
    </row>
    <row r="22" spans="1:7" x14ac:dyDescent="0.3">
      <c r="A22" s="2840"/>
      <c r="B22" s="2841"/>
      <c r="C22" s="2841"/>
      <c r="D22" s="2841"/>
      <c r="E22" s="2841"/>
      <c r="F22" s="2842"/>
      <c r="G22" s="2857"/>
    </row>
    <row r="23" spans="1:7" x14ac:dyDescent="0.3">
      <c r="A23" s="2840"/>
      <c r="B23" s="2841"/>
      <c r="C23" s="2841"/>
      <c r="D23" s="2841"/>
      <c r="E23" s="2841"/>
      <c r="F23" s="2842"/>
      <c r="G23" s="2857"/>
    </row>
    <row r="24" spans="1:7" ht="15" thickBot="1" x14ac:dyDescent="0.35">
      <c r="A24" s="2843"/>
      <c r="B24" s="2844"/>
      <c r="C24" s="2844"/>
      <c r="D24" s="2844"/>
      <c r="E24" s="2844"/>
      <c r="F24" s="2845"/>
      <c r="G24" s="2858"/>
    </row>
    <row r="25" spans="1:7" ht="16.5" customHeight="1" x14ac:dyDescent="0.3">
      <c r="A25" s="1877" t="s">
        <v>1769</v>
      </c>
      <c r="B25" s="1878"/>
      <c r="C25" s="1878"/>
      <c r="D25" s="1878"/>
      <c r="E25" s="1878"/>
      <c r="F25" s="1879"/>
      <c r="G25" s="2753" t="s">
        <v>1770</v>
      </c>
    </row>
    <row r="26" spans="1:7" x14ac:dyDescent="0.3">
      <c r="A26" s="1871" t="s">
        <v>1771</v>
      </c>
      <c r="B26" s="1872"/>
      <c r="C26" s="1872" t="s">
        <v>1772</v>
      </c>
      <c r="D26" s="1872"/>
      <c r="E26" s="1872" t="s">
        <v>1773</v>
      </c>
      <c r="F26" s="1873"/>
      <c r="G26" s="2754"/>
    </row>
    <row r="27" spans="1:7" x14ac:dyDescent="0.3">
      <c r="A27" s="2840"/>
      <c r="B27" s="2841"/>
      <c r="C27" s="1872"/>
      <c r="D27" s="1872"/>
      <c r="E27" s="2841"/>
      <c r="F27" s="2842"/>
      <c r="G27" s="2754"/>
    </row>
    <row r="28" spans="1:7" x14ac:dyDescent="0.3">
      <c r="A28" s="2840"/>
      <c r="B28" s="2841"/>
      <c r="C28" s="1872"/>
      <c r="D28" s="1872"/>
      <c r="E28" s="2841"/>
      <c r="F28" s="2842"/>
      <c r="G28" s="2754"/>
    </row>
    <row r="29" spans="1:7" x14ac:dyDescent="0.3">
      <c r="A29" s="2840"/>
      <c r="B29" s="2841"/>
      <c r="C29" s="1872"/>
      <c r="D29" s="1872"/>
      <c r="E29" s="2841"/>
      <c r="F29" s="2842"/>
      <c r="G29" s="2754"/>
    </row>
    <row r="30" spans="1:7" x14ac:dyDescent="0.3">
      <c r="A30" s="2840"/>
      <c r="B30" s="2841"/>
      <c r="C30" s="2841"/>
      <c r="D30" s="2841"/>
      <c r="E30" s="2841"/>
      <c r="F30" s="2842"/>
      <c r="G30" s="2754"/>
    </row>
    <row r="31" spans="1:7" ht="15" thickBot="1" x14ac:dyDescent="0.35">
      <c r="A31" s="2843"/>
      <c r="B31" s="2844"/>
      <c r="C31" s="2844"/>
      <c r="D31" s="2844"/>
      <c r="E31" s="2844"/>
      <c r="F31" s="2845"/>
      <c r="G31" s="2754"/>
    </row>
    <row r="32" spans="1:7" ht="15" hidden="1" outlineLevel="1" thickBot="1" x14ac:dyDescent="0.35">
      <c r="A32" s="2853"/>
      <c r="B32" s="2854"/>
      <c r="C32" s="2839"/>
      <c r="D32" s="2854"/>
      <c r="E32" s="2839"/>
      <c r="F32" s="2855"/>
      <c r="G32" s="2754" t="s">
        <v>1774</v>
      </c>
    </row>
    <row r="33" spans="1:7" ht="15" hidden="1" outlineLevel="1" thickBot="1" x14ac:dyDescent="0.35">
      <c r="A33" s="2780"/>
      <c r="B33" s="2782"/>
      <c r="C33" s="1873"/>
      <c r="D33" s="2782"/>
      <c r="E33" s="1873"/>
      <c r="F33" s="2781"/>
      <c r="G33" s="2754"/>
    </row>
    <row r="34" spans="1:7" ht="15" hidden="1" outlineLevel="1" thickBot="1" x14ac:dyDescent="0.35">
      <c r="A34" s="2780"/>
      <c r="B34" s="2782"/>
      <c r="C34" s="1873"/>
      <c r="D34" s="2782"/>
      <c r="E34" s="1873"/>
      <c r="F34" s="2781"/>
      <c r="G34" s="2754"/>
    </row>
    <row r="35" spans="1:7" ht="15" hidden="1" outlineLevel="1" thickBot="1" x14ac:dyDescent="0.35">
      <c r="A35" s="2780"/>
      <c r="B35" s="2782"/>
      <c r="C35" s="1873"/>
      <c r="D35" s="2782"/>
      <c r="E35" s="1873"/>
      <c r="F35" s="2781"/>
      <c r="G35" s="2754"/>
    </row>
    <row r="36" spans="1:7" ht="15" hidden="1" outlineLevel="1" thickBot="1" x14ac:dyDescent="0.35">
      <c r="A36" s="2780"/>
      <c r="B36" s="2782"/>
      <c r="C36" s="1873"/>
      <c r="D36" s="2782"/>
      <c r="E36" s="1873"/>
      <c r="F36" s="2781"/>
      <c r="G36" s="2754"/>
    </row>
    <row r="37" spans="1:7" ht="15" hidden="1" outlineLevel="1" thickBot="1" x14ac:dyDescent="0.35">
      <c r="A37" s="2780"/>
      <c r="B37" s="2782"/>
      <c r="C37" s="1873"/>
      <c r="D37" s="2782"/>
      <c r="E37" s="1873"/>
      <c r="F37" s="2781"/>
      <c r="G37" s="2754"/>
    </row>
    <row r="38" spans="1:7" ht="15" hidden="1" outlineLevel="1" thickBot="1" x14ac:dyDescent="0.35">
      <c r="A38" s="2851"/>
      <c r="B38" s="2852"/>
      <c r="C38" s="1873"/>
      <c r="D38" s="2782"/>
      <c r="E38" s="1873"/>
      <c r="F38" s="2781"/>
      <c r="G38" s="2754"/>
    </row>
    <row r="39" spans="1:7" ht="15" hidden="1" outlineLevel="1" thickBot="1" x14ac:dyDescent="0.35">
      <c r="A39" s="2780"/>
      <c r="B39" s="2782"/>
      <c r="C39" s="1873"/>
      <c r="D39" s="2782"/>
      <c r="E39" s="1873"/>
      <c r="F39" s="2781"/>
      <c r="G39" s="2754"/>
    </row>
    <row r="40" spans="1:7" ht="15" hidden="1" outlineLevel="1" thickBot="1" x14ac:dyDescent="0.35">
      <c r="A40" s="2780"/>
      <c r="B40" s="2782"/>
      <c r="C40" s="1873"/>
      <c r="D40" s="2782"/>
      <c r="E40" s="1873"/>
      <c r="F40" s="2781"/>
      <c r="G40" s="2754"/>
    </row>
    <row r="41" spans="1:7" ht="15" hidden="1" outlineLevel="1" thickBot="1" x14ac:dyDescent="0.35">
      <c r="A41" s="2785"/>
      <c r="B41" s="2787"/>
      <c r="C41" s="2767"/>
      <c r="D41" s="2787"/>
      <c r="E41" s="2849"/>
      <c r="F41" s="2850"/>
      <c r="G41" s="2755"/>
    </row>
    <row r="42" spans="1:7" collapsed="1" x14ac:dyDescent="0.3">
      <c r="A42" s="2846" t="s">
        <v>1775</v>
      </c>
      <c r="B42" s="2847"/>
      <c r="C42" s="2847"/>
      <c r="D42" s="2847"/>
      <c r="E42" s="2847"/>
      <c r="F42" s="2848"/>
      <c r="G42" s="2753" t="s">
        <v>1776</v>
      </c>
    </row>
    <row r="43" spans="1:7" x14ac:dyDescent="0.3">
      <c r="A43" s="2715"/>
      <c r="B43" s="2716"/>
      <c r="C43" s="2716"/>
      <c r="D43" s="2716"/>
      <c r="E43" s="2716"/>
      <c r="F43" s="2717"/>
      <c r="G43" s="2754"/>
    </row>
    <row r="44" spans="1:7" x14ac:dyDescent="0.3">
      <c r="A44" s="1871"/>
      <c r="B44" s="1872"/>
      <c r="C44" s="1872"/>
      <c r="D44" s="1872"/>
      <c r="E44" s="1872"/>
      <c r="F44" s="1873"/>
      <c r="G44" s="2754"/>
    </row>
    <row r="45" spans="1:7" x14ac:dyDescent="0.3">
      <c r="A45" s="1871"/>
      <c r="B45" s="1872"/>
      <c r="C45" s="1872"/>
      <c r="D45" s="1872"/>
      <c r="E45" s="1872"/>
      <c r="F45" s="1873"/>
      <c r="G45" s="2754"/>
    </row>
    <row r="46" spans="1:7" x14ac:dyDescent="0.3">
      <c r="A46" s="2840"/>
      <c r="B46" s="2841"/>
      <c r="C46" s="2841"/>
      <c r="D46" s="2841"/>
      <c r="E46" s="2841"/>
      <c r="F46" s="2842"/>
      <c r="G46" s="2754"/>
    </row>
    <row r="47" spans="1:7" ht="15" thickBot="1" x14ac:dyDescent="0.35">
      <c r="A47" s="2843"/>
      <c r="B47" s="2844"/>
      <c r="C47" s="2844"/>
      <c r="D47" s="2844"/>
      <c r="E47" s="2844"/>
      <c r="F47" s="2845"/>
      <c r="G47" s="2754"/>
    </row>
    <row r="48" spans="1:7" ht="15" hidden="1" outlineLevel="1" thickBot="1" x14ac:dyDescent="0.35">
      <c r="A48" s="2837"/>
      <c r="B48" s="2838"/>
      <c r="C48" s="2838"/>
      <c r="D48" s="2838"/>
      <c r="E48" s="2838"/>
      <c r="F48" s="2839"/>
      <c r="G48" s="2754" t="s">
        <v>1777</v>
      </c>
    </row>
    <row r="49" spans="1:7" ht="15" hidden="1" outlineLevel="1" thickBot="1" x14ac:dyDescent="0.35">
      <c r="A49" s="2840"/>
      <c r="B49" s="2841"/>
      <c r="C49" s="2841"/>
      <c r="D49" s="2841"/>
      <c r="E49" s="2841"/>
      <c r="F49" s="2842"/>
      <c r="G49" s="2754"/>
    </row>
    <row r="50" spans="1:7" ht="15" hidden="1" outlineLevel="1" thickBot="1" x14ac:dyDescent="0.35">
      <c r="A50" s="2840"/>
      <c r="B50" s="2841"/>
      <c r="C50" s="2841"/>
      <c r="D50" s="2841"/>
      <c r="E50" s="2841"/>
      <c r="F50" s="2842"/>
      <c r="G50" s="2754"/>
    </row>
    <row r="51" spans="1:7" ht="15" hidden="1" outlineLevel="1" thickBot="1" x14ac:dyDescent="0.35">
      <c r="A51" s="2840"/>
      <c r="B51" s="2841"/>
      <c r="C51" s="2841"/>
      <c r="D51" s="2841"/>
      <c r="E51" s="2841"/>
      <c r="F51" s="2842"/>
      <c r="G51" s="2754"/>
    </row>
    <row r="52" spans="1:7" ht="15" hidden="1" outlineLevel="1" thickBot="1" x14ac:dyDescent="0.35">
      <c r="A52" s="2843"/>
      <c r="B52" s="2844"/>
      <c r="C52" s="2844"/>
      <c r="D52" s="2844"/>
      <c r="E52" s="2844"/>
      <c r="F52" s="2845"/>
      <c r="G52" s="2755"/>
    </row>
    <row r="53" spans="1:7" ht="21" customHeight="1" collapsed="1" x14ac:dyDescent="0.3">
      <c r="A53" s="2833" t="s">
        <v>1778</v>
      </c>
      <c r="B53" s="2834"/>
      <c r="C53" s="2834"/>
      <c r="D53" s="2834"/>
      <c r="E53" s="2834"/>
      <c r="F53" s="2835"/>
      <c r="G53" s="1838" t="s">
        <v>1779</v>
      </c>
    </row>
    <row r="54" spans="1:7" x14ac:dyDescent="0.3">
      <c r="A54" s="2836" t="s">
        <v>1780</v>
      </c>
      <c r="B54" s="2823"/>
      <c r="C54" s="2823"/>
      <c r="D54" s="2823" t="s">
        <v>1781</v>
      </c>
      <c r="E54" s="2823"/>
      <c r="F54" s="2824"/>
      <c r="G54" s="1836"/>
    </row>
    <row r="55" spans="1:7" x14ac:dyDescent="0.3">
      <c r="A55" s="482" t="s">
        <v>1782</v>
      </c>
      <c r="B55" s="2823" t="s">
        <v>1783</v>
      </c>
      <c r="C55" s="2823"/>
      <c r="D55" s="479" t="s">
        <v>1782</v>
      </c>
      <c r="E55" s="2823" t="s">
        <v>1783</v>
      </c>
      <c r="F55" s="2824"/>
      <c r="G55" s="1836"/>
    </row>
    <row r="56" spans="1:7" x14ac:dyDescent="0.3">
      <c r="A56" s="482"/>
      <c r="B56" s="2823"/>
      <c r="C56" s="2823"/>
      <c r="D56" s="479"/>
      <c r="E56" s="2823"/>
      <c r="F56" s="2824"/>
      <c r="G56" s="1836"/>
    </row>
    <row r="57" spans="1:7" x14ac:dyDescent="0.3">
      <c r="A57" s="482"/>
      <c r="B57" s="2823"/>
      <c r="C57" s="2823"/>
      <c r="D57" s="479"/>
      <c r="E57" s="2823"/>
      <c r="F57" s="2824"/>
      <c r="G57" s="1836"/>
    </row>
    <row r="58" spans="1:7" x14ac:dyDescent="0.3">
      <c r="A58" s="482"/>
      <c r="B58" s="2823"/>
      <c r="C58" s="2823"/>
      <c r="D58" s="479"/>
      <c r="E58" s="2823"/>
      <c r="F58" s="2824"/>
      <c r="G58" s="1836"/>
    </row>
    <row r="59" spans="1:7" x14ac:dyDescent="0.3">
      <c r="A59" s="482"/>
      <c r="B59" s="2823"/>
      <c r="C59" s="2823"/>
      <c r="D59" s="479"/>
      <c r="E59" s="2823"/>
      <c r="F59" s="2824"/>
      <c r="G59" s="1836"/>
    </row>
    <row r="60" spans="1:7" ht="15" thickBot="1" x14ac:dyDescent="0.35">
      <c r="A60" s="382"/>
      <c r="B60" s="2825"/>
      <c r="C60" s="2825"/>
      <c r="D60" s="480"/>
      <c r="E60" s="2825"/>
      <c r="F60" s="2832"/>
      <c r="G60" s="2756"/>
    </row>
    <row r="61" spans="1:7" ht="15" hidden="1" customHeight="1" outlineLevel="1" x14ac:dyDescent="0.3">
      <c r="A61" s="383"/>
      <c r="B61" s="2830"/>
      <c r="C61" s="2830"/>
      <c r="D61" s="481"/>
      <c r="E61" s="2830"/>
      <c r="F61" s="2831"/>
      <c r="G61" s="1836" t="s">
        <v>1784</v>
      </c>
    </row>
    <row r="62" spans="1:7" ht="15" hidden="1" customHeight="1" outlineLevel="1" x14ac:dyDescent="0.3">
      <c r="A62" s="482"/>
      <c r="B62" s="2823"/>
      <c r="C62" s="2823"/>
      <c r="D62" s="479"/>
      <c r="E62" s="2823"/>
      <c r="F62" s="2824"/>
      <c r="G62" s="1836"/>
    </row>
    <row r="63" spans="1:7" ht="15" hidden="1" customHeight="1" outlineLevel="1" x14ac:dyDescent="0.3">
      <c r="A63" s="482"/>
      <c r="B63" s="2823"/>
      <c r="C63" s="2823"/>
      <c r="D63" s="479"/>
      <c r="E63" s="2823"/>
      <c r="F63" s="2824"/>
      <c r="G63" s="1836"/>
    </row>
    <row r="64" spans="1:7" ht="15" hidden="1" customHeight="1" outlineLevel="1" x14ac:dyDescent="0.3">
      <c r="A64" s="482"/>
      <c r="B64" s="2823"/>
      <c r="C64" s="2823"/>
      <c r="D64" s="479"/>
      <c r="E64" s="2823"/>
      <c r="F64" s="2824"/>
      <c r="G64" s="1836"/>
    </row>
    <row r="65" spans="1:7" ht="15" hidden="1" customHeight="1" outlineLevel="1" x14ac:dyDescent="0.3">
      <c r="A65" s="482"/>
      <c r="B65" s="2823"/>
      <c r="C65" s="2823"/>
      <c r="D65" s="479"/>
      <c r="E65" s="2823"/>
      <c r="F65" s="2824"/>
      <c r="G65" s="1836"/>
    </row>
    <row r="66" spans="1:7" ht="15" hidden="1" customHeight="1" outlineLevel="1" x14ac:dyDescent="0.3">
      <c r="A66" s="482"/>
      <c r="B66" s="2823"/>
      <c r="C66" s="2823"/>
      <c r="D66" s="479"/>
      <c r="E66" s="2823"/>
      <c r="F66" s="2824"/>
      <c r="G66" s="1836"/>
    </row>
    <row r="67" spans="1:7" ht="15" hidden="1" customHeight="1" outlineLevel="1" x14ac:dyDescent="0.3">
      <c r="A67" s="482"/>
      <c r="B67" s="2823"/>
      <c r="C67" s="2823"/>
      <c r="D67" s="479"/>
      <c r="E67" s="2823"/>
      <c r="F67" s="2824"/>
      <c r="G67" s="1836"/>
    </row>
    <row r="68" spans="1:7" ht="15" hidden="1" customHeight="1" outlineLevel="1" x14ac:dyDescent="0.3">
      <c r="A68" s="482"/>
      <c r="B68" s="2823"/>
      <c r="C68" s="2823"/>
      <c r="D68" s="479"/>
      <c r="E68" s="2823"/>
      <c r="F68" s="2824"/>
      <c r="G68" s="1836"/>
    </row>
    <row r="69" spans="1:7" ht="15" hidden="1" customHeight="1" outlineLevel="1" x14ac:dyDescent="0.3">
      <c r="A69" s="482"/>
      <c r="B69" s="2823"/>
      <c r="C69" s="2823"/>
      <c r="D69" s="479"/>
      <c r="E69" s="2823"/>
      <c r="F69" s="2824"/>
      <c r="G69" s="1836"/>
    </row>
    <row r="70" spans="1:7" ht="15" hidden="1" customHeight="1" outlineLevel="1" x14ac:dyDescent="0.3">
      <c r="A70" s="482"/>
      <c r="B70" s="2823"/>
      <c r="C70" s="2823"/>
      <c r="D70" s="479"/>
      <c r="E70" s="2823"/>
      <c r="F70" s="2824"/>
      <c r="G70" s="1836"/>
    </row>
    <row r="71" spans="1:7" ht="15" hidden="1" customHeight="1" outlineLevel="1" x14ac:dyDescent="0.3">
      <c r="A71" s="482"/>
      <c r="B71" s="2823"/>
      <c r="C71" s="2823"/>
      <c r="D71" s="479"/>
      <c r="E71" s="2823"/>
      <c r="F71" s="2824"/>
      <c r="G71" s="1836"/>
    </row>
    <row r="72" spans="1:7" ht="15" hidden="1" customHeight="1" outlineLevel="1" x14ac:dyDescent="0.3">
      <c r="A72" s="482"/>
      <c r="B72" s="2823"/>
      <c r="C72" s="2823"/>
      <c r="D72" s="479"/>
      <c r="E72" s="2823"/>
      <c r="F72" s="2824"/>
      <c r="G72" s="1836"/>
    </row>
    <row r="73" spans="1:7" ht="15" hidden="1" customHeight="1" outlineLevel="1" x14ac:dyDescent="0.3">
      <c r="A73" s="482"/>
      <c r="B73" s="2823"/>
      <c r="C73" s="2823"/>
      <c r="D73" s="479"/>
      <c r="E73" s="2823"/>
      <c r="F73" s="2824"/>
      <c r="G73" s="1836"/>
    </row>
    <row r="74" spans="1:7" ht="15" hidden="1" customHeight="1" outlineLevel="1" x14ac:dyDescent="0.3">
      <c r="A74" s="482"/>
      <c r="B74" s="2823"/>
      <c r="C74" s="2823"/>
      <c r="D74" s="479"/>
      <c r="E74" s="2823"/>
      <c r="F74" s="2824"/>
      <c r="G74" s="1836"/>
    </row>
    <row r="75" spans="1:7" ht="15" hidden="1" customHeight="1" outlineLevel="1" x14ac:dyDescent="0.3">
      <c r="A75" s="482"/>
      <c r="B75" s="2823"/>
      <c r="C75" s="2823"/>
      <c r="D75" s="479"/>
      <c r="E75" s="2823"/>
      <c r="F75" s="2824"/>
      <c r="G75" s="1836"/>
    </row>
    <row r="76" spans="1:7" ht="15" hidden="1" outlineLevel="1" thickBot="1" x14ac:dyDescent="0.35">
      <c r="A76" s="382"/>
      <c r="B76" s="2825"/>
      <c r="C76" s="2825"/>
      <c r="D76" s="480"/>
      <c r="E76" s="2826"/>
      <c r="F76" s="2743"/>
      <c r="G76" s="1839"/>
    </row>
    <row r="77" spans="1:7" ht="30" customHeight="1" collapsed="1" x14ac:dyDescent="0.3">
      <c r="A77" s="2827" t="s">
        <v>1785</v>
      </c>
      <c r="B77" s="2828"/>
      <c r="C77" s="2828"/>
      <c r="D77" s="2828"/>
      <c r="E77" s="2828"/>
      <c r="F77" s="2829"/>
      <c r="G77" s="1838" t="s">
        <v>1786</v>
      </c>
    </row>
    <row r="78" spans="1:7" x14ac:dyDescent="0.3">
      <c r="A78" s="384"/>
      <c r="B78" s="385"/>
      <c r="C78" s="385"/>
      <c r="D78" s="385"/>
      <c r="E78" s="385"/>
      <c r="F78" s="386"/>
      <c r="G78" s="1836"/>
    </row>
    <row r="79" spans="1:7" x14ac:dyDescent="0.3">
      <c r="A79" s="387"/>
      <c r="B79" s="388"/>
      <c r="C79" s="388"/>
      <c r="D79" s="388"/>
      <c r="E79" s="388"/>
      <c r="F79" s="389"/>
      <c r="G79" s="1836"/>
    </row>
    <row r="80" spans="1:7" x14ac:dyDescent="0.3">
      <c r="A80" s="387"/>
      <c r="B80" s="388"/>
      <c r="C80" s="388"/>
      <c r="D80" s="388"/>
      <c r="E80" s="388"/>
      <c r="F80" s="389"/>
      <c r="G80" s="1836"/>
    </row>
    <row r="81" spans="1:7" x14ac:dyDescent="0.3">
      <c r="A81" s="387"/>
      <c r="B81" s="388"/>
      <c r="C81" s="388"/>
      <c r="D81" s="388"/>
      <c r="E81" s="388"/>
      <c r="F81" s="389"/>
      <c r="G81" s="1836"/>
    </row>
    <row r="82" spans="1:7" ht="15" thickBot="1" x14ac:dyDescent="0.35">
      <c r="A82" s="390"/>
      <c r="B82" s="391"/>
      <c r="C82" s="391"/>
      <c r="D82" s="391"/>
      <c r="E82" s="391"/>
      <c r="F82" s="392"/>
      <c r="G82" s="1839"/>
    </row>
    <row r="83" spans="1:7" hidden="1" outlineLevel="1" x14ac:dyDescent="0.3">
      <c r="A83" s="387"/>
      <c r="B83" s="388"/>
      <c r="C83" s="388"/>
      <c r="D83" s="388"/>
      <c r="E83" s="388"/>
      <c r="F83" s="389"/>
      <c r="G83" s="1838" t="s">
        <v>1786</v>
      </c>
    </row>
    <row r="84" spans="1:7" hidden="1" outlineLevel="1" x14ac:dyDescent="0.3">
      <c r="A84" s="387"/>
      <c r="B84" s="388"/>
      <c r="C84" s="388"/>
      <c r="D84" s="388"/>
      <c r="E84" s="388"/>
      <c r="F84" s="389"/>
      <c r="G84" s="1836"/>
    </row>
    <row r="85" spans="1:7" hidden="1" outlineLevel="1" x14ac:dyDescent="0.3">
      <c r="A85" s="387"/>
      <c r="B85" s="388"/>
      <c r="C85" s="388"/>
      <c r="D85" s="388"/>
      <c r="E85" s="388"/>
      <c r="F85" s="389"/>
      <c r="G85" s="1836"/>
    </row>
    <row r="86" spans="1:7" hidden="1" outlineLevel="1" x14ac:dyDescent="0.3">
      <c r="A86" s="387"/>
      <c r="B86" s="388"/>
      <c r="C86" s="388"/>
      <c r="D86" s="388"/>
      <c r="E86" s="388"/>
      <c r="F86" s="389"/>
      <c r="G86" s="1836"/>
    </row>
    <row r="87" spans="1:7" hidden="1" outlineLevel="1" x14ac:dyDescent="0.3">
      <c r="A87" s="387"/>
      <c r="B87" s="388"/>
      <c r="C87" s="388"/>
      <c r="D87" s="388"/>
      <c r="E87" s="388"/>
      <c r="F87" s="389"/>
      <c r="G87" s="1836"/>
    </row>
    <row r="88" spans="1:7" ht="15" hidden="1" outlineLevel="1" thickBot="1" x14ac:dyDescent="0.35">
      <c r="A88" s="390"/>
      <c r="B88" s="784"/>
      <c r="C88" s="784"/>
      <c r="D88" s="784"/>
      <c r="E88" s="391"/>
      <c r="F88" s="392"/>
      <c r="G88" s="1839"/>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4" outlineLevelRow="1" x14ac:dyDescent="0.3"/>
  <cols>
    <col min="1" max="1" width="15.44140625" customWidth="1"/>
    <col min="2" max="2" width="9.33203125" customWidth="1"/>
    <col min="3" max="3" width="9.33203125" style="15" customWidth="1"/>
    <col min="4" max="4" width="27.6640625" customWidth="1"/>
    <col min="5" max="5" width="33.6640625" customWidth="1"/>
    <col min="6" max="6" width="16.6640625" customWidth="1"/>
    <col min="7" max="7" width="13.5546875" customWidth="1"/>
  </cols>
  <sheetData>
    <row r="1" spans="1:8" x14ac:dyDescent="0.3">
      <c r="A1" s="2004" t="s">
        <v>1698</v>
      </c>
      <c r="B1" s="2005"/>
      <c r="C1" s="2005"/>
      <c r="D1" s="2005"/>
      <c r="E1" s="2005"/>
      <c r="F1" s="470"/>
      <c r="G1" s="252"/>
      <c r="H1" s="19"/>
    </row>
    <row r="2" spans="1:8" x14ac:dyDescent="0.3">
      <c r="A2" s="1844" t="s">
        <v>14</v>
      </c>
      <c r="B2" s="1845"/>
      <c r="C2" s="1845"/>
      <c r="D2" s="1845"/>
      <c r="E2" s="1845"/>
      <c r="F2" s="467"/>
      <c r="G2" s="141"/>
      <c r="H2" s="19"/>
    </row>
    <row r="3" spans="1:8" ht="15" thickBot="1" x14ac:dyDescent="0.35">
      <c r="A3" s="1890"/>
      <c r="B3" s="2511"/>
      <c r="C3" s="2511"/>
      <c r="D3" s="2511"/>
      <c r="E3" s="2512"/>
      <c r="F3" s="2512"/>
      <c r="G3" s="2513"/>
    </row>
    <row r="4" spans="1:8" ht="15" thickBot="1" x14ac:dyDescent="0.35">
      <c r="A4" s="1761" t="s">
        <v>1760</v>
      </c>
      <c r="B4" s="1732"/>
      <c r="C4" s="1733"/>
      <c r="D4" s="1734"/>
      <c r="E4" s="1777"/>
      <c r="F4" s="466"/>
      <c r="G4" s="2072" t="s">
        <v>628</v>
      </c>
    </row>
    <row r="5" spans="1:8" ht="24" customHeight="1" thickBot="1" x14ac:dyDescent="0.35">
      <c r="A5" s="1763"/>
      <c r="B5" s="1764"/>
      <c r="C5" s="1764"/>
      <c r="D5" s="1764"/>
      <c r="E5" s="1764"/>
      <c r="F5" s="468"/>
      <c r="G5" s="1848"/>
    </row>
    <row r="6" spans="1:8" ht="15.75" customHeight="1" thickBot="1" x14ac:dyDescent="0.35">
      <c r="A6" s="111" t="s">
        <v>573</v>
      </c>
      <c r="B6" s="137"/>
      <c r="C6" s="138" t="s">
        <v>5</v>
      </c>
      <c r="D6" s="137"/>
      <c r="E6" s="472"/>
      <c r="F6" s="472"/>
      <c r="G6" s="473"/>
    </row>
    <row r="7" spans="1:8" ht="35.25" customHeight="1" x14ac:dyDescent="0.3">
      <c r="A7" s="2698" t="s">
        <v>1787</v>
      </c>
      <c r="B7" s="2709"/>
      <c r="C7" s="1850" t="s">
        <v>1788</v>
      </c>
      <c r="D7" s="2864" t="s">
        <v>1789</v>
      </c>
      <c r="E7" s="476" t="s">
        <v>1790</v>
      </c>
      <c r="F7" s="393"/>
      <c r="G7" s="1838" t="s">
        <v>1791</v>
      </c>
    </row>
    <row r="8" spans="1:8" ht="35.25" customHeight="1" x14ac:dyDescent="0.3">
      <c r="A8" s="2774"/>
      <c r="B8" s="2775"/>
      <c r="C8" s="1852"/>
      <c r="D8" s="2860"/>
      <c r="E8" s="477" t="s">
        <v>1792</v>
      </c>
      <c r="F8" s="394"/>
      <c r="G8" s="1836"/>
    </row>
    <row r="9" spans="1:8" ht="35.25" customHeight="1" x14ac:dyDescent="0.3">
      <c r="A9" s="2774"/>
      <c r="B9" s="2775"/>
      <c r="C9" s="1852"/>
      <c r="D9" s="2861"/>
      <c r="E9" s="477" t="s">
        <v>1793</v>
      </c>
      <c r="F9" s="394"/>
      <c r="G9" s="1836"/>
    </row>
    <row r="10" spans="1:8" s="396" customFormat="1" ht="35.25" customHeight="1" x14ac:dyDescent="0.3">
      <c r="A10" s="2774"/>
      <c r="B10" s="2775"/>
      <c r="C10" s="1852"/>
      <c r="D10" s="2775" t="s">
        <v>1794</v>
      </c>
      <c r="E10" s="2775"/>
      <c r="F10" s="475"/>
      <c r="G10" s="1836"/>
    </row>
    <row r="11" spans="1:8" ht="35.25" customHeight="1" x14ac:dyDescent="0.3">
      <c r="A11" s="2774"/>
      <c r="B11" s="2775"/>
      <c r="C11" s="1852"/>
      <c r="D11" s="2823" t="s">
        <v>1795</v>
      </c>
      <c r="E11" s="2823"/>
      <c r="F11" s="475"/>
      <c r="G11" s="1836"/>
    </row>
    <row r="12" spans="1:8" ht="35.25" customHeight="1" x14ac:dyDescent="0.3">
      <c r="A12" s="2774"/>
      <c r="B12" s="2775"/>
      <c r="C12" s="1852"/>
      <c r="D12" s="2775" t="s">
        <v>1796</v>
      </c>
      <c r="E12" s="2775"/>
      <c r="F12" s="475"/>
      <c r="G12" s="1836"/>
    </row>
    <row r="13" spans="1:8" ht="35.25" customHeight="1" x14ac:dyDescent="0.3">
      <c r="A13" s="2774"/>
      <c r="B13" s="2775"/>
      <c r="C13" s="1852"/>
      <c r="D13" s="2775" t="s">
        <v>1797</v>
      </c>
      <c r="E13" s="2775"/>
      <c r="F13" s="475"/>
      <c r="G13" s="1836"/>
    </row>
    <row r="14" spans="1:8" ht="35.25" customHeight="1" x14ac:dyDescent="0.3">
      <c r="A14" s="2774"/>
      <c r="B14" s="2775"/>
      <c r="C14" s="1852"/>
      <c r="D14" s="2775" t="s">
        <v>1798</v>
      </c>
      <c r="E14" s="2775"/>
      <c r="F14" s="475"/>
      <c r="G14" s="1836"/>
    </row>
    <row r="15" spans="1:8" ht="35.25" customHeight="1" x14ac:dyDescent="0.3">
      <c r="A15" s="2774"/>
      <c r="B15" s="2775"/>
      <c r="C15" s="1852"/>
      <c r="D15" s="2775" t="s">
        <v>1799</v>
      </c>
      <c r="E15" s="2775"/>
      <c r="F15" s="475"/>
      <c r="G15" s="1836"/>
    </row>
    <row r="16" spans="1:8" ht="35.25" customHeight="1" x14ac:dyDescent="0.3">
      <c r="A16" s="2774"/>
      <c r="B16" s="2775"/>
      <c r="C16" s="1852"/>
      <c r="D16" s="2775" t="s">
        <v>1800</v>
      </c>
      <c r="E16" s="2775"/>
      <c r="F16" s="475"/>
      <c r="G16" s="1836"/>
    </row>
    <row r="17" spans="1:7" ht="35.25" customHeight="1" thickBot="1" x14ac:dyDescent="0.35">
      <c r="A17" s="2774"/>
      <c r="B17" s="2775"/>
      <c r="C17" s="1852"/>
      <c r="D17" s="2775" t="s">
        <v>1801</v>
      </c>
      <c r="E17" s="2775"/>
      <c r="F17" s="475"/>
      <c r="G17" s="1839"/>
    </row>
    <row r="18" spans="1:7" ht="35.25" customHeight="1" x14ac:dyDescent="0.3">
      <c r="A18" s="2774"/>
      <c r="B18" s="2775"/>
      <c r="C18" s="1852" t="s">
        <v>1802</v>
      </c>
      <c r="D18" s="2029" t="s">
        <v>1789</v>
      </c>
      <c r="E18" s="477" t="s">
        <v>1790</v>
      </c>
      <c r="F18" s="475"/>
      <c r="G18" s="1838" t="s">
        <v>1791</v>
      </c>
    </row>
    <row r="19" spans="1:7" ht="35.25" customHeight="1" x14ac:dyDescent="0.3">
      <c r="A19" s="2774"/>
      <c r="B19" s="2775"/>
      <c r="C19" s="1852"/>
      <c r="D19" s="2860"/>
      <c r="E19" s="477" t="s">
        <v>1792</v>
      </c>
      <c r="F19" s="475"/>
      <c r="G19" s="1836"/>
    </row>
    <row r="20" spans="1:7" ht="35.25" customHeight="1" x14ac:dyDescent="0.3">
      <c r="A20" s="2774"/>
      <c r="B20" s="2775"/>
      <c r="C20" s="1852"/>
      <c r="D20" s="2861"/>
      <c r="E20" s="477" t="s">
        <v>1793</v>
      </c>
      <c r="F20" s="475"/>
      <c r="G20" s="1836"/>
    </row>
    <row r="21" spans="1:7" ht="35.25" customHeight="1" x14ac:dyDescent="0.3">
      <c r="A21" s="2774"/>
      <c r="B21" s="2775"/>
      <c r="C21" s="1852"/>
      <c r="D21" s="2775" t="s">
        <v>1794</v>
      </c>
      <c r="E21" s="2775"/>
      <c r="F21" s="394"/>
      <c r="G21" s="1836"/>
    </row>
    <row r="22" spans="1:7" ht="35.25" customHeight="1" x14ac:dyDescent="0.3">
      <c r="A22" s="2774"/>
      <c r="B22" s="2775"/>
      <c r="C22" s="1852"/>
      <c r="D22" s="2823" t="s">
        <v>1795</v>
      </c>
      <c r="E22" s="2823"/>
      <c r="F22" s="394"/>
      <c r="G22" s="1836"/>
    </row>
    <row r="23" spans="1:7" ht="35.25" customHeight="1" x14ac:dyDescent="0.3">
      <c r="A23" s="2774"/>
      <c r="B23" s="2775"/>
      <c r="C23" s="1852"/>
      <c r="D23" s="2775" t="s">
        <v>1796</v>
      </c>
      <c r="E23" s="2775"/>
      <c r="F23" s="394"/>
      <c r="G23" s="1836"/>
    </row>
    <row r="24" spans="1:7" ht="35.25" customHeight="1" x14ac:dyDescent="0.3">
      <c r="A24" s="2774"/>
      <c r="B24" s="2775"/>
      <c r="C24" s="1852"/>
      <c r="D24" s="2775" t="s">
        <v>1803</v>
      </c>
      <c r="E24" s="2775"/>
      <c r="F24" s="394"/>
      <c r="G24" s="1836"/>
    </row>
    <row r="25" spans="1:7" ht="35.25" customHeight="1" x14ac:dyDescent="0.3">
      <c r="A25" s="2774"/>
      <c r="B25" s="2775"/>
      <c r="C25" s="1852"/>
      <c r="D25" s="2775" t="s">
        <v>1798</v>
      </c>
      <c r="E25" s="2775"/>
      <c r="F25" s="394"/>
      <c r="G25" s="1836"/>
    </row>
    <row r="26" spans="1:7" ht="35.25" customHeight="1" x14ac:dyDescent="0.3">
      <c r="A26" s="2774"/>
      <c r="B26" s="2775"/>
      <c r="C26" s="1852"/>
      <c r="D26" s="2775" t="s">
        <v>1799</v>
      </c>
      <c r="E26" s="2775"/>
      <c r="F26" s="394"/>
      <c r="G26" s="1836"/>
    </row>
    <row r="27" spans="1:7" ht="35.25" customHeight="1" x14ac:dyDescent="0.3">
      <c r="A27" s="2774"/>
      <c r="B27" s="2775"/>
      <c r="C27" s="1852"/>
      <c r="D27" s="2775" t="s">
        <v>1800</v>
      </c>
      <c r="E27" s="2775"/>
      <c r="F27" s="394"/>
      <c r="G27" s="1836"/>
    </row>
    <row r="28" spans="1:7" ht="35.25" customHeight="1" thickBot="1" x14ac:dyDescent="0.35">
      <c r="A28" s="2862"/>
      <c r="B28" s="2863"/>
      <c r="C28" s="2865"/>
      <c r="D28" s="2863" t="s">
        <v>1801</v>
      </c>
      <c r="E28" s="2863"/>
      <c r="F28" s="397"/>
      <c r="G28" s="1839"/>
    </row>
    <row r="29" spans="1:7" ht="39" hidden="1" customHeight="1" outlineLevel="1" x14ac:dyDescent="0.3">
      <c r="A29" s="2698" t="s">
        <v>1787</v>
      </c>
      <c r="B29" s="2709"/>
      <c r="C29" s="1850" t="s">
        <v>1788</v>
      </c>
      <c r="D29" s="2864" t="s">
        <v>1789</v>
      </c>
      <c r="E29" s="476" t="s">
        <v>1790</v>
      </c>
      <c r="F29" s="393"/>
      <c r="G29" s="2759" t="s">
        <v>1804</v>
      </c>
    </row>
    <row r="30" spans="1:7" ht="39" hidden="1" customHeight="1" outlineLevel="1" x14ac:dyDescent="0.3">
      <c r="A30" s="2774"/>
      <c r="B30" s="2775"/>
      <c r="C30" s="1852"/>
      <c r="D30" s="2860"/>
      <c r="E30" s="477" t="s">
        <v>1792</v>
      </c>
      <c r="F30" s="394"/>
      <c r="G30" s="2760"/>
    </row>
    <row r="31" spans="1:7" ht="39" hidden="1" customHeight="1" outlineLevel="1" x14ac:dyDescent="0.3">
      <c r="A31" s="2774"/>
      <c r="B31" s="2775"/>
      <c r="C31" s="1852"/>
      <c r="D31" s="2861"/>
      <c r="E31" s="477" t="s">
        <v>1793</v>
      </c>
      <c r="F31" s="394"/>
      <c r="G31" s="2760"/>
    </row>
    <row r="32" spans="1:7" ht="39" hidden="1" customHeight="1" outlineLevel="1" x14ac:dyDescent="0.3">
      <c r="A32" s="2774"/>
      <c r="B32" s="2775"/>
      <c r="C32" s="1852"/>
      <c r="D32" s="2775" t="s">
        <v>1794</v>
      </c>
      <c r="E32" s="2775"/>
      <c r="F32" s="475"/>
      <c r="G32" s="2760"/>
    </row>
    <row r="33" spans="1:7" ht="39" hidden="1" customHeight="1" outlineLevel="1" x14ac:dyDescent="0.3">
      <c r="A33" s="2774"/>
      <c r="B33" s="2775"/>
      <c r="C33" s="1852"/>
      <c r="D33" s="2823" t="s">
        <v>1795</v>
      </c>
      <c r="E33" s="2823"/>
      <c r="F33" s="475"/>
      <c r="G33" s="2760"/>
    </row>
    <row r="34" spans="1:7" ht="39" hidden="1" customHeight="1" outlineLevel="1" x14ac:dyDescent="0.3">
      <c r="A34" s="2774"/>
      <c r="B34" s="2775"/>
      <c r="C34" s="1852"/>
      <c r="D34" s="2775" t="s">
        <v>1796</v>
      </c>
      <c r="E34" s="2775"/>
      <c r="F34" s="475"/>
      <c r="G34" s="2760"/>
    </row>
    <row r="35" spans="1:7" ht="39" hidden="1" customHeight="1" outlineLevel="1" x14ac:dyDescent="0.3">
      <c r="A35" s="2774"/>
      <c r="B35" s="2775"/>
      <c r="C35" s="1852"/>
      <c r="D35" s="2775" t="s">
        <v>1797</v>
      </c>
      <c r="E35" s="2775"/>
      <c r="F35" s="475"/>
      <c r="G35" s="2760"/>
    </row>
    <row r="36" spans="1:7" ht="39" hidden="1" customHeight="1" outlineLevel="1" x14ac:dyDescent="0.3">
      <c r="A36" s="2774"/>
      <c r="B36" s="2775"/>
      <c r="C36" s="1852"/>
      <c r="D36" s="2775" t="s">
        <v>1798</v>
      </c>
      <c r="E36" s="2775"/>
      <c r="F36" s="475"/>
      <c r="G36" s="2760"/>
    </row>
    <row r="37" spans="1:7" ht="39" hidden="1" customHeight="1" outlineLevel="1" x14ac:dyDescent="0.3">
      <c r="A37" s="2774"/>
      <c r="B37" s="2775"/>
      <c r="C37" s="1852"/>
      <c r="D37" s="2775" t="s">
        <v>1799</v>
      </c>
      <c r="E37" s="2775"/>
      <c r="F37" s="475"/>
      <c r="G37" s="2760"/>
    </row>
    <row r="38" spans="1:7" ht="39" hidden="1" customHeight="1" outlineLevel="1" x14ac:dyDescent="0.3">
      <c r="A38" s="2774"/>
      <c r="B38" s="2775"/>
      <c r="C38" s="1852"/>
      <c r="D38" s="2775" t="s">
        <v>1800</v>
      </c>
      <c r="E38" s="2775"/>
      <c r="F38" s="475"/>
      <c r="G38" s="2760"/>
    </row>
    <row r="39" spans="1:7" ht="39" hidden="1" customHeight="1" outlineLevel="1" x14ac:dyDescent="0.3">
      <c r="A39" s="2774"/>
      <c r="B39" s="2775"/>
      <c r="C39" s="1852"/>
      <c r="D39" s="2775" t="s">
        <v>1801</v>
      </c>
      <c r="E39" s="2775"/>
      <c r="F39" s="475"/>
      <c r="G39" s="2760"/>
    </row>
    <row r="40" spans="1:7" ht="39" hidden="1" customHeight="1" outlineLevel="1" x14ac:dyDescent="0.3">
      <c r="A40" s="2774"/>
      <c r="B40" s="2775"/>
      <c r="C40" s="1852" t="s">
        <v>1802</v>
      </c>
      <c r="D40" s="2029" t="s">
        <v>1789</v>
      </c>
      <c r="E40" s="477" t="s">
        <v>1790</v>
      </c>
      <c r="F40" s="475"/>
      <c r="G40" s="2760"/>
    </row>
    <row r="41" spans="1:7" ht="39" hidden="1" customHeight="1" outlineLevel="1" x14ac:dyDescent="0.3">
      <c r="A41" s="2774"/>
      <c r="B41" s="2775"/>
      <c r="C41" s="1852"/>
      <c r="D41" s="2860"/>
      <c r="E41" s="477" t="s">
        <v>1792</v>
      </c>
      <c r="F41" s="475"/>
      <c r="G41" s="2760"/>
    </row>
    <row r="42" spans="1:7" ht="39" hidden="1" customHeight="1" outlineLevel="1" x14ac:dyDescent="0.3">
      <c r="A42" s="2774"/>
      <c r="B42" s="2775"/>
      <c r="C42" s="1852"/>
      <c r="D42" s="2861"/>
      <c r="E42" s="477" t="s">
        <v>1793</v>
      </c>
      <c r="F42" s="475"/>
      <c r="G42" s="2760"/>
    </row>
    <row r="43" spans="1:7" ht="39" hidden="1" customHeight="1" outlineLevel="1" x14ac:dyDescent="0.3">
      <c r="A43" s="2774"/>
      <c r="B43" s="2775"/>
      <c r="C43" s="1852"/>
      <c r="D43" s="2775" t="s">
        <v>1794</v>
      </c>
      <c r="E43" s="2775"/>
      <c r="F43" s="394"/>
      <c r="G43" s="2760"/>
    </row>
    <row r="44" spans="1:7" ht="39" hidden="1" customHeight="1" outlineLevel="1" x14ac:dyDescent="0.3">
      <c r="A44" s="2774"/>
      <c r="B44" s="2775"/>
      <c r="C44" s="1852"/>
      <c r="D44" s="2823" t="s">
        <v>1795</v>
      </c>
      <c r="E44" s="2823"/>
      <c r="F44" s="394"/>
      <c r="G44" s="2760"/>
    </row>
    <row r="45" spans="1:7" ht="39" hidden="1" customHeight="1" outlineLevel="1" x14ac:dyDescent="0.3">
      <c r="A45" s="2774"/>
      <c r="B45" s="2775"/>
      <c r="C45" s="1852"/>
      <c r="D45" s="2775" t="s">
        <v>1796</v>
      </c>
      <c r="E45" s="2775"/>
      <c r="F45" s="394"/>
      <c r="G45" s="2760"/>
    </row>
    <row r="46" spans="1:7" ht="39" hidden="1" customHeight="1" outlineLevel="1" x14ac:dyDescent="0.3">
      <c r="A46" s="2774"/>
      <c r="B46" s="2775"/>
      <c r="C46" s="1852"/>
      <c r="D46" s="2775" t="s">
        <v>1803</v>
      </c>
      <c r="E46" s="2775"/>
      <c r="F46" s="394"/>
      <c r="G46" s="2760"/>
    </row>
    <row r="47" spans="1:7" ht="39" hidden="1" customHeight="1" outlineLevel="1" x14ac:dyDescent="0.3">
      <c r="A47" s="2774"/>
      <c r="B47" s="2775"/>
      <c r="C47" s="1852"/>
      <c r="D47" s="2775" t="s">
        <v>1798</v>
      </c>
      <c r="E47" s="2775"/>
      <c r="F47" s="394"/>
      <c r="G47" s="2760"/>
    </row>
    <row r="48" spans="1:7" ht="39" hidden="1" customHeight="1" outlineLevel="1" x14ac:dyDescent="0.3">
      <c r="A48" s="2774"/>
      <c r="B48" s="2775"/>
      <c r="C48" s="1852"/>
      <c r="D48" s="2775" t="s">
        <v>1799</v>
      </c>
      <c r="E48" s="2775"/>
      <c r="F48" s="394"/>
      <c r="G48" s="2760"/>
    </row>
    <row r="49" spans="1:7" ht="39" hidden="1" customHeight="1" outlineLevel="1" x14ac:dyDescent="0.3">
      <c r="A49" s="2774"/>
      <c r="B49" s="2775"/>
      <c r="C49" s="1852"/>
      <c r="D49" s="2775" t="s">
        <v>1800</v>
      </c>
      <c r="E49" s="2775"/>
      <c r="F49" s="394"/>
      <c r="G49" s="2760"/>
    </row>
    <row r="50" spans="1:7" ht="39" hidden="1" customHeight="1" outlineLevel="1" thickBot="1" x14ac:dyDescent="0.35">
      <c r="A50" s="2866"/>
      <c r="B50" s="2029"/>
      <c r="C50" s="2867"/>
      <c r="D50" s="2029" t="s">
        <v>1801</v>
      </c>
      <c r="E50" s="2029"/>
      <c r="F50" s="398"/>
      <c r="G50" s="2761"/>
    </row>
    <row r="51" spans="1:7" ht="39" hidden="1" customHeight="1" outlineLevel="1" x14ac:dyDescent="0.3">
      <c r="A51" s="2698" t="s">
        <v>1787</v>
      </c>
      <c r="B51" s="2709"/>
      <c r="C51" s="1850" t="s">
        <v>1788</v>
      </c>
      <c r="D51" s="2864" t="s">
        <v>1789</v>
      </c>
      <c r="E51" s="476" t="s">
        <v>1790</v>
      </c>
      <c r="F51" s="393"/>
      <c r="G51" s="2759" t="s">
        <v>1804</v>
      </c>
    </row>
    <row r="52" spans="1:7" ht="39" hidden="1" customHeight="1" outlineLevel="1" x14ac:dyDescent="0.3">
      <c r="A52" s="2774"/>
      <c r="B52" s="2775"/>
      <c r="C52" s="1852"/>
      <c r="D52" s="2860"/>
      <c r="E52" s="477" t="s">
        <v>1792</v>
      </c>
      <c r="F52" s="394"/>
      <c r="G52" s="2760"/>
    </row>
    <row r="53" spans="1:7" ht="39" hidden="1" customHeight="1" outlineLevel="1" x14ac:dyDescent="0.3">
      <c r="A53" s="2774"/>
      <c r="B53" s="2775"/>
      <c r="C53" s="1852"/>
      <c r="D53" s="2861"/>
      <c r="E53" s="477" t="s">
        <v>1793</v>
      </c>
      <c r="F53" s="394"/>
      <c r="G53" s="2760"/>
    </row>
    <row r="54" spans="1:7" ht="39" hidden="1" customHeight="1" outlineLevel="1" x14ac:dyDescent="0.3">
      <c r="A54" s="2774"/>
      <c r="B54" s="2775"/>
      <c r="C54" s="1852"/>
      <c r="D54" s="2775" t="s">
        <v>1794</v>
      </c>
      <c r="E54" s="2775"/>
      <c r="F54" s="475"/>
      <c r="G54" s="2760"/>
    </row>
    <row r="55" spans="1:7" ht="39" hidden="1" customHeight="1" outlineLevel="1" x14ac:dyDescent="0.3">
      <c r="A55" s="2774"/>
      <c r="B55" s="2775"/>
      <c r="C55" s="1852"/>
      <c r="D55" s="2823" t="s">
        <v>1795</v>
      </c>
      <c r="E55" s="2823"/>
      <c r="F55" s="475"/>
      <c r="G55" s="2760"/>
    </row>
    <row r="56" spans="1:7" ht="39" hidden="1" customHeight="1" outlineLevel="1" x14ac:dyDescent="0.3">
      <c r="A56" s="2774"/>
      <c r="B56" s="2775"/>
      <c r="C56" s="1852"/>
      <c r="D56" s="2775" t="s">
        <v>1796</v>
      </c>
      <c r="E56" s="2775"/>
      <c r="F56" s="475"/>
      <c r="G56" s="2760"/>
    </row>
    <row r="57" spans="1:7" ht="39" hidden="1" customHeight="1" outlineLevel="1" x14ac:dyDescent="0.3">
      <c r="A57" s="2774"/>
      <c r="B57" s="2775"/>
      <c r="C57" s="1852"/>
      <c r="D57" s="2775" t="s">
        <v>1797</v>
      </c>
      <c r="E57" s="2775"/>
      <c r="F57" s="475"/>
      <c r="G57" s="2760"/>
    </row>
    <row r="58" spans="1:7" ht="39" hidden="1" customHeight="1" outlineLevel="1" x14ac:dyDescent="0.3">
      <c r="A58" s="2774"/>
      <c r="B58" s="2775"/>
      <c r="C58" s="1852"/>
      <c r="D58" s="2775" t="s">
        <v>1798</v>
      </c>
      <c r="E58" s="2775"/>
      <c r="F58" s="475"/>
      <c r="G58" s="2760"/>
    </row>
    <row r="59" spans="1:7" ht="39" hidden="1" customHeight="1" outlineLevel="1" x14ac:dyDescent="0.3">
      <c r="A59" s="2774"/>
      <c r="B59" s="2775"/>
      <c r="C59" s="1852"/>
      <c r="D59" s="2775" t="s">
        <v>1799</v>
      </c>
      <c r="E59" s="2775"/>
      <c r="F59" s="475"/>
      <c r="G59" s="2760"/>
    </row>
    <row r="60" spans="1:7" ht="39" hidden="1" customHeight="1" outlineLevel="1" x14ac:dyDescent="0.3">
      <c r="A60" s="2774"/>
      <c r="B60" s="2775"/>
      <c r="C60" s="1852"/>
      <c r="D60" s="2775" t="s">
        <v>1800</v>
      </c>
      <c r="E60" s="2775"/>
      <c r="F60" s="475"/>
      <c r="G60" s="2760"/>
    </row>
    <row r="61" spans="1:7" ht="39" hidden="1" customHeight="1" outlineLevel="1" x14ac:dyDescent="0.3">
      <c r="A61" s="2774"/>
      <c r="B61" s="2775"/>
      <c r="C61" s="1852"/>
      <c r="D61" s="2775" t="s">
        <v>1801</v>
      </c>
      <c r="E61" s="2775"/>
      <c r="F61" s="475"/>
      <c r="G61" s="2760"/>
    </row>
    <row r="62" spans="1:7" ht="39" hidden="1" customHeight="1" outlineLevel="1" x14ac:dyDescent="0.3">
      <c r="A62" s="2774"/>
      <c r="B62" s="2775"/>
      <c r="C62" s="1852" t="s">
        <v>1802</v>
      </c>
      <c r="D62" s="2029" t="s">
        <v>1789</v>
      </c>
      <c r="E62" s="477" t="s">
        <v>1790</v>
      </c>
      <c r="F62" s="475"/>
      <c r="G62" s="2760"/>
    </row>
    <row r="63" spans="1:7" ht="39" hidden="1" customHeight="1" outlineLevel="1" x14ac:dyDescent="0.3">
      <c r="A63" s="2774"/>
      <c r="B63" s="2775"/>
      <c r="C63" s="1852"/>
      <c r="D63" s="2860"/>
      <c r="E63" s="477" t="s">
        <v>1792</v>
      </c>
      <c r="F63" s="475"/>
      <c r="G63" s="2760"/>
    </row>
    <row r="64" spans="1:7" ht="39" hidden="1" customHeight="1" outlineLevel="1" x14ac:dyDescent="0.3">
      <c r="A64" s="2774"/>
      <c r="B64" s="2775"/>
      <c r="C64" s="1852"/>
      <c r="D64" s="2861"/>
      <c r="E64" s="477" t="s">
        <v>1793</v>
      </c>
      <c r="F64" s="475"/>
      <c r="G64" s="2760"/>
    </row>
    <row r="65" spans="1:7" ht="39" hidden="1" customHeight="1" outlineLevel="1" x14ac:dyDescent="0.3">
      <c r="A65" s="2774"/>
      <c r="B65" s="2775"/>
      <c r="C65" s="1852"/>
      <c r="D65" s="2775" t="s">
        <v>1794</v>
      </c>
      <c r="E65" s="2775"/>
      <c r="F65" s="394"/>
      <c r="G65" s="2760"/>
    </row>
    <row r="66" spans="1:7" ht="39" hidden="1" customHeight="1" outlineLevel="1" x14ac:dyDescent="0.3">
      <c r="A66" s="2774"/>
      <c r="B66" s="2775"/>
      <c r="C66" s="1852"/>
      <c r="D66" s="2823" t="s">
        <v>1795</v>
      </c>
      <c r="E66" s="2823"/>
      <c r="F66" s="394"/>
      <c r="G66" s="2760"/>
    </row>
    <row r="67" spans="1:7" ht="39" hidden="1" customHeight="1" outlineLevel="1" x14ac:dyDescent="0.3">
      <c r="A67" s="2774"/>
      <c r="B67" s="2775"/>
      <c r="C67" s="1852"/>
      <c r="D67" s="2775" t="s">
        <v>1796</v>
      </c>
      <c r="E67" s="2775"/>
      <c r="F67" s="394"/>
      <c r="G67" s="2760"/>
    </row>
    <row r="68" spans="1:7" ht="39" hidden="1" customHeight="1" outlineLevel="1" x14ac:dyDescent="0.3">
      <c r="A68" s="2774"/>
      <c r="B68" s="2775"/>
      <c r="C68" s="1852"/>
      <c r="D68" s="2775" t="s">
        <v>1803</v>
      </c>
      <c r="E68" s="2775"/>
      <c r="F68" s="394"/>
      <c r="G68" s="2760"/>
    </row>
    <row r="69" spans="1:7" ht="39" hidden="1" customHeight="1" outlineLevel="1" x14ac:dyDescent="0.3">
      <c r="A69" s="2774"/>
      <c r="B69" s="2775"/>
      <c r="C69" s="1852"/>
      <c r="D69" s="2775" t="s">
        <v>1798</v>
      </c>
      <c r="E69" s="2775"/>
      <c r="F69" s="394"/>
      <c r="G69" s="2760"/>
    </row>
    <row r="70" spans="1:7" ht="39" hidden="1" customHeight="1" outlineLevel="1" x14ac:dyDescent="0.3">
      <c r="A70" s="2774"/>
      <c r="B70" s="2775"/>
      <c r="C70" s="1852"/>
      <c r="D70" s="2775" t="s">
        <v>1799</v>
      </c>
      <c r="E70" s="2775"/>
      <c r="F70" s="394"/>
      <c r="G70" s="2760"/>
    </row>
    <row r="71" spans="1:7" ht="39" hidden="1" customHeight="1" outlineLevel="1" x14ac:dyDescent="0.3">
      <c r="A71" s="2774"/>
      <c r="B71" s="2775"/>
      <c r="C71" s="1852"/>
      <c r="D71" s="2775" t="s">
        <v>1800</v>
      </c>
      <c r="E71" s="2775"/>
      <c r="F71" s="394"/>
      <c r="G71" s="2760"/>
    </row>
    <row r="72" spans="1:7" ht="39" hidden="1" customHeight="1" outlineLevel="1" thickBot="1" x14ac:dyDescent="0.35">
      <c r="A72" s="2866"/>
      <c r="B72" s="2029"/>
      <c r="C72" s="2867"/>
      <c r="D72" s="2029" t="s">
        <v>1801</v>
      </c>
      <c r="E72" s="2029"/>
      <c r="F72" s="398"/>
      <c r="G72" s="2761"/>
    </row>
    <row r="73" spans="1:7" ht="39" hidden="1" customHeight="1" outlineLevel="1" x14ac:dyDescent="0.3">
      <c r="A73" s="2698" t="s">
        <v>1787</v>
      </c>
      <c r="B73" s="2709"/>
      <c r="C73" s="1850" t="s">
        <v>1788</v>
      </c>
      <c r="D73" s="2864" t="s">
        <v>1789</v>
      </c>
      <c r="E73" s="476" t="s">
        <v>1790</v>
      </c>
      <c r="F73" s="393"/>
      <c r="G73" s="2759" t="s">
        <v>1804</v>
      </c>
    </row>
    <row r="74" spans="1:7" ht="39" hidden="1" customHeight="1" outlineLevel="1" x14ac:dyDescent="0.3">
      <c r="A74" s="2774"/>
      <c r="B74" s="2775"/>
      <c r="C74" s="1852"/>
      <c r="D74" s="2860"/>
      <c r="E74" s="477" t="s">
        <v>1792</v>
      </c>
      <c r="F74" s="394"/>
      <c r="G74" s="2760"/>
    </row>
    <row r="75" spans="1:7" ht="39" hidden="1" customHeight="1" outlineLevel="1" x14ac:dyDescent="0.3">
      <c r="A75" s="2774"/>
      <c r="B75" s="2775"/>
      <c r="C75" s="1852"/>
      <c r="D75" s="2861"/>
      <c r="E75" s="477" t="s">
        <v>1793</v>
      </c>
      <c r="F75" s="394"/>
      <c r="G75" s="2760"/>
    </row>
    <row r="76" spans="1:7" ht="39" hidden="1" customHeight="1" outlineLevel="1" x14ac:dyDescent="0.3">
      <c r="A76" s="2774"/>
      <c r="B76" s="2775"/>
      <c r="C76" s="1852"/>
      <c r="D76" s="2775" t="s">
        <v>1794</v>
      </c>
      <c r="E76" s="2775"/>
      <c r="F76" s="475"/>
      <c r="G76" s="2760"/>
    </row>
    <row r="77" spans="1:7" ht="39" hidden="1" customHeight="1" outlineLevel="1" x14ac:dyDescent="0.3">
      <c r="A77" s="2774"/>
      <c r="B77" s="2775"/>
      <c r="C77" s="1852"/>
      <c r="D77" s="2823" t="s">
        <v>1795</v>
      </c>
      <c r="E77" s="2823"/>
      <c r="F77" s="475"/>
      <c r="G77" s="2760"/>
    </row>
    <row r="78" spans="1:7" ht="39" hidden="1" customHeight="1" outlineLevel="1" x14ac:dyDescent="0.3">
      <c r="A78" s="2774"/>
      <c r="B78" s="2775"/>
      <c r="C78" s="1852"/>
      <c r="D78" s="2775" t="s">
        <v>1796</v>
      </c>
      <c r="E78" s="2775"/>
      <c r="F78" s="475"/>
      <c r="G78" s="2760"/>
    </row>
    <row r="79" spans="1:7" ht="39" hidden="1" customHeight="1" outlineLevel="1" x14ac:dyDescent="0.3">
      <c r="A79" s="2774"/>
      <c r="B79" s="2775"/>
      <c r="C79" s="1852"/>
      <c r="D79" s="2775" t="s">
        <v>1797</v>
      </c>
      <c r="E79" s="2775"/>
      <c r="F79" s="475"/>
      <c r="G79" s="2760"/>
    </row>
    <row r="80" spans="1:7" ht="39" hidden="1" customHeight="1" outlineLevel="1" x14ac:dyDescent="0.3">
      <c r="A80" s="2774"/>
      <c r="B80" s="2775"/>
      <c r="C80" s="1852"/>
      <c r="D80" s="2775" t="s">
        <v>1798</v>
      </c>
      <c r="E80" s="2775"/>
      <c r="F80" s="475"/>
      <c r="G80" s="2760"/>
    </row>
    <row r="81" spans="1:7" ht="39" hidden="1" customHeight="1" outlineLevel="1" x14ac:dyDescent="0.3">
      <c r="A81" s="2774"/>
      <c r="B81" s="2775"/>
      <c r="C81" s="1852"/>
      <c r="D81" s="2775" t="s">
        <v>1799</v>
      </c>
      <c r="E81" s="2775"/>
      <c r="F81" s="475"/>
      <c r="G81" s="2760"/>
    </row>
    <row r="82" spans="1:7" ht="39" hidden="1" customHeight="1" outlineLevel="1" x14ac:dyDescent="0.3">
      <c r="A82" s="2774"/>
      <c r="B82" s="2775"/>
      <c r="C82" s="1852"/>
      <c r="D82" s="2775" t="s">
        <v>1800</v>
      </c>
      <c r="E82" s="2775"/>
      <c r="F82" s="475"/>
      <c r="G82" s="2760"/>
    </row>
    <row r="83" spans="1:7" ht="39" hidden="1" customHeight="1" outlineLevel="1" x14ac:dyDescent="0.3">
      <c r="A83" s="2774"/>
      <c r="B83" s="2775"/>
      <c r="C83" s="1852"/>
      <c r="D83" s="2775" t="s">
        <v>1801</v>
      </c>
      <c r="E83" s="2775"/>
      <c r="F83" s="475"/>
      <c r="G83" s="2760"/>
    </row>
    <row r="84" spans="1:7" ht="39" hidden="1" customHeight="1" outlineLevel="1" x14ac:dyDescent="0.3">
      <c r="A84" s="2774"/>
      <c r="B84" s="2775"/>
      <c r="C84" s="1852" t="s">
        <v>1802</v>
      </c>
      <c r="D84" s="2029" t="s">
        <v>1789</v>
      </c>
      <c r="E84" s="477" t="s">
        <v>1790</v>
      </c>
      <c r="F84" s="475"/>
      <c r="G84" s="2760"/>
    </row>
    <row r="85" spans="1:7" ht="39" hidden="1" customHeight="1" outlineLevel="1" x14ac:dyDescent="0.3">
      <c r="A85" s="2774"/>
      <c r="B85" s="2775"/>
      <c r="C85" s="1852"/>
      <c r="D85" s="2860"/>
      <c r="E85" s="477" t="s">
        <v>1792</v>
      </c>
      <c r="F85" s="475"/>
      <c r="G85" s="2760"/>
    </row>
    <row r="86" spans="1:7" ht="39" hidden="1" customHeight="1" outlineLevel="1" x14ac:dyDescent="0.3">
      <c r="A86" s="2774"/>
      <c r="B86" s="2775"/>
      <c r="C86" s="1852"/>
      <c r="D86" s="2861"/>
      <c r="E86" s="477" t="s">
        <v>1793</v>
      </c>
      <c r="F86" s="475"/>
      <c r="G86" s="2760"/>
    </row>
    <row r="87" spans="1:7" ht="39" hidden="1" customHeight="1" outlineLevel="1" x14ac:dyDescent="0.3">
      <c r="A87" s="2774"/>
      <c r="B87" s="2775"/>
      <c r="C87" s="1852"/>
      <c r="D87" s="2775" t="s">
        <v>1794</v>
      </c>
      <c r="E87" s="2775"/>
      <c r="F87" s="394"/>
      <c r="G87" s="2760"/>
    </row>
    <row r="88" spans="1:7" ht="28.5" hidden="1" customHeight="1" outlineLevel="1" x14ac:dyDescent="0.3">
      <c r="A88" s="2774"/>
      <c r="B88" s="2875"/>
      <c r="C88" s="2876"/>
      <c r="D88" s="2823" t="s">
        <v>1795</v>
      </c>
      <c r="E88" s="2823"/>
      <c r="F88" s="394"/>
      <c r="G88" s="2760"/>
    </row>
    <row r="89" spans="1:7" ht="39" hidden="1" customHeight="1" outlineLevel="1" x14ac:dyDescent="0.3">
      <c r="A89" s="2774"/>
      <c r="B89" s="2775"/>
      <c r="C89" s="1852"/>
      <c r="D89" s="2775" t="s">
        <v>1796</v>
      </c>
      <c r="E89" s="2775"/>
      <c r="F89" s="394"/>
      <c r="G89" s="2760"/>
    </row>
    <row r="90" spans="1:7" ht="39" hidden="1" customHeight="1" outlineLevel="1" x14ac:dyDescent="0.3">
      <c r="A90" s="2774"/>
      <c r="B90" s="2775"/>
      <c r="C90" s="1852"/>
      <c r="D90" s="2775" t="s">
        <v>1803</v>
      </c>
      <c r="E90" s="2775"/>
      <c r="F90" s="394"/>
      <c r="G90" s="2760"/>
    </row>
    <row r="91" spans="1:7" ht="39" hidden="1" customHeight="1" outlineLevel="1" x14ac:dyDescent="0.3">
      <c r="A91" s="2774"/>
      <c r="B91" s="2775"/>
      <c r="C91" s="1852"/>
      <c r="D91" s="2775" t="s">
        <v>1798</v>
      </c>
      <c r="E91" s="2775"/>
      <c r="F91" s="394"/>
      <c r="G91" s="2760"/>
    </row>
    <row r="92" spans="1:7" ht="39" hidden="1" customHeight="1" outlineLevel="1" x14ac:dyDescent="0.3">
      <c r="A92" s="2774"/>
      <c r="B92" s="2775"/>
      <c r="C92" s="1852"/>
      <c r="D92" s="2775" t="s">
        <v>1799</v>
      </c>
      <c r="E92" s="2775"/>
      <c r="F92" s="394"/>
      <c r="G92" s="2760"/>
    </row>
    <row r="93" spans="1:7" ht="39" hidden="1" customHeight="1" outlineLevel="1" x14ac:dyDescent="0.3">
      <c r="A93" s="2774"/>
      <c r="B93" s="2775"/>
      <c r="C93" s="1852"/>
      <c r="D93" s="2775" t="s">
        <v>1800</v>
      </c>
      <c r="E93" s="2775"/>
      <c r="F93" s="394"/>
      <c r="G93" s="2760"/>
    </row>
    <row r="94" spans="1:7" ht="39" hidden="1" customHeight="1" outlineLevel="1" thickBot="1" x14ac:dyDescent="0.35">
      <c r="A94" s="2862"/>
      <c r="B94" s="2863"/>
      <c r="C94" s="2865"/>
      <c r="D94" s="2863" t="s">
        <v>1801</v>
      </c>
      <c r="E94" s="2863"/>
      <c r="F94" s="397"/>
      <c r="G94" s="2761"/>
    </row>
    <row r="95" spans="1:7" ht="39" hidden="1" customHeight="1" outlineLevel="1" x14ac:dyDescent="0.3">
      <c r="A95" s="2698" t="s">
        <v>1787</v>
      </c>
      <c r="B95" s="2709"/>
      <c r="C95" s="1850" t="s">
        <v>1788</v>
      </c>
      <c r="D95" s="2864" t="s">
        <v>1789</v>
      </c>
      <c r="E95" s="254" t="s">
        <v>1790</v>
      </c>
      <c r="F95" s="393"/>
      <c r="G95" s="2759" t="s">
        <v>1804</v>
      </c>
    </row>
    <row r="96" spans="1:7" ht="39" hidden="1" customHeight="1" outlineLevel="1" x14ac:dyDescent="0.3">
      <c r="A96" s="2774"/>
      <c r="B96" s="2775"/>
      <c r="C96" s="1852"/>
      <c r="D96" s="2860"/>
      <c r="E96" s="340" t="s">
        <v>1792</v>
      </c>
      <c r="F96" s="394"/>
      <c r="G96" s="2760"/>
    </row>
    <row r="97" spans="1:7" ht="39" hidden="1" customHeight="1" outlineLevel="1" x14ac:dyDescent="0.3">
      <c r="A97" s="2774"/>
      <c r="B97" s="2775"/>
      <c r="C97" s="1852"/>
      <c r="D97" s="2861"/>
      <c r="E97" s="340" t="s">
        <v>1793</v>
      </c>
      <c r="F97" s="394"/>
      <c r="G97" s="2760"/>
    </row>
    <row r="98" spans="1:7" ht="39" hidden="1" customHeight="1" outlineLevel="1" x14ac:dyDescent="0.3">
      <c r="A98" s="2774"/>
      <c r="B98" s="2775"/>
      <c r="C98" s="1852"/>
      <c r="D98" s="2775" t="s">
        <v>1794</v>
      </c>
      <c r="E98" s="2775"/>
      <c r="F98" s="395"/>
      <c r="G98" s="2760"/>
    </row>
    <row r="99" spans="1:7" ht="39" hidden="1" customHeight="1" outlineLevel="1" x14ac:dyDescent="0.3">
      <c r="A99" s="2774"/>
      <c r="B99" s="2775"/>
      <c r="C99" s="1852"/>
      <c r="D99" s="2823" t="s">
        <v>1795</v>
      </c>
      <c r="E99" s="2823"/>
      <c r="F99" s="395"/>
      <c r="G99" s="2760"/>
    </row>
    <row r="100" spans="1:7" ht="39" hidden="1" customHeight="1" outlineLevel="1" x14ac:dyDescent="0.3">
      <c r="A100" s="2774"/>
      <c r="B100" s="2775"/>
      <c r="C100" s="1852"/>
      <c r="D100" s="2775" t="s">
        <v>1796</v>
      </c>
      <c r="E100" s="2775"/>
      <c r="F100" s="395"/>
      <c r="G100" s="2760"/>
    </row>
    <row r="101" spans="1:7" ht="39" hidden="1" customHeight="1" outlineLevel="1" x14ac:dyDescent="0.3">
      <c r="A101" s="2774"/>
      <c r="B101" s="2775"/>
      <c r="C101" s="1852"/>
      <c r="D101" s="2775" t="s">
        <v>1797</v>
      </c>
      <c r="E101" s="2775"/>
      <c r="F101" s="395"/>
      <c r="G101" s="2760"/>
    </row>
    <row r="102" spans="1:7" ht="39" hidden="1" customHeight="1" outlineLevel="1" x14ac:dyDescent="0.3">
      <c r="A102" s="2774"/>
      <c r="B102" s="2775"/>
      <c r="C102" s="1852"/>
      <c r="D102" s="2775" t="s">
        <v>1798</v>
      </c>
      <c r="E102" s="2775"/>
      <c r="F102" s="395"/>
      <c r="G102" s="2760"/>
    </row>
    <row r="103" spans="1:7" ht="39" hidden="1" customHeight="1" outlineLevel="1" x14ac:dyDescent="0.3">
      <c r="A103" s="2774"/>
      <c r="B103" s="2775"/>
      <c r="C103" s="1852"/>
      <c r="D103" s="2775" t="s">
        <v>1799</v>
      </c>
      <c r="E103" s="2775"/>
      <c r="F103" s="395"/>
      <c r="G103" s="2760"/>
    </row>
    <row r="104" spans="1:7" ht="39" hidden="1" customHeight="1" outlineLevel="1" x14ac:dyDescent="0.3">
      <c r="A104" s="2774"/>
      <c r="B104" s="2775"/>
      <c r="C104" s="1852"/>
      <c r="D104" s="2775" t="s">
        <v>1800</v>
      </c>
      <c r="E104" s="2775"/>
      <c r="F104" s="395"/>
      <c r="G104" s="2760"/>
    </row>
    <row r="105" spans="1:7" ht="39" hidden="1" customHeight="1" outlineLevel="1" x14ac:dyDescent="0.3">
      <c r="A105" s="2774"/>
      <c r="B105" s="2775"/>
      <c r="C105" s="1852"/>
      <c r="D105" s="2775" t="s">
        <v>1801</v>
      </c>
      <c r="E105" s="2775"/>
      <c r="F105" s="395"/>
      <c r="G105" s="2760"/>
    </row>
    <row r="106" spans="1:7" ht="39" hidden="1" customHeight="1" outlineLevel="1" x14ac:dyDescent="0.3">
      <c r="A106" s="2774"/>
      <c r="B106" s="2775"/>
      <c r="C106" s="1852" t="s">
        <v>1802</v>
      </c>
      <c r="D106" s="2029" t="s">
        <v>1789</v>
      </c>
      <c r="E106" s="340" t="s">
        <v>1790</v>
      </c>
      <c r="F106" s="395"/>
      <c r="G106" s="2760"/>
    </row>
    <row r="107" spans="1:7" ht="39" hidden="1" customHeight="1" outlineLevel="1" x14ac:dyDescent="0.3">
      <c r="A107" s="2774"/>
      <c r="B107" s="2775"/>
      <c r="C107" s="1852"/>
      <c r="D107" s="2860"/>
      <c r="E107" s="340" t="s">
        <v>1792</v>
      </c>
      <c r="F107" s="395"/>
      <c r="G107" s="2760"/>
    </row>
    <row r="108" spans="1:7" ht="39" hidden="1" customHeight="1" outlineLevel="1" x14ac:dyDescent="0.3">
      <c r="A108" s="2774"/>
      <c r="B108" s="2775"/>
      <c r="C108" s="1852"/>
      <c r="D108" s="2861"/>
      <c r="E108" s="340" t="s">
        <v>1793</v>
      </c>
      <c r="F108" s="395"/>
      <c r="G108" s="2760"/>
    </row>
    <row r="109" spans="1:7" ht="39" hidden="1" customHeight="1" outlineLevel="1" x14ac:dyDescent="0.3">
      <c r="A109" s="2774"/>
      <c r="B109" s="2775"/>
      <c r="C109" s="1852"/>
      <c r="D109" s="2775" t="s">
        <v>1794</v>
      </c>
      <c r="E109" s="2775"/>
      <c r="F109" s="394"/>
      <c r="G109" s="2760"/>
    </row>
    <row r="110" spans="1:7" ht="39" hidden="1" customHeight="1" outlineLevel="1" x14ac:dyDescent="0.3">
      <c r="A110" s="2774"/>
      <c r="B110" s="2775"/>
      <c r="C110" s="1852"/>
      <c r="D110" s="2823" t="s">
        <v>1795</v>
      </c>
      <c r="E110" s="2823"/>
      <c r="F110" s="394"/>
      <c r="G110" s="2760"/>
    </row>
    <row r="111" spans="1:7" ht="39" hidden="1" customHeight="1" outlineLevel="1" x14ac:dyDescent="0.3">
      <c r="A111" s="2774"/>
      <c r="B111" s="2775"/>
      <c r="C111" s="1852"/>
      <c r="D111" s="2775" t="s">
        <v>1796</v>
      </c>
      <c r="E111" s="2775"/>
      <c r="F111" s="394"/>
      <c r="G111" s="2760"/>
    </row>
    <row r="112" spans="1:7" ht="39" hidden="1" customHeight="1" outlineLevel="1" x14ac:dyDescent="0.3">
      <c r="A112" s="2774"/>
      <c r="B112" s="2775"/>
      <c r="C112" s="1852"/>
      <c r="D112" s="2775" t="s">
        <v>1803</v>
      </c>
      <c r="E112" s="2775"/>
      <c r="F112" s="394"/>
      <c r="G112" s="2760"/>
    </row>
    <row r="113" spans="1:7" ht="39" hidden="1" customHeight="1" outlineLevel="1" x14ac:dyDescent="0.3">
      <c r="A113" s="2774"/>
      <c r="B113" s="2775"/>
      <c r="C113" s="1852"/>
      <c r="D113" s="2775" t="s">
        <v>1798</v>
      </c>
      <c r="E113" s="2775"/>
      <c r="F113" s="394"/>
      <c r="G113" s="2760"/>
    </row>
    <row r="114" spans="1:7" ht="39" hidden="1" customHeight="1" outlineLevel="1" x14ac:dyDescent="0.3">
      <c r="A114" s="2774"/>
      <c r="B114" s="2775"/>
      <c r="C114" s="1852"/>
      <c r="D114" s="2775" t="s">
        <v>1799</v>
      </c>
      <c r="E114" s="2775"/>
      <c r="F114" s="394"/>
      <c r="G114" s="2760"/>
    </row>
    <row r="115" spans="1:7" ht="39" hidden="1" customHeight="1" outlineLevel="1" x14ac:dyDescent="0.3">
      <c r="A115" s="2774"/>
      <c r="B115" s="2775"/>
      <c r="C115" s="1852"/>
      <c r="D115" s="2775" t="s">
        <v>1800</v>
      </c>
      <c r="E115" s="2775"/>
      <c r="F115" s="394"/>
      <c r="G115" s="2760"/>
    </row>
    <row r="116" spans="1:7" ht="39" hidden="1" customHeight="1" outlineLevel="1" thickBot="1" x14ac:dyDescent="0.35">
      <c r="A116" s="2866"/>
      <c r="B116" s="2029"/>
      <c r="C116" s="2867"/>
      <c r="D116" s="2029" t="s">
        <v>1801</v>
      </c>
      <c r="E116" s="2029"/>
      <c r="F116" s="398"/>
      <c r="G116" s="2761"/>
    </row>
    <row r="117" spans="1:7" ht="39" hidden="1" customHeight="1" outlineLevel="1" x14ac:dyDescent="0.3">
      <c r="A117" s="2698" t="s">
        <v>1787</v>
      </c>
      <c r="B117" s="2709"/>
      <c r="C117" s="1850" t="s">
        <v>1788</v>
      </c>
      <c r="D117" s="2864" t="s">
        <v>1789</v>
      </c>
      <c r="E117" s="254" t="s">
        <v>1790</v>
      </c>
      <c r="F117" s="393"/>
      <c r="G117" s="2759" t="s">
        <v>1804</v>
      </c>
    </row>
    <row r="118" spans="1:7" ht="39" hidden="1" customHeight="1" outlineLevel="1" x14ac:dyDescent="0.3">
      <c r="A118" s="2774"/>
      <c r="B118" s="2775"/>
      <c r="C118" s="1852"/>
      <c r="D118" s="2860"/>
      <c r="E118" s="340" t="s">
        <v>1792</v>
      </c>
      <c r="F118" s="394"/>
      <c r="G118" s="2760"/>
    </row>
    <row r="119" spans="1:7" ht="39" hidden="1" customHeight="1" outlineLevel="1" x14ac:dyDescent="0.3">
      <c r="A119" s="2774"/>
      <c r="B119" s="2775"/>
      <c r="C119" s="1852"/>
      <c r="D119" s="2861"/>
      <c r="E119" s="340" t="s">
        <v>1793</v>
      </c>
      <c r="F119" s="394"/>
      <c r="G119" s="2760"/>
    </row>
    <row r="120" spans="1:7" ht="39" hidden="1" customHeight="1" outlineLevel="1" x14ac:dyDescent="0.3">
      <c r="A120" s="2774"/>
      <c r="B120" s="2775"/>
      <c r="C120" s="1852"/>
      <c r="D120" s="2775" t="s">
        <v>1794</v>
      </c>
      <c r="E120" s="2775"/>
      <c r="F120" s="395"/>
      <c r="G120" s="2760"/>
    </row>
    <row r="121" spans="1:7" ht="39" hidden="1" customHeight="1" outlineLevel="1" x14ac:dyDescent="0.3">
      <c r="A121" s="2774"/>
      <c r="B121" s="2775"/>
      <c r="C121" s="1852"/>
      <c r="D121" s="2823" t="s">
        <v>1795</v>
      </c>
      <c r="E121" s="2823"/>
      <c r="F121" s="395"/>
      <c r="G121" s="2760"/>
    </row>
    <row r="122" spans="1:7" ht="39" hidden="1" customHeight="1" outlineLevel="1" x14ac:dyDescent="0.3">
      <c r="A122" s="2774"/>
      <c r="B122" s="2775"/>
      <c r="C122" s="1852"/>
      <c r="D122" s="2775" t="s">
        <v>1796</v>
      </c>
      <c r="E122" s="2775"/>
      <c r="F122" s="395"/>
      <c r="G122" s="2760"/>
    </row>
    <row r="123" spans="1:7" ht="39" hidden="1" customHeight="1" outlineLevel="1" x14ac:dyDescent="0.3">
      <c r="A123" s="2774"/>
      <c r="B123" s="2775"/>
      <c r="C123" s="1852"/>
      <c r="D123" s="2775" t="s">
        <v>1797</v>
      </c>
      <c r="E123" s="2775"/>
      <c r="F123" s="395"/>
      <c r="G123" s="2760"/>
    </row>
    <row r="124" spans="1:7" ht="39" hidden="1" customHeight="1" outlineLevel="1" x14ac:dyDescent="0.3">
      <c r="A124" s="2774"/>
      <c r="B124" s="2775"/>
      <c r="C124" s="1852"/>
      <c r="D124" s="2775" t="s">
        <v>1798</v>
      </c>
      <c r="E124" s="2775"/>
      <c r="F124" s="395"/>
      <c r="G124" s="2760"/>
    </row>
    <row r="125" spans="1:7" ht="39" hidden="1" customHeight="1" outlineLevel="1" x14ac:dyDescent="0.3">
      <c r="A125" s="2774"/>
      <c r="B125" s="2775"/>
      <c r="C125" s="1852"/>
      <c r="D125" s="2775" t="s">
        <v>1799</v>
      </c>
      <c r="E125" s="2775"/>
      <c r="F125" s="395"/>
      <c r="G125" s="2760"/>
    </row>
    <row r="126" spans="1:7" ht="39" hidden="1" customHeight="1" outlineLevel="1" x14ac:dyDescent="0.3">
      <c r="A126" s="2774"/>
      <c r="B126" s="2775"/>
      <c r="C126" s="1852"/>
      <c r="D126" s="2775" t="s">
        <v>1800</v>
      </c>
      <c r="E126" s="2775"/>
      <c r="F126" s="395"/>
      <c r="G126" s="2760"/>
    </row>
    <row r="127" spans="1:7" ht="39" hidden="1" customHeight="1" outlineLevel="1" x14ac:dyDescent="0.3">
      <c r="A127" s="2774"/>
      <c r="B127" s="2775"/>
      <c r="C127" s="1852"/>
      <c r="D127" s="2775" t="s">
        <v>1801</v>
      </c>
      <c r="E127" s="2775"/>
      <c r="F127" s="395"/>
      <c r="G127" s="2760"/>
    </row>
    <row r="128" spans="1:7" ht="39" hidden="1" customHeight="1" outlineLevel="1" x14ac:dyDescent="0.3">
      <c r="A128" s="2774"/>
      <c r="B128" s="2775"/>
      <c r="C128" s="1852" t="s">
        <v>1802</v>
      </c>
      <c r="D128" s="2029" t="s">
        <v>1789</v>
      </c>
      <c r="E128" s="340" t="s">
        <v>1790</v>
      </c>
      <c r="F128" s="395"/>
      <c r="G128" s="2760"/>
    </row>
    <row r="129" spans="1:7" ht="39" hidden="1" customHeight="1" outlineLevel="1" x14ac:dyDescent="0.3">
      <c r="A129" s="2774"/>
      <c r="B129" s="2775"/>
      <c r="C129" s="1852"/>
      <c r="D129" s="2860"/>
      <c r="E129" s="340" t="s">
        <v>1792</v>
      </c>
      <c r="F129" s="395"/>
      <c r="G129" s="2760"/>
    </row>
    <row r="130" spans="1:7" ht="39" hidden="1" customHeight="1" outlineLevel="1" x14ac:dyDescent="0.3">
      <c r="A130" s="2774"/>
      <c r="B130" s="2775"/>
      <c r="C130" s="1852"/>
      <c r="D130" s="2861"/>
      <c r="E130" s="340" t="s">
        <v>1793</v>
      </c>
      <c r="F130" s="395"/>
      <c r="G130" s="2760"/>
    </row>
    <row r="131" spans="1:7" ht="39" hidden="1" customHeight="1" outlineLevel="1" x14ac:dyDescent="0.3">
      <c r="A131" s="2774"/>
      <c r="B131" s="2775"/>
      <c r="C131" s="1852"/>
      <c r="D131" s="2775" t="s">
        <v>1794</v>
      </c>
      <c r="E131" s="2775"/>
      <c r="F131" s="394"/>
      <c r="G131" s="2760"/>
    </row>
    <row r="132" spans="1:7" ht="39" hidden="1" customHeight="1" outlineLevel="1" x14ac:dyDescent="0.3">
      <c r="A132" s="2774"/>
      <c r="B132" s="2775"/>
      <c r="C132" s="1852"/>
      <c r="D132" s="2823" t="s">
        <v>1795</v>
      </c>
      <c r="E132" s="2823"/>
      <c r="F132" s="394"/>
      <c r="G132" s="2760"/>
    </row>
    <row r="133" spans="1:7" ht="39" hidden="1" customHeight="1" outlineLevel="1" x14ac:dyDescent="0.3">
      <c r="A133" s="2774"/>
      <c r="B133" s="2775"/>
      <c r="C133" s="1852"/>
      <c r="D133" s="2775" t="s">
        <v>1796</v>
      </c>
      <c r="E133" s="2775"/>
      <c r="F133" s="394"/>
      <c r="G133" s="2760"/>
    </row>
    <row r="134" spans="1:7" ht="39" hidden="1" customHeight="1" outlineLevel="1" x14ac:dyDescent="0.3">
      <c r="A134" s="2774"/>
      <c r="B134" s="2775"/>
      <c r="C134" s="1852"/>
      <c r="D134" s="2775" t="s">
        <v>1803</v>
      </c>
      <c r="E134" s="2775"/>
      <c r="F134" s="394"/>
      <c r="G134" s="2760"/>
    </row>
    <row r="135" spans="1:7" ht="39" hidden="1" customHeight="1" outlineLevel="1" x14ac:dyDescent="0.3">
      <c r="A135" s="2774"/>
      <c r="B135" s="2775"/>
      <c r="C135" s="1852"/>
      <c r="D135" s="2775" t="s">
        <v>1798</v>
      </c>
      <c r="E135" s="2775"/>
      <c r="F135" s="394"/>
      <c r="G135" s="2760"/>
    </row>
    <row r="136" spans="1:7" ht="39" hidden="1" customHeight="1" outlineLevel="1" x14ac:dyDescent="0.3">
      <c r="A136" s="2774"/>
      <c r="B136" s="2775"/>
      <c r="C136" s="1852"/>
      <c r="D136" s="2775" t="s">
        <v>1799</v>
      </c>
      <c r="E136" s="2775"/>
      <c r="F136" s="394"/>
      <c r="G136" s="2760"/>
    </row>
    <row r="137" spans="1:7" ht="39" hidden="1" customHeight="1" outlineLevel="1" x14ac:dyDescent="0.3">
      <c r="A137" s="2774"/>
      <c r="B137" s="2775"/>
      <c r="C137" s="1852"/>
      <c r="D137" s="2775" t="s">
        <v>1800</v>
      </c>
      <c r="E137" s="2775"/>
      <c r="F137" s="394"/>
      <c r="G137" s="2760"/>
    </row>
    <row r="138" spans="1:7" ht="39" hidden="1" customHeight="1" outlineLevel="1" thickBot="1" x14ac:dyDescent="0.35">
      <c r="A138" s="2866"/>
      <c r="B138" s="2029"/>
      <c r="C138" s="2867"/>
      <c r="D138" s="2029" t="s">
        <v>1801</v>
      </c>
      <c r="E138" s="2029"/>
      <c r="F138" s="398"/>
      <c r="G138" s="2761"/>
    </row>
    <row r="139" spans="1:7" ht="39" hidden="1" customHeight="1" outlineLevel="1" x14ac:dyDescent="0.3">
      <c r="A139" s="2698" t="s">
        <v>1787</v>
      </c>
      <c r="B139" s="2709"/>
      <c r="C139" s="1850" t="s">
        <v>1788</v>
      </c>
      <c r="D139" s="2864" t="s">
        <v>1789</v>
      </c>
      <c r="E139" s="254" t="s">
        <v>1790</v>
      </c>
      <c r="F139" s="393"/>
      <c r="G139" s="2759" t="s">
        <v>1804</v>
      </c>
    </row>
    <row r="140" spans="1:7" ht="39" hidden="1" customHeight="1" outlineLevel="1" x14ac:dyDescent="0.3">
      <c r="A140" s="2774"/>
      <c r="B140" s="2775"/>
      <c r="C140" s="1852"/>
      <c r="D140" s="2860"/>
      <c r="E140" s="340" t="s">
        <v>1792</v>
      </c>
      <c r="F140" s="394"/>
      <c r="G140" s="2760"/>
    </row>
    <row r="141" spans="1:7" ht="39" hidden="1" customHeight="1" outlineLevel="1" x14ac:dyDescent="0.3">
      <c r="A141" s="2774"/>
      <c r="B141" s="2775"/>
      <c r="C141" s="1852"/>
      <c r="D141" s="2861"/>
      <c r="E141" s="340" t="s">
        <v>1793</v>
      </c>
      <c r="F141" s="394"/>
      <c r="G141" s="2760"/>
    </row>
    <row r="142" spans="1:7" ht="39" hidden="1" customHeight="1" outlineLevel="1" x14ac:dyDescent="0.3">
      <c r="A142" s="2774"/>
      <c r="B142" s="2775"/>
      <c r="C142" s="1852"/>
      <c r="D142" s="2775" t="s">
        <v>1794</v>
      </c>
      <c r="E142" s="2775"/>
      <c r="F142" s="395"/>
      <c r="G142" s="2760"/>
    </row>
    <row r="143" spans="1:7" ht="39" hidden="1" customHeight="1" outlineLevel="1" x14ac:dyDescent="0.3">
      <c r="A143" s="2774"/>
      <c r="B143" s="2775"/>
      <c r="C143" s="1852"/>
      <c r="D143" s="2823" t="s">
        <v>1795</v>
      </c>
      <c r="E143" s="2823"/>
      <c r="F143" s="395"/>
      <c r="G143" s="2760"/>
    </row>
    <row r="144" spans="1:7" ht="39" hidden="1" customHeight="1" outlineLevel="1" x14ac:dyDescent="0.3">
      <c r="A144" s="2774"/>
      <c r="B144" s="2775"/>
      <c r="C144" s="1852"/>
      <c r="D144" s="2775" t="s">
        <v>1796</v>
      </c>
      <c r="E144" s="2775"/>
      <c r="F144" s="395"/>
      <c r="G144" s="2760"/>
    </row>
    <row r="145" spans="1:7" ht="39" hidden="1" customHeight="1" outlineLevel="1" x14ac:dyDescent="0.3">
      <c r="A145" s="2774"/>
      <c r="B145" s="2775"/>
      <c r="C145" s="1852"/>
      <c r="D145" s="2775" t="s">
        <v>1797</v>
      </c>
      <c r="E145" s="2775"/>
      <c r="F145" s="395"/>
      <c r="G145" s="2760"/>
    </row>
    <row r="146" spans="1:7" ht="39" hidden="1" customHeight="1" outlineLevel="1" x14ac:dyDescent="0.3">
      <c r="A146" s="2774"/>
      <c r="B146" s="2775"/>
      <c r="C146" s="1852"/>
      <c r="D146" s="2775" t="s">
        <v>1798</v>
      </c>
      <c r="E146" s="2775"/>
      <c r="F146" s="395"/>
      <c r="G146" s="2760"/>
    </row>
    <row r="147" spans="1:7" ht="39" hidden="1" customHeight="1" outlineLevel="1" x14ac:dyDescent="0.3">
      <c r="A147" s="2774"/>
      <c r="B147" s="2775"/>
      <c r="C147" s="1852"/>
      <c r="D147" s="2775" t="s">
        <v>1799</v>
      </c>
      <c r="E147" s="2775"/>
      <c r="F147" s="395"/>
      <c r="G147" s="2760"/>
    </row>
    <row r="148" spans="1:7" ht="39" hidden="1" customHeight="1" outlineLevel="1" x14ac:dyDescent="0.3">
      <c r="A148" s="2774"/>
      <c r="B148" s="2775"/>
      <c r="C148" s="1852"/>
      <c r="D148" s="2775" t="s">
        <v>1800</v>
      </c>
      <c r="E148" s="2775"/>
      <c r="F148" s="395"/>
      <c r="G148" s="2760"/>
    </row>
    <row r="149" spans="1:7" ht="39" hidden="1" customHeight="1" outlineLevel="1" x14ac:dyDescent="0.3">
      <c r="A149" s="2774"/>
      <c r="B149" s="2775"/>
      <c r="C149" s="1852"/>
      <c r="D149" s="2775" t="s">
        <v>1801</v>
      </c>
      <c r="E149" s="2775"/>
      <c r="F149" s="395"/>
      <c r="G149" s="2760"/>
    </row>
    <row r="150" spans="1:7" ht="39" hidden="1" customHeight="1" outlineLevel="1" x14ac:dyDescent="0.3">
      <c r="A150" s="2774"/>
      <c r="B150" s="2775"/>
      <c r="C150" s="1852" t="s">
        <v>1802</v>
      </c>
      <c r="D150" s="2029" t="s">
        <v>1789</v>
      </c>
      <c r="E150" s="340" t="s">
        <v>1790</v>
      </c>
      <c r="F150" s="395"/>
      <c r="G150" s="2760"/>
    </row>
    <row r="151" spans="1:7" ht="39" hidden="1" customHeight="1" outlineLevel="1" x14ac:dyDescent="0.3">
      <c r="A151" s="2774"/>
      <c r="B151" s="2775"/>
      <c r="C151" s="1852"/>
      <c r="D151" s="2860"/>
      <c r="E151" s="340" t="s">
        <v>1792</v>
      </c>
      <c r="F151" s="395"/>
      <c r="G151" s="2760"/>
    </row>
    <row r="152" spans="1:7" ht="39" hidden="1" customHeight="1" outlineLevel="1" x14ac:dyDescent="0.3">
      <c r="A152" s="2774"/>
      <c r="B152" s="2775"/>
      <c r="C152" s="1852"/>
      <c r="D152" s="2861"/>
      <c r="E152" s="340" t="s">
        <v>1793</v>
      </c>
      <c r="F152" s="395"/>
      <c r="G152" s="2760"/>
    </row>
    <row r="153" spans="1:7" ht="39" hidden="1" customHeight="1" outlineLevel="1" x14ac:dyDescent="0.3">
      <c r="A153" s="2774"/>
      <c r="B153" s="2775"/>
      <c r="C153" s="1852"/>
      <c r="D153" s="2775" t="s">
        <v>1794</v>
      </c>
      <c r="E153" s="2775"/>
      <c r="F153" s="394"/>
      <c r="G153" s="2760"/>
    </row>
    <row r="154" spans="1:7" ht="39" hidden="1" customHeight="1" outlineLevel="1" x14ac:dyDescent="0.3">
      <c r="A154" s="2774"/>
      <c r="B154" s="2775"/>
      <c r="C154" s="1852"/>
      <c r="D154" s="2823" t="s">
        <v>1795</v>
      </c>
      <c r="E154" s="2823"/>
      <c r="F154" s="394"/>
      <c r="G154" s="2760"/>
    </row>
    <row r="155" spans="1:7" ht="39" hidden="1" customHeight="1" outlineLevel="1" x14ac:dyDescent="0.3">
      <c r="A155" s="2774"/>
      <c r="B155" s="2775"/>
      <c r="C155" s="1852"/>
      <c r="D155" s="2775" t="s">
        <v>1796</v>
      </c>
      <c r="E155" s="2775"/>
      <c r="F155" s="394"/>
      <c r="G155" s="2760"/>
    </row>
    <row r="156" spans="1:7" ht="39" hidden="1" customHeight="1" outlineLevel="1" x14ac:dyDescent="0.3">
      <c r="A156" s="2774"/>
      <c r="B156" s="2775"/>
      <c r="C156" s="1852"/>
      <c r="D156" s="2775" t="s">
        <v>1803</v>
      </c>
      <c r="E156" s="2775"/>
      <c r="F156" s="394"/>
      <c r="G156" s="2760"/>
    </row>
    <row r="157" spans="1:7" ht="39" hidden="1" customHeight="1" outlineLevel="1" x14ac:dyDescent="0.3">
      <c r="A157" s="2774"/>
      <c r="B157" s="2775"/>
      <c r="C157" s="1852"/>
      <c r="D157" s="2775" t="s">
        <v>1798</v>
      </c>
      <c r="E157" s="2775"/>
      <c r="F157" s="394"/>
      <c r="G157" s="2760"/>
    </row>
    <row r="158" spans="1:7" ht="39" hidden="1" customHeight="1" outlineLevel="1" x14ac:dyDescent="0.3">
      <c r="A158" s="2774"/>
      <c r="B158" s="2775"/>
      <c r="C158" s="1852"/>
      <c r="D158" s="2775" t="s">
        <v>1799</v>
      </c>
      <c r="E158" s="2775"/>
      <c r="F158" s="394"/>
      <c r="G158" s="2760"/>
    </row>
    <row r="159" spans="1:7" ht="39" hidden="1" customHeight="1" outlineLevel="1" x14ac:dyDescent="0.3">
      <c r="A159" s="2774"/>
      <c r="B159" s="2775"/>
      <c r="C159" s="1852"/>
      <c r="D159" s="2775" t="s">
        <v>1800</v>
      </c>
      <c r="E159" s="2775"/>
      <c r="F159" s="394"/>
      <c r="G159" s="2760"/>
    </row>
    <row r="160" spans="1:7" ht="39" hidden="1" customHeight="1" outlineLevel="1" thickBot="1" x14ac:dyDescent="0.35">
      <c r="A160" s="2866"/>
      <c r="B160" s="2029"/>
      <c r="C160" s="2867"/>
      <c r="D160" s="2029" t="s">
        <v>1801</v>
      </c>
      <c r="E160" s="2029"/>
      <c r="F160" s="398"/>
      <c r="G160" s="2761"/>
    </row>
    <row r="161" spans="1:7" ht="39" hidden="1" customHeight="1" outlineLevel="1" x14ac:dyDescent="0.3">
      <c r="A161" s="2698" t="s">
        <v>1787</v>
      </c>
      <c r="B161" s="2709"/>
      <c r="C161" s="1850" t="s">
        <v>1788</v>
      </c>
      <c r="D161" s="2864" t="s">
        <v>1789</v>
      </c>
      <c r="E161" s="254" t="s">
        <v>1790</v>
      </c>
      <c r="F161" s="393"/>
      <c r="G161" s="2759" t="s">
        <v>1804</v>
      </c>
    </row>
    <row r="162" spans="1:7" ht="39" hidden="1" customHeight="1" outlineLevel="1" x14ac:dyDescent="0.3">
      <c r="A162" s="2774"/>
      <c r="B162" s="2775"/>
      <c r="C162" s="1852"/>
      <c r="D162" s="2860"/>
      <c r="E162" s="340" t="s">
        <v>1792</v>
      </c>
      <c r="F162" s="394"/>
      <c r="G162" s="2760"/>
    </row>
    <row r="163" spans="1:7" ht="39" hidden="1" customHeight="1" outlineLevel="1" x14ac:dyDescent="0.3">
      <c r="A163" s="2774"/>
      <c r="B163" s="2775"/>
      <c r="C163" s="1852"/>
      <c r="D163" s="2861"/>
      <c r="E163" s="340" t="s">
        <v>1793</v>
      </c>
      <c r="F163" s="394"/>
      <c r="G163" s="2760"/>
    </row>
    <row r="164" spans="1:7" ht="39" hidden="1" customHeight="1" outlineLevel="1" x14ac:dyDescent="0.3">
      <c r="A164" s="2774"/>
      <c r="B164" s="2775"/>
      <c r="C164" s="1852"/>
      <c r="D164" s="2775" t="s">
        <v>1794</v>
      </c>
      <c r="E164" s="2775"/>
      <c r="F164" s="395"/>
      <c r="G164" s="2760"/>
    </row>
    <row r="165" spans="1:7" ht="39" hidden="1" customHeight="1" outlineLevel="1" x14ac:dyDescent="0.3">
      <c r="A165" s="2774"/>
      <c r="B165" s="2775"/>
      <c r="C165" s="1852"/>
      <c r="D165" s="2823" t="s">
        <v>1795</v>
      </c>
      <c r="E165" s="2823"/>
      <c r="F165" s="395"/>
      <c r="G165" s="2760"/>
    </row>
    <row r="166" spans="1:7" ht="39" hidden="1" customHeight="1" outlineLevel="1" x14ac:dyDescent="0.3">
      <c r="A166" s="2774"/>
      <c r="B166" s="2775"/>
      <c r="C166" s="1852"/>
      <c r="D166" s="2775" t="s">
        <v>1796</v>
      </c>
      <c r="E166" s="2775"/>
      <c r="F166" s="395"/>
      <c r="G166" s="2760"/>
    </row>
    <row r="167" spans="1:7" ht="39" hidden="1" customHeight="1" outlineLevel="1" x14ac:dyDescent="0.3">
      <c r="A167" s="2774"/>
      <c r="B167" s="2775"/>
      <c r="C167" s="1852"/>
      <c r="D167" s="2775" t="s">
        <v>1797</v>
      </c>
      <c r="E167" s="2775"/>
      <c r="F167" s="395"/>
      <c r="G167" s="2760"/>
    </row>
    <row r="168" spans="1:7" ht="39" hidden="1" customHeight="1" outlineLevel="1" x14ac:dyDescent="0.3">
      <c r="A168" s="2774"/>
      <c r="B168" s="2775"/>
      <c r="C168" s="1852"/>
      <c r="D168" s="2775" t="s">
        <v>1798</v>
      </c>
      <c r="E168" s="2775"/>
      <c r="F168" s="395"/>
      <c r="G168" s="2760"/>
    </row>
    <row r="169" spans="1:7" ht="39" hidden="1" customHeight="1" outlineLevel="1" x14ac:dyDescent="0.3">
      <c r="A169" s="2774"/>
      <c r="B169" s="2775"/>
      <c r="C169" s="1852"/>
      <c r="D169" s="2775" t="s">
        <v>1799</v>
      </c>
      <c r="E169" s="2775"/>
      <c r="F169" s="395"/>
      <c r="G169" s="2760"/>
    </row>
    <row r="170" spans="1:7" ht="39" hidden="1" customHeight="1" outlineLevel="1" x14ac:dyDescent="0.3">
      <c r="A170" s="2774"/>
      <c r="B170" s="2775"/>
      <c r="C170" s="1852"/>
      <c r="D170" s="2775" t="s">
        <v>1800</v>
      </c>
      <c r="E170" s="2775"/>
      <c r="F170" s="395"/>
      <c r="G170" s="2760"/>
    </row>
    <row r="171" spans="1:7" ht="39" hidden="1" customHeight="1" outlineLevel="1" x14ac:dyDescent="0.3">
      <c r="A171" s="2774"/>
      <c r="B171" s="2775"/>
      <c r="C171" s="1852"/>
      <c r="D171" s="2775" t="s">
        <v>1801</v>
      </c>
      <c r="E171" s="2775"/>
      <c r="F171" s="395"/>
      <c r="G171" s="2760"/>
    </row>
    <row r="172" spans="1:7" ht="39" hidden="1" customHeight="1" outlineLevel="1" x14ac:dyDescent="0.3">
      <c r="A172" s="2774"/>
      <c r="B172" s="2775"/>
      <c r="C172" s="1852" t="s">
        <v>1802</v>
      </c>
      <c r="D172" s="2029" t="s">
        <v>1789</v>
      </c>
      <c r="E172" s="340" t="s">
        <v>1790</v>
      </c>
      <c r="F172" s="395"/>
      <c r="G172" s="2760"/>
    </row>
    <row r="173" spans="1:7" ht="39" hidden="1" customHeight="1" outlineLevel="1" x14ac:dyDescent="0.3">
      <c r="A173" s="2774"/>
      <c r="B173" s="2775"/>
      <c r="C173" s="1852"/>
      <c r="D173" s="2860"/>
      <c r="E173" s="340" t="s">
        <v>1792</v>
      </c>
      <c r="F173" s="395"/>
      <c r="G173" s="2760"/>
    </row>
    <row r="174" spans="1:7" ht="39" hidden="1" customHeight="1" outlineLevel="1" x14ac:dyDescent="0.3">
      <c r="A174" s="2774"/>
      <c r="B174" s="2775"/>
      <c r="C174" s="1852"/>
      <c r="D174" s="2861"/>
      <c r="E174" s="340" t="s">
        <v>1793</v>
      </c>
      <c r="F174" s="395"/>
      <c r="G174" s="2760"/>
    </row>
    <row r="175" spans="1:7" ht="39" hidden="1" customHeight="1" outlineLevel="1" x14ac:dyDescent="0.3">
      <c r="A175" s="2774"/>
      <c r="B175" s="2775"/>
      <c r="C175" s="1852"/>
      <c r="D175" s="2775" t="s">
        <v>1794</v>
      </c>
      <c r="E175" s="2775"/>
      <c r="F175" s="394"/>
      <c r="G175" s="2760"/>
    </row>
    <row r="176" spans="1:7" ht="39" hidden="1" customHeight="1" outlineLevel="1" x14ac:dyDescent="0.3">
      <c r="A176" s="2774"/>
      <c r="B176" s="2775"/>
      <c r="C176" s="1852"/>
      <c r="D176" s="2823" t="s">
        <v>1795</v>
      </c>
      <c r="E176" s="2823"/>
      <c r="F176" s="394"/>
      <c r="G176" s="2760"/>
    </row>
    <row r="177" spans="1:7" ht="39" hidden="1" customHeight="1" outlineLevel="1" x14ac:dyDescent="0.3">
      <c r="A177" s="2774"/>
      <c r="B177" s="2775"/>
      <c r="C177" s="1852"/>
      <c r="D177" s="2775" t="s">
        <v>1796</v>
      </c>
      <c r="E177" s="2775"/>
      <c r="F177" s="394"/>
      <c r="G177" s="2760"/>
    </row>
    <row r="178" spans="1:7" ht="39" hidden="1" customHeight="1" outlineLevel="1" x14ac:dyDescent="0.3">
      <c r="A178" s="2774"/>
      <c r="B178" s="2775"/>
      <c r="C178" s="1852"/>
      <c r="D178" s="2775" t="s">
        <v>1803</v>
      </c>
      <c r="E178" s="2775"/>
      <c r="F178" s="394"/>
      <c r="G178" s="2760"/>
    </row>
    <row r="179" spans="1:7" ht="39" hidden="1" customHeight="1" outlineLevel="1" x14ac:dyDescent="0.3">
      <c r="A179" s="2774"/>
      <c r="B179" s="2775"/>
      <c r="C179" s="1852"/>
      <c r="D179" s="2775" t="s">
        <v>1798</v>
      </c>
      <c r="E179" s="2775"/>
      <c r="F179" s="394"/>
      <c r="G179" s="2760"/>
    </row>
    <row r="180" spans="1:7" ht="39" hidden="1" customHeight="1" outlineLevel="1" x14ac:dyDescent="0.3">
      <c r="A180" s="2774"/>
      <c r="B180" s="2775"/>
      <c r="C180" s="1852"/>
      <c r="D180" s="2775" t="s">
        <v>1799</v>
      </c>
      <c r="E180" s="2775"/>
      <c r="F180" s="394"/>
      <c r="G180" s="2760"/>
    </row>
    <row r="181" spans="1:7" ht="39" hidden="1" customHeight="1" outlineLevel="1" x14ac:dyDescent="0.3">
      <c r="A181" s="2774"/>
      <c r="B181" s="2775"/>
      <c r="C181" s="1852"/>
      <c r="D181" s="2775" t="s">
        <v>1800</v>
      </c>
      <c r="E181" s="2775"/>
      <c r="F181" s="394"/>
      <c r="G181" s="2760"/>
    </row>
    <row r="182" spans="1:7" ht="39" hidden="1" customHeight="1" outlineLevel="1" thickBot="1" x14ac:dyDescent="0.35">
      <c r="A182" s="2866"/>
      <c r="B182" s="2029"/>
      <c r="C182" s="2867"/>
      <c r="D182" s="2029" t="s">
        <v>1801</v>
      </c>
      <c r="E182" s="2029"/>
      <c r="F182" s="398"/>
      <c r="G182" s="2761"/>
    </row>
    <row r="183" spans="1:7" ht="39" hidden="1" customHeight="1" outlineLevel="1" x14ac:dyDescent="0.3">
      <c r="A183" s="2698" t="s">
        <v>1787</v>
      </c>
      <c r="B183" s="2709"/>
      <c r="C183" s="1850" t="s">
        <v>1788</v>
      </c>
      <c r="D183" s="2864" t="s">
        <v>1789</v>
      </c>
      <c r="E183" s="254" t="s">
        <v>1790</v>
      </c>
      <c r="F183" s="393"/>
      <c r="G183" s="2759" t="s">
        <v>1804</v>
      </c>
    </row>
    <row r="184" spans="1:7" ht="39" hidden="1" customHeight="1" outlineLevel="1" x14ac:dyDescent="0.3">
      <c r="A184" s="2774"/>
      <c r="B184" s="2775"/>
      <c r="C184" s="1852"/>
      <c r="D184" s="2860"/>
      <c r="E184" s="340" t="s">
        <v>1792</v>
      </c>
      <c r="F184" s="394"/>
      <c r="G184" s="2760"/>
    </row>
    <row r="185" spans="1:7" ht="39" hidden="1" customHeight="1" outlineLevel="1" x14ac:dyDescent="0.3">
      <c r="A185" s="2774"/>
      <c r="B185" s="2775"/>
      <c r="C185" s="1852"/>
      <c r="D185" s="2861"/>
      <c r="E185" s="340" t="s">
        <v>1793</v>
      </c>
      <c r="F185" s="394"/>
      <c r="G185" s="2760"/>
    </row>
    <row r="186" spans="1:7" ht="39" hidden="1" customHeight="1" outlineLevel="1" x14ac:dyDescent="0.3">
      <c r="A186" s="2774"/>
      <c r="B186" s="2775"/>
      <c r="C186" s="1852"/>
      <c r="D186" s="2775" t="s">
        <v>1794</v>
      </c>
      <c r="E186" s="2775"/>
      <c r="F186" s="395"/>
      <c r="G186" s="2760"/>
    </row>
    <row r="187" spans="1:7" ht="39" hidden="1" customHeight="1" outlineLevel="1" x14ac:dyDescent="0.3">
      <c r="A187" s="2774"/>
      <c r="B187" s="2775"/>
      <c r="C187" s="1852"/>
      <c r="D187" s="2823" t="s">
        <v>1795</v>
      </c>
      <c r="E187" s="2823"/>
      <c r="F187" s="395"/>
      <c r="G187" s="2760"/>
    </row>
    <row r="188" spans="1:7" ht="39" hidden="1" customHeight="1" outlineLevel="1" x14ac:dyDescent="0.3">
      <c r="A188" s="2774"/>
      <c r="B188" s="2775"/>
      <c r="C188" s="1852"/>
      <c r="D188" s="2775" t="s">
        <v>1796</v>
      </c>
      <c r="E188" s="2775"/>
      <c r="F188" s="395"/>
      <c r="G188" s="2760"/>
    </row>
    <row r="189" spans="1:7" ht="39" hidden="1" customHeight="1" outlineLevel="1" x14ac:dyDescent="0.3">
      <c r="A189" s="2774"/>
      <c r="B189" s="2775"/>
      <c r="C189" s="1852"/>
      <c r="D189" s="2775" t="s">
        <v>1797</v>
      </c>
      <c r="E189" s="2775"/>
      <c r="F189" s="395"/>
      <c r="G189" s="2760"/>
    </row>
    <row r="190" spans="1:7" ht="39" hidden="1" customHeight="1" outlineLevel="1" x14ac:dyDescent="0.3">
      <c r="A190" s="2774"/>
      <c r="B190" s="2775"/>
      <c r="C190" s="1852"/>
      <c r="D190" s="2775" t="s">
        <v>1798</v>
      </c>
      <c r="E190" s="2775"/>
      <c r="F190" s="395"/>
      <c r="G190" s="2760"/>
    </row>
    <row r="191" spans="1:7" ht="39" hidden="1" customHeight="1" outlineLevel="1" x14ac:dyDescent="0.3">
      <c r="A191" s="2774"/>
      <c r="B191" s="2775"/>
      <c r="C191" s="1852"/>
      <c r="D191" s="2775" t="s">
        <v>1799</v>
      </c>
      <c r="E191" s="2775"/>
      <c r="F191" s="395"/>
      <c r="G191" s="2760"/>
    </row>
    <row r="192" spans="1:7" ht="39" hidden="1" customHeight="1" outlineLevel="1" x14ac:dyDescent="0.3">
      <c r="A192" s="2774"/>
      <c r="B192" s="2775"/>
      <c r="C192" s="1852"/>
      <c r="D192" s="2775" t="s">
        <v>1800</v>
      </c>
      <c r="E192" s="2775"/>
      <c r="F192" s="395"/>
      <c r="G192" s="2760"/>
    </row>
    <row r="193" spans="1:7" ht="39" hidden="1" customHeight="1" outlineLevel="1" x14ac:dyDescent="0.3">
      <c r="A193" s="2774"/>
      <c r="B193" s="2775"/>
      <c r="C193" s="1852"/>
      <c r="D193" s="2775" t="s">
        <v>1801</v>
      </c>
      <c r="E193" s="2775"/>
      <c r="F193" s="395"/>
      <c r="G193" s="2760"/>
    </row>
    <row r="194" spans="1:7" ht="39" hidden="1" customHeight="1" outlineLevel="1" x14ac:dyDescent="0.3">
      <c r="A194" s="2774"/>
      <c r="B194" s="2775"/>
      <c r="C194" s="1852" t="s">
        <v>1802</v>
      </c>
      <c r="D194" s="2029" t="s">
        <v>1789</v>
      </c>
      <c r="E194" s="340" t="s">
        <v>1790</v>
      </c>
      <c r="F194" s="395"/>
      <c r="G194" s="2760"/>
    </row>
    <row r="195" spans="1:7" ht="39" hidden="1" customHeight="1" outlineLevel="1" x14ac:dyDescent="0.3">
      <c r="A195" s="2774"/>
      <c r="B195" s="2775"/>
      <c r="C195" s="1852"/>
      <c r="D195" s="2860"/>
      <c r="E195" s="340" t="s">
        <v>1792</v>
      </c>
      <c r="F195" s="395"/>
      <c r="G195" s="2760"/>
    </row>
    <row r="196" spans="1:7" ht="39" hidden="1" customHeight="1" outlineLevel="1" x14ac:dyDescent="0.3">
      <c r="A196" s="2774"/>
      <c r="B196" s="2775"/>
      <c r="C196" s="1852"/>
      <c r="D196" s="2861"/>
      <c r="E196" s="340" t="s">
        <v>1793</v>
      </c>
      <c r="F196" s="395"/>
      <c r="G196" s="2760"/>
    </row>
    <row r="197" spans="1:7" ht="39" hidden="1" customHeight="1" outlineLevel="1" x14ac:dyDescent="0.3">
      <c r="A197" s="2774"/>
      <c r="B197" s="2775"/>
      <c r="C197" s="1852"/>
      <c r="D197" s="2775" t="s">
        <v>1794</v>
      </c>
      <c r="E197" s="2775"/>
      <c r="F197" s="394"/>
      <c r="G197" s="2760"/>
    </row>
    <row r="198" spans="1:7" ht="39" hidden="1" customHeight="1" outlineLevel="1" x14ac:dyDescent="0.3">
      <c r="A198" s="2774"/>
      <c r="B198" s="2775"/>
      <c r="C198" s="1852"/>
      <c r="D198" s="2823" t="s">
        <v>1795</v>
      </c>
      <c r="E198" s="2823"/>
      <c r="F198" s="394"/>
      <c r="G198" s="2760"/>
    </row>
    <row r="199" spans="1:7" ht="39" hidden="1" customHeight="1" outlineLevel="1" x14ac:dyDescent="0.3">
      <c r="A199" s="2774"/>
      <c r="B199" s="2775"/>
      <c r="C199" s="1852"/>
      <c r="D199" s="2775" t="s">
        <v>1796</v>
      </c>
      <c r="E199" s="2775"/>
      <c r="F199" s="394"/>
      <c r="G199" s="2760"/>
    </row>
    <row r="200" spans="1:7" ht="39" hidden="1" customHeight="1" outlineLevel="1" x14ac:dyDescent="0.3">
      <c r="A200" s="2774"/>
      <c r="B200" s="2775"/>
      <c r="C200" s="1852"/>
      <c r="D200" s="2775" t="s">
        <v>1803</v>
      </c>
      <c r="E200" s="2775"/>
      <c r="F200" s="394"/>
      <c r="G200" s="2760"/>
    </row>
    <row r="201" spans="1:7" ht="39" hidden="1" customHeight="1" outlineLevel="1" x14ac:dyDescent="0.3">
      <c r="A201" s="2774"/>
      <c r="B201" s="2775"/>
      <c r="C201" s="1852"/>
      <c r="D201" s="2775" t="s">
        <v>1798</v>
      </c>
      <c r="E201" s="2775"/>
      <c r="F201" s="394"/>
      <c r="G201" s="2760"/>
    </row>
    <row r="202" spans="1:7" ht="39" hidden="1" customHeight="1" outlineLevel="1" x14ac:dyDescent="0.3">
      <c r="A202" s="2774"/>
      <c r="B202" s="2775"/>
      <c r="C202" s="1852"/>
      <c r="D202" s="2775" t="s">
        <v>1799</v>
      </c>
      <c r="E202" s="2775"/>
      <c r="F202" s="394"/>
      <c r="G202" s="2760"/>
    </row>
    <row r="203" spans="1:7" ht="39" hidden="1" customHeight="1" outlineLevel="1" x14ac:dyDescent="0.3">
      <c r="A203" s="2774"/>
      <c r="B203" s="2775"/>
      <c r="C203" s="1852"/>
      <c r="D203" s="2775" t="s">
        <v>1800</v>
      </c>
      <c r="E203" s="2775"/>
      <c r="F203" s="394"/>
      <c r="G203" s="2760"/>
    </row>
    <row r="204" spans="1:7" ht="39" hidden="1" customHeight="1" outlineLevel="1" thickBot="1" x14ac:dyDescent="0.35">
      <c r="A204" s="2866"/>
      <c r="B204" s="2029"/>
      <c r="C204" s="2867"/>
      <c r="D204" s="2029" t="s">
        <v>1801</v>
      </c>
      <c r="E204" s="2029"/>
      <c r="F204" s="398"/>
      <c r="G204" s="2761"/>
    </row>
    <row r="205" spans="1:7" ht="39" hidden="1" customHeight="1" outlineLevel="1" x14ac:dyDescent="0.3">
      <c r="A205" s="2698" t="s">
        <v>1787</v>
      </c>
      <c r="B205" s="2709"/>
      <c r="C205" s="1850" t="s">
        <v>1788</v>
      </c>
      <c r="D205" s="2864" t="s">
        <v>1789</v>
      </c>
      <c r="E205" s="254" t="s">
        <v>1790</v>
      </c>
      <c r="F205" s="393"/>
      <c r="G205" s="2759" t="s">
        <v>1804</v>
      </c>
    </row>
    <row r="206" spans="1:7" ht="39" hidden="1" customHeight="1" outlineLevel="1" x14ac:dyDescent="0.3">
      <c r="A206" s="2774"/>
      <c r="B206" s="2775"/>
      <c r="C206" s="1852"/>
      <c r="D206" s="2860"/>
      <c r="E206" s="340" t="s">
        <v>1792</v>
      </c>
      <c r="F206" s="394"/>
      <c r="G206" s="2760"/>
    </row>
    <row r="207" spans="1:7" ht="39" hidden="1" customHeight="1" outlineLevel="1" x14ac:dyDescent="0.3">
      <c r="A207" s="2774"/>
      <c r="B207" s="2775"/>
      <c r="C207" s="1852"/>
      <c r="D207" s="2861"/>
      <c r="E207" s="340" t="s">
        <v>1793</v>
      </c>
      <c r="F207" s="394"/>
      <c r="G207" s="2760"/>
    </row>
    <row r="208" spans="1:7" ht="39" hidden="1" customHeight="1" outlineLevel="1" x14ac:dyDescent="0.3">
      <c r="A208" s="2774"/>
      <c r="B208" s="2775"/>
      <c r="C208" s="1852"/>
      <c r="D208" s="2775" t="s">
        <v>1794</v>
      </c>
      <c r="E208" s="2775"/>
      <c r="F208" s="395"/>
      <c r="G208" s="2760"/>
    </row>
    <row r="209" spans="1:7" ht="39" hidden="1" customHeight="1" outlineLevel="1" x14ac:dyDescent="0.3">
      <c r="A209" s="2774"/>
      <c r="B209" s="2775"/>
      <c r="C209" s="1852"/>
      <c r="D209" s="2823" t="s">
        <v>1795</v>
      </c>
      <c r="E209" s="2823"/>
      <c r="F209" s="395"/>
      <c r="G209" s="2760"/>
    </row>
    <row r="210" spans="1:7" ht="39" hidden="1" customHeight="1" outlineLevel="1" x14ac:dyDescent="0.3">
      <c r="A210" s="2774"/>
      <c r="B210" s="2775"/>
      <c r="C210" s="1852"/>
      <c r="D210" s="2775" t="s">
        <v>1796</v>
      </c>
      <c r="E210" s="2775"/>
      <c r="F210" s="395"/>
      <c r="G210" s="2760"/>
    </row>
    <row r="211" spans="1:7" ht="39" hidden="1" customHeight="1" outlineLevel="1" x14ac:dyDescent="0.3">
      <c r="A211" s="2774"/>
      <c r="B211" s="2775"/>
      <c r="C211" s="1852"/>
      <c r="D211" s="2775" t="s">
        <v>1797</v>
      </c>
      <c r="E211" s="2775"/>
      <c r="F211" s="395"/>
      <c r="G211" s="2760"/>
    </row>
    <row r="212" spans="1:7" ht="39" hidden="1" customHeight="1" outlineLevel="1" x14ac:dyDescent="0.3">
      <c r="A212" s="2774"/>
      <c r="B212" s="2775"/>
      <c r="C212" s="1852"/>
      <c r="D212" s="2775" t="s">
        <v>1798</v>
      </c>
      <c r="E212" s="2775"/>
      <c r="F212" s="395"/>
      <c r="G212" s="2760"/>
    </row>
    <row r="213" spans="1:7" ht="39" hidden="1" customHeight="1" outlineLevel="1" x14ac:dyDescent="0.3">
      <c r="A213" s="2774"/>
      <c r="B213" s="2775"/>
      <c r="C213" s="1852"/>
      <c r="D213" s="2775" t="s">
        <v>1799</v>
      </c>
      <c r="E213" s="2775"/>
      <c r="F213" s="395"/>
      <c r="G213" s="2760"/>
    </row>
    <row r="214" spans="1:7" ht="39" hidden="1" customHeight="1" outlineLevel="1" x14ac:dyDescent="0.3">
      <c r="A214" s="2774"/>
      <c r="B214" s="2775"/>
      <c r="C214" s="1852"/>
      <c r="D214" s="2775" t="s">
        <v>1800</v>
      </c>
      <c r="E214" s="2775"/>
      <c r="F214" s="395"/>
      <c r="G214" s="2760"/>
    </row>
    <row r="215" spans="1:7" ht="39" hidden="1" customHeight="1" outlineLevel="1" x14ac:dyDescent="0.3">
      <c r="A215" s="2774"/>
      <c r="B215" s="2775"/>
      <c r="C215" s="1852"/>
      <c r="D215" s="2775" t="s">
        <v>1801</v>
      </c>
      <c r="E215" s="2775"/>
      <c r="F215" s="395"/>
      <c r="G215" s="2760"/>
    </row>
    <row r="216" spans="1:7" ht="39" hidden="1" customHeight="1" outlineLevel="1" x14ac:dyDescent="0.3">
      <c r="A216" s="2774"/>
      <c r="B216" s="2775"/>
      <c r="C216" s="1852" t="s">
        <v>1802</v>
      </c>
      <c r="D216" s="2029" t="s">
        <v>1789</v>
      </c>
      <c r="E216" s="340" t="s">
        <v>1790</v>
      </c>
      <c r="F216" s="395"/>
      <c r="G216" s="2760"/>
    </row>
    <row r="217" spans="1:7" ht="39" hidden="1" customHeight="1" outlineLevel="1" x14ac:dyDescent="0.3">
      <c r="A217" s="2774"/>
      <c r="B217" s="2775"/>
      <c r="C217" s="1852"/>
      <c r="D217" s="2860"/>
      <c r="E217" s="340" t="s">
        <v>1792</v>
      </c>
      <c r="F217" s="395"/>
      <c r="G217" s="2760"/>
    </row>
    <row r="218" spans="1:7" ht="39" hidden="1" customHeight="1" outlineLevel="1" x14ac:dyDescent="0.3">
      <c r="A218" s="2774"/>
      <c r="B218" s="2775"/>
      <c r="C218" s="1852"/>
      <c r="D218" s="2861"/>
      <c r="E218" s="340" t="s">
        <v>1793</v>
      </c>
      <c r="F218" s="395"/>
      <c r="G218" s="2760"/>
    </row>
    <row r="219" spans="1:7" ht="39" hidden="1" customHeight="1" outlineLevel="1" x14ac:dyDescent="0.3">
      <c r="A219" s="2774"/>
      <c r="B219" s="2775"/>
      <c r="C219" s="1852"/>
      <c r="D219" s="2775" t="s">
        <v>1794</v>
      </c>
      <c r="E219" s="2775"/>
      <c r="F219" s="394"/>
      <c r="G219" s="2760"/>
    </row>
    <row r="220" spans="1:7" ht="39" hidden="1" customHeight="1" outlineLevel="1" x14ac:dyDescent="0.3">
      <c r="A220" s="2774"/>
      <c r="B220" s="2775"/>
      <c r="C220" s="1852"/>
      <c r="D220" s="2823" t="s">
        <v>1795</v>
      </c>
      <c r="E220" s="2823"/>
      <c r="F220" s="394"/>
      <c r="G220" s="2760"/>
    </row>
    <row r="221" spans="1:7" ht="39" hidden="1" customHeight="1" outlineLevel="1" x14ac:dyDescent="0.3">
      <c r="A221" s="2774"/>
      <c r="B221" s="2775"/>
      <c r="C221" s="1852"/>
      <c r="D221" s="2775" t="s">
        <v>1796</v>
      </c>
      <c r="E221" s="2775"/>
      <c r="F221" s="394"/>
      <c r="G221" s="2760"/>
    </row>
    <row r="222" spans="1:7" ht="39" hidden="1" customHeight="1" outlineLevel="1" x14ac:dyDescent="0.3">
      <c r="A222" s="2774"/>
      <c r="B222" s="2775"/>
      <c r="C222" s="1852"/>
      <c r="D222" s="2775" t="s">
        <v>1803</v>
      </c>
      <c r="E222" s="2775"/>
      <c r="F222" s="394"/>
      <c r="G222" s="2760"/>
    </row>
    <row r="223" spans="1:7" ht="39" hidden="1" customHeight="1" outlineLevel="1" x14ac:dyDescent="0.3">
      <c r="A223" s="2774"/>
      <c r="B223" s="2775"/>
      <c r="C223" s="1852"/>
      <c r="D223" s="2775" t="s">
        <v>1798</v>
      </c>
      <c r="E223" s="2775"/>
      <c r="F223" s="394"/>
      <c r="G223" s="2760"/>
    </row>
    <row r="224" spans="1:7" ht="39" hidden="1" customHeight="1" outlineLevel="1" x14ac:dyDescent="0.3">
      <c r="A224" s="2774"/>
      <c r="B224" s="2775"/>
      <c r="C224" s="1852"/>
      <c r="D224" s="2775" t="s">
        <v>1799</v>
      </c>
      <c r="E224" s="2775"/>
      <c r="F224" s="394"/>
      <c r="G224" s="2760"/>
    </row>
    <row r="225" spans="1:7" ht="39" hidden="1" customHeight="1" outlineLevel="1" x14ac:dyDescent="0.3">
      <c r="A225" s="2774"/>
      <c r="B225" s="2775"/>
      <c r="C225" s="1852"/>
      <c r="D225" s="2775" t="s">
        <v>1800</v>
      </c>
      <c r="E225" s="2775"/>
      <c r="F225" s="394"/>
      <c r="G225" s="2760"/>
    </row>
    <row r="226" spans="1:7" ht="39" hidden="1" customHeight="1" outlineLevel="1" thickBot="1" x14ac:dyDescent="0.35">
      <c r="A226" s="2866"/>
      <c r="B226" s="2029"/>
      <c r="C226" s="2867"/>
      <c r="D226" s="2029" t="s">
        <v>1801</v>
      </c>
      <c r="E226" s="2029"/>
      <c r="F226" s="398"/>
      <c r="G226" s="2761"/>
    </row>
    <row r="227" spans="1:7" ht="39" hidden="1" customHeight="1" outlineLevel="1" x14ac:dyDescent="0.3">
      <c r="A227" s="2698" t="s">
        <v>1787</v>
      </c>
      <c r="B227" s="2709"/>
      <c r="C227" s="1850" t="s">
        <v>1788</v>
      </c>
      <c r="D227" s="2864" t="s">
        <v>1789</v>
      </c>
      <c r="E227" s="254" t="s">
        <v>1790</v>
      </c>
      <c r="F227" s="393"/>
      <c r="G227" s="2759" t="s">
        <v>1804</v>
      </c>
    </row>
    <row r="228" spans="1:7" ht="39" hidden="1" customHeight="1" outlineLevel="1" x14ac:dyDescent="0.3">
      <c r="A228" s="2774"/>
      <c r="B228" s="2775"/>
      <c r="C228" s="1852"/>
      <c r="D228" s="2860"/>
      <c r="E228" s="340" t="s">
        <v>1792</v>
      </c>
      <c r="F228" s="394"/>
      <c r="G228" s="2760"/>
    </row>
    <row r="229" spans="1:7" ht="39" hidden="1" customHeight="1" outlineLevel="1" x14ac:dyDescent="0.3">
      <c r="A229" s="2774"/>
      <c r="B229" s="2775"/>
      <c r="C229" s="1852"/>
      <c r="D229" s="2861"/>
      <c r="E229" s="340" t="s">
        <v>1793</v>
      </c>
      <c r="F229" s="394"/>
      <c r="G229" s="2760"/>
    </row>
    <row r="230" spans="1:7" ht="39" hidden="1" customHeight="1" outlineLevel="1" x14ac:dyDescent="0.3">
      <c r="A230" s="2774"/>
      <c r="B230" s="2775"/>
      <c r="C230" s="1852"/>
      <c r="D230" s="2775" t="s">
        <v>1794</v>
      </c>
      <c r="E230" s="2775"/>
      <c r="F230" s="395"/>
      <c r="G230" s="2760"/>
    </row>
    <row r="231" spans="1:7" ht="39" hidden="1" customHeight="1" outlineLevel="1" x14ac:dyDescent="0.3">
      <c r="A231" s="2774"/>
      <c r="B231" s="2775"/>
      <c r="C231" s="1852"/>
      <c r="D231" s="2823" t="s">
        <v>1795</v>
      </c>
      <c r="E231" s="2823"/>
      <c r="F231" s="395"/>
      <c r="G231" s="2760"/>
    </row>
    <row r="232" spans="1:7" ht="39" hidden="1" customHeight="1" outlineLevel="1" x14ac:dyDescent="0.3">
      <c r="A232" s="2774"/>
      <c r="B232" s="2775"/>
      <c r="C232" s="1852"/>
      <c r="D232" s="2775" t="s">
        <v>1796</v>
      </c>
      <c r="E232" s="2775"/>
      <c r="F232" s="395"/>
      <c r="G232" s="2760"/>
    </row>
    <row r="233" spans="1:7" ht="39" hidden="1" customHeight="1" outlineLevel="1" x14ac:dyDescent="0.3">
      <c r="A233" s="2774"/>
      <c r="B233" s="2775"/>
      <c r="C233" s="1852"/>
      <c r="D233" s="2775" t="s">
        <v>1797</v>
      </c>
      <c r="E233" s="2775"/>
      <c r="F233" s="395"/>
      <c r="G233" s="2760"/>
    </row>
    <row r="234" spans="1:7" ht="39" hidden="1" customHeight="1" outlineLevel="1" x14ac:dyDescent="0.3">
      <c r="A234" s="2774"/>
      <c r="B234" s="2775"/>
      <c r="C234" s="1852"/>
      <c r="D234" s="2775" t="s">
        <v>1798</v>
      </c>
      <c r="E234" s="2775"/>
      <c r="F234" s="395"/>
      <c r="G234" s="2760"/>
    </row>
    <row r="235" spans="1:7" ht="39" hidden="1" customHeight="1" outlineLevel="1" x14ac:dyDescent="0.3">
      <c r="A235" s="2774"/>
      <c r="B235" s="2775"/>
      <c r="C235" s="1852"/>
      <c r="D235" s="2775" t="s">
        <v>1799</v>
      </c>
      <c r="E235" s="2775"/>
      <c r="F235" s="395"/>
      <c r="G235" s="2760"/>
    </row>
    <row r="236" spans="1:7" ht="39" hidden="1" customHeight="1" outlineLevel="1" x14ac:dyDescent="0.3">
      <c r="A236" s="2774"/>
      <c r="B236" s="2775"/>
      <c r="C236" s="1852"/>
      <c r="D236" s="2775" t="s">
        <v>1800</v>
      </c>
      <c r="E236" s="2775"/>
      <c r="F236" s="395"/>
      <c r="G236" s="2760"/>
    </row>
    <row r="237" spans="1:7" ht="39" hidden="1" customHeight="1" outlineLevel="1" x14ac:dyDescent="0.3">
      <c r="A237" s="2774"/>
      <c r="B237" s="2775"/>
      <c r="C237" s="1852"/>
      <c r="D237" s="2775" t="s">
        <v>1801</v>
      </c>
      <c r="E237" s="2775"/>
      <c r="F237" s="395"/>
      <c r="G237" s="2760"/>
    </row>
    <row r="238" spans="1:7" ht="39" hidden="1" customHeight="1" outlineLevel="1" x14ac:dyDescent="0.3">
      <c r="A238" s="2774"/>
      <c r="B238" s="2775"/>
      <c r="C238" s="1852" t="s">
        <v>1802</v>
      </c>
      <c r="D238" s="2029" t="s">
        <v>1789</v>
      </c>
      <c r="E238" s="340" t="s">
        <v>1790</v>
      </c>
      <c r="F238" s="395"/>
      <c r="G238" s="2760"/>
    </row>
    <row r="239" spans="1:7" ht="39" hidden="1" customHeight="1" outlineLevel="1" x14ac:dyDescent="0.3">
      <c r="A239" s="2774"/>
      <c r="B239" s="2775"/>
      <c r="C239" s="1852"/>
      <c r="D239" s="2860"/>
      <c r="E239" s="340" t="s">
        <v>1792</v>
      </c>
      <c r="F239" s="395"/>
      <c r="G239" s="2760"/>
    </row>
    <row r="240" spans="1:7" ht="39" hidden="1" customHeight="1" outlineLevel="1" x14ac:dyDescent="0.3">
      <c r="A240" s="2774"/>
      <c r="B240" s="2775"/>
      <c r="C240" s="1852"/>
      <c r="D240" s="2861"/>
      <c r="E240" s="340" t="s">
        <v>1793</v>
      </c>
      <c r="F240" s="395"/>
      <c r="G240" s="2760"/>
    </row>
    <row r="241" spans="1:7" ht="39" hidden="1" customHeight="1" outlineLevel="1" x14ac:dyDescent="0.3">
      <c r="A241" s="2774"/>
      <c r="B241" s="2775"/>
      <c r="C241" s="1852"/>
      <c r="D241" s="2775" t="s">
        <v>1794</v>
      </c>
      <c r="E241" s="2775"/>
      <c r="F241" s="394"/>
      <c r="G241" s="2760"/>
    </row>
    <row r="242" spans="1:7" ht="39" hidden="1" customHeight="1" outlineLevel="1" x14ac:dyDescent="0.3">
      <c r="A242" s="2774"/>
      <c r="B242" s="2775"/>
      <c r="C242" s="1852"/>
      <c r="D242" s="2823" t="s">
        <v>1795</v>
      </c>
      <c r="E242" s="2823"/>
      <c r="F242" s="394"/>
      <c r="G242" s="2760"/>
    </row>
    <row r="243" spans="1:7" ht="39" hidden="1" customHeight="1" outlineLevel="1" x14ac:dyDescent="0.3">
      <c r="A243" s="2774"/>
      <c r="B243" s="2775"/>
      <c r="C243" s="1852"/>
      <c r="D243" s="2775" t="s">
        <v>1796</v>
      </c>
      <c r="E243" s="2775"/>
      <c r="F243" s="394"/>
      <c r="G243" s="2760"/>
    </row>
    <row r="244" spans="1:7" ht="39" hidden="1" customHeight="1" outlineLevel="1" x14ac:dyDescent="0.3">
      <c r="A244" s="2774"/>
      <c r="B244" s="2775"/>
      <c r="C244" s="1852"/>
      <c r="D244" s="2775" t="s">
        <v>1803</v>
      </c>
      <c r="E244" s="2775"/>
      <c r="F244" s="394"/>
      <c r="G244" s="2760"/>
    </row>
    <row r="245" spans="1:7" ht="39" hidden="1" customHeight="1" outlineLevel="1" x14ac:dyDescent="0.3">
      <c r="A245" s="2774"/>
      <c r="B245" s="2775"/>
      <c r="C245" s="1852"/>
      <c r="D245" s="2775" t="s">
        <v>1798</v>
      </c>
      <c r="E245" s="2775"/>
      <c r="F245" s="394"/>
      <c r="G245" s="2760"/>
    </row>
    <row r="246" spans="1:7" ht="39" hidden="1" customHeight="1" outlineLevel="1" x14ac:dyDescent="0.3">
      <c r="A246" s="2774"/>
      <c r="B246" s="2775"/>
      <c r="C246" s="1852"/>
      <c r="D246" s="2775" t="s">
        <v>1799</v>
      </c>
      <c r="E246" s="2775"/>
      <c r="F246" s="394"/>
      <c r="G246" s="2760"/>
    </row>
    <row r="247" spans="1:7" ht="39" hidden="1" customHeight="1" outlineLevel="1" x14ac:dyDescent="0.3">
      <c r="A247" s="2774"/>
      <c r="B247" s="2775"/>
      <c r="C247" s="1852"/>
      <c r="D247" s="2775" t="s">
        <v>1800</v>
      </c>
      <c r="E247" s="2775"/>
      <c r="F247" s="394"/>
      <c r="G247" s="2760"/>
    </row>
    <row r="248" spans="1:7" ht="39" hidden="1" customHeight="1" outlineLevel="1" thickBot="1" x14ac:dyDescent="0.35">
      <c r="A248" s="2866"/>
      <c r="B248" s="2029"/>
      <c r="C248" s="2867"/>
      <c r="D248" s="2029" t="s">
        <v>1801</v>
      </c>
      <c r="E248" s="2029"/>
      <c r="F248" s="398"/>
      <c r="G248" s="2761"/>
    </row>
    <row r="249" spans="1:7" ht="39" hidden="1" customHeight="1" outlineLevel="1" x14ac:dyDescent="0.3">
      <c r="A249" s="2698" t="s">
        <v>1787</v>
      </c>
      <c r="B249" s="2709"/>
      <c r="C249" s="1850" t="s">
        <v>1788</v>
      </c>
      <c r="D249" s="2864" t="s">
        <v>1789</v>
      </c>
      <c r="E249" s="254" t="s">
        <v>1790</v>
      </c>
      <c r="F249" s="393"/>
      <c r="G249" s="2759" t="s">
        <v>1804</v>
      </c>
    </row>
    <row r="250" spans="1:7" ht="39" hidden="1" customHeight="1" outlineLevel="1" x14ac:dyDescent="0.3">
      <c r="A250" s="2774"/>
      <c r="B250" s="2775"/>
      <c r="C250" s="1852"/>
      <c r="D250" s="2860"/>
      <c r="E250" s="340" t="s">
        <v>1792</v>
      </c>
      <c r="F250" s="394"/>
      <c r="G250" s="2760"/>
    </row>
    <row r="251" spans="1:7" ht="39" hidden="1" customHeight="1" outlineLevel="1" x14ac:dyDescent="0.3">
      <c r="A251" s="2774"/>
      <c r="B251" s="2775"/>
      <c r="C251" s="1852"/>
      <c r="D251" s="2861"/>
      <c r="E251" s="340" t="s">
        <v>1793</v>
      </c>
      <c r="F251" s="394"/>
      <c r="G251" s="2760"/>
    </row>
    <row r="252" spans="1:7" ht="39" hidden="1" customHeight="1" outlineLevel="1" x14ac:dyDescent="0.3">
      <c r="A252" s="2774"/>
      <c r="B252" s="2775"/>
      <c r="C252" s="1852"/>
      <c r="D252" s="2775" t="s">
        <v>1794</v>
      </c>
      <c r="E252" s="2775"/>
      <c r="F252" s="395"/>
      <c r="G252" s="2760"/>
    </row>
    <row r="253" spans="1:7" ht="39" hidden="1" customHeight="1" outlineLevel="1" x14ac:dyDescent="0.3">
      <c r="A253" s="2774"/>
      <c r="B253" s="2775"/>
      <c r="C253" s="1852"/>
      <c r="D253" s="2823" t="s">
        <v>1795</v>
      </c>
      <c r="E253" s="2823"/>
      <c r="F253" s="395"/>
      <c r="G253" s="2760"/>
    </row>
    <row r="254" spans="1:7" ht="39" hidden="1" customHeight="1" outlineLevel="1" x14ac:dyDescent="0.3">
      <c r="A254" s="2774"/>
      <c r="B254" s="2775"/>
      <c r="C254" s="1852"/>
      <c r="D254" s="2775" t="s">
        <v>1796</v>
      </c>
      <c r="E254" s="2775"/>
      <c r="F254" s="395"/>
      <c r="G254" s="2760"/>
    </row>
    <row r="255" spans="1:7" ht="39" hidden="1" customHeight="1" outlineLevel="1" x14ac:dyDescent="0.3">
      <c r="A255" s="2774"/>
      <c r="B255" s="2775"/>
      <c r="C255" s="1852"/>
      <c r="D255" s="2775" t="s">
        <v>1797</v>
      </c>
      <c r="E255" s="2775"/>
      <c r="F255" s="395"/>
      <c r="G255" s="2760"/>
    </row>
    <row r="256" spans="1:7" ht="39" hidden="1" customHeight="1" outlineLevel="1" x14ac:dyDescent="0.3">
      <c r="A256" s="2774"/>
      <c r="B256" s="2775"/>
      <c r="C256" s="1852"/>
      <c r="D256" s="2775" t="s">
        <v>1798</v>
      </c>
      <c r="E256" s="2775"/>
      <c r="F256" s="395"/>
      <c r="G256" s="2760"/>
    </row>
    <row r="257" spans="1:7" ht="39" hidden="1" customHeight="1" outlineLevel="1" x14ac:dyDescent="0.3">
      <c r="A257" s="2774"/>
      <c r="B257" s="2775"/>
      <c r="C257" s="1852"/>
      <c r="D257" s="2775" t="s">
        <v>1799</v>
      </c>
      <c r="E257" s="2775"/>
      <c r="F257" s="395"/>
      <c r="G257" s="2760"/>
    </row>
    <row r="258" spans="1:7" ht="39" hidden="1" customHeight="1" outlineLevel="1" x14ac:dyDescent="0.3">
      <c r="A258" s="2774"/>
      <c r="B258" s="2775"/>
      <c r="C258" s="1852"/>
      <c r="D258" s="2775" t="s">
        <v>1800</v>
      </c>
      <c r="E258" s="2775"/>
      <c r="F258" s="395"/>
      <c r="G258" s="2760"/>
    </row>
    <row r="259" spans="1:7" ht="39" hidden="1" customHeight="1" outlineLevel="1" x14ac:dyDescent="0.3">
      <c r="A259" s="2774"/>
      <c r="B259" s="2775"/>
      <c r="C259" s="1852"/>
      <c r="D259" s="2775" t="s">
        <v>1801</v>
      </c>
      <c r="E259" s="2775"/>
      <c r="F259" s="395"/>
      <c r="G259" s="2760"/>
    </row>
    <row r="260" spans="1:7" ht="39" hidden="1" customHeight="1" outlineLevel="1" x14ac:dyDescent="0.3">
      <c r="A260" s="2774"/>
      <c r="B260" s="2775"/>
      <c r="C260" s="1852" t="s">
        <v>1802</v>
      </c>
      <c r="D260" s="2029" t="s">
        <v>1789</v>
      </c>
      <c r="E260" s="340" t="s">
        <v>1790</v>
      </c>
      <c r="F260" s="395"/>
      <c r="G260" s="2760"/>
    </row>
    <row r="261" spans="1:7" ht="39" hidden="1" customHeight="1" outlineLevel="1" x14ac:dyDescent="0.3">
      <c r="A261" s="2774"/>
      <c r="B261" s="2775"/>
      <c r="C261" s="1852"/>
      <c r="D261" s="2860"/>
      <c r="E261" s="340" t="s">
        <v>1792</v>
      </c>
      <c r="F261" s="395"/>
      <c r="G261" s="2760"/>
    </row>
    <row r="262" spans="1:7" ht="39" hidden="1" customHeight="1" outlineLevel="1" x14ac:dyDescent="0.3">
      <c r="A262" s="2774"/>
      <c r="B262" s="2775"/>
      <c r="C262" s="1852"/>
      <c r="D262" s="2861"/>
      <c r="E262" s="340" t="s">
        <v>1793</v>
      </c>
      <c r="F262" s="395"/>
      <c r="G262" s="2760"/>
    </row>
    <row r="263" spans="1:7" ht="39" hidden="1" customHeight="1" outlineLevel="1" x14ac:dyDescent="0.3">
      <c r="A263" s="2774"/>
      <c r="B263" s="2775"/>
      <c r="C263" s="1852"/>
      <c r="D263" s="2775" t="s">
        <v>1794</v>
      </c>
      <c r="E263" s="2775"/>
      <c r="F263" s="394"/>
      <c r="G263" s="2760"/>
    </row>
    <row r="264" spans="1:7" ht="39" hidden="1" customHeight="1" outlineLevel="1" x14ac:dyDescent="0.3">
      <c r="A264" s="2774"/>
      <c r="B264" s="2775"/>
      <c r="C264" s="1852"/>
      <c r="D264" s="2823" t="s">
        <v>1795</v>
      </c>
      <c r="E264" s="2823"/>
      <c r="F264" s="394"/>
      <c r="G264" s="2760"/>
    </row>
    <row r="265" spans="1:7" ht="39" hidden="1" customHeight="1" outlineLevel="1" x14ac:dyDescent="0.3">
      <c r="A265" s="2774"/>
      <c r="B265" s="2775"/>
      <c r="C265" s="1852"/>
      <c r="D265" s="2775" t="s">
        <v>1796</v>
      </c>
      <c r="E265" s="2775"/>
      <c r="F265" s="394"/>
      <c r="G265" s="2760"/>
    </row>
    <row r="266" spans="1:7" ht="39" hidden="1" customHeight="1" outlineLevel="1" x14ac:dyDescent="0.3">
      <c r="A266" s="2774"/>
      <c r="B266" s="2775"/>
      <c r="C266" s="1852"/>
      <c r="D266" s="2775" t="s">
        <v>1803</v>
      </c>
      <c r="E266" s="2775"/>
      <c r="F266" s="394"/>
      <c r="G266" s="2760"/>
    </row>
    <row r="267" spans="1:7" ht="39" hidden="1" customHeight="1" outlineLevel="1" x14ac:dyDescent="0.3">
      <c r="A267" s="2774"/>
      <c r="B267" s="2775"/>
      <c r="C267" s="1852"/>
      <c r="D267" s="2775" t="s">
        <v>1798</v>
      </c>
      <c r="E267" s="2775"/>
      <c r="F267" s="394"/>
      <c r="G267" s="2760"/>
    </row>
    <row r="268" spans="1:7" ht="39" hidden="1" customHeight="1" outlineLevel="1" x14ac:dyDescent="0.3">
      <c r="A268" s="2774"/>
      <c r="B268" s="2775"/>
      <c r="C268" s="1852"/>
      <c r="D268" s="2775" t="s">
        <v>1799</v>
      </c>
      <c r="E268" s="2775"/>
      <c r="F268" s="394"/>
      <c r="G268" s="2760"/>
    </row>
    <row r="269" spans="1:7" ht="39" hidden="1" customHeight="1" outlineLevel="1" x14ac:dyDescent="0.3">
      <c r="A269" s="2774"/>
      <c r="B269" s="2775"/>
      <c r="C269" s="1852"/>
      <c r="D269" s="2775" t="s">
        <v>1800</v>
      </c>
      <c r="E269" s="2775"/>
      <c r="F269" s="394"/>
      <c r="G269" s="2760"/>
    </row>
    <row r="270" spans="1:7" ht="39" hidden="1" customHeight="1" outlineLevel="1" thickBot="1" x14ac:dyDescent="0.35">
      <c r="A270" s="2866"/>
      <c r="B270" s="2029"/>
      <c r="C270" s="2867"/>
      <c r="D270" s="2029" t="s">
        <v>1801</v>
      </c>
      <c r="E270" s="2029"/>
      <c r="F270" s="398"/>
      <c r="G270" s="2761"/>
    </row>
    <row r="271" spans="1:7" ht="39" hidden="1" customHeight="1" outlineLevel="1" x14ac:dyDescent="0.3">
      <c r="A271" s="2698" t="s">
        <v>1787</v>
      </c>
      <c r="B271" s="2709"/>
      <c r="C271" s="1850" t="s">
        <v>1788</v>
      </c>
      <c r="D271" s="2864" t="s">
        <v>1789</v>
      </c>
      <c r="E271" s="254" t="s">
        <v>1790</v>
      </c>
      <c r="F271" s="393"/>
      <c r="G271" s="2759" t="s">
        <v>1804</v>
      </c>
    </row>
    <row r="272" spans="1:7" ht="39" hidden="1" customHeight="1" outlineLevel="1" x14ac:dyDescent="0.3">
      <c r="A272" s="2774"/>
      <c r="B272" s="2775"/>
      <c r="C272" s="1852"/>
      <c r="D272" s="2860"/>
      <c r="E272" s="340" t="s">
        <v>1792</v>
      </c>
      <c r="F272" s="394"/>
      <c r="G272" s="2760"/>
    </row>
    <row r="273" spans="1:7" ht="39" hidden="1" customHeight="1" outlineLevel="1" x14ac:dyDescent="0.3">
      <c r="A273" s="2774"/>
      <c r="B273" s="2775"/>
      <c r="C273" s="1852"/>
      <c r="D273" s="2861"/>
      <c r="E273" s="340" t="s">
        <v>1793</v>
      </c>
      <c r="F273" s="394"/>
      <c r="G273" s="2760"/>
    </row>
    <row r="274" spans="1:7" ht="39" hidden="1" customHeight="1" outlineLevel="1" x14ac:dyDescent="0.3">
      <c r="A274" s="2774"/>
      <c r="B274" s="2775"/>
      <c r="C274" s="1852"/>
      <c r="D274" s="2775" t="s">
        <v>1794</v>
      </c>
      <c r="E274" s="2775"/>
      <c r="F274" s="395"/>
      <c r="G274" s="2760"/>
    </row>
    <row r="275" spans="1:7" ht="39" hidden="1" customHeight="1" outlineLevel="1" x14ac:dyDescent="0.3">
      <c r="A275" s="2774"/>
      <c r="B275" s="2775"/>
      <c r="C275" s="1852"/>
      <c r="D275" s="2823" t="s">
        <v>1795</v>
      </c>
      <c r="E275" s="2823"/>
      <c r="F275" s="395"/>
      <c r="G275" s="2760"/>
    </row>
    <row r="276" spans="1:7" ht="39" hidden="1" customHeight="1" outlineLevel="1" x14ac:dyDescent="0.3">
      <c r="A276" s="2774"/>
      <c r="B276" s="2775"/>
      <c r="C276" s="1852"/>
      <c r="D276" s="2775" t="s">
        <v>1796</v>
      </c>
      <c r="E276" s="2775"/>
      <c r="F276" s="395"/>
      <c r="G276" s="2760"/>
    </row>
    <row r="277" spans="1:7" ht="39" hidden="1" customHeight="1" outlineLevel="1" x14ac:dyDescent="0.3">
      <c r="A277" s="2774"/>
      <c r="B277" s="2775"/>
      <c r="C277" s="1852"/>
      <c r="D277" s="2775" t="s">
        <v>1797</v>
      </c>
      <c r="E277" s="2775"/>
      <c r="F277" s="395"/>
      <c r="G277" s="2760"/>
    </row>
    <row r="278" spans="1:7" ht="39" hidden="1" customHeight="1" outlineLevel="1" x14ac:dyDescent="0.3">
      <c r="A278" s="2774"/>
      <c r="B278" s="2775"/>
      <c r="C278" s="1852"/>
      <c r="D278" s="2775" t="s">
        <v>1798</v>
      </c>
      <c r="E278" s="2775"/>
      <c r="F278" s="395"/>
      <c r="G278" s="2760"/>
    </row>
    <row r="279" spans="1:7" ht="39" hidden="1" customHeight="1" outlineLevel="1" x14ac:dyDescent="0.3">
      <c r="A279" s="2774"/>
      <c r="B279" s="2775"/>
      <c r="C279" s="1852"/>
      <c r="D279" s="2775" t="s">
        <v>1799</v>
      </c>
      <c r="E279" s="2775"/>
      <c r="F279" s="395"/>
      <c r="G279" s="2760"/>
    </row>
    <row r="280" spans="1:7" ht="39" hidden="1" customHeight="1" outlineLevel="1" x14ac:dyDescent="0.3">
      <c r="A280" s="2774"/>
      <c r="B280" s="2775"/>
      <c r="C280" s="1852"/>
      <c r="D280" s="2775" t="s">
        <v>1800</v>
      </c>
      <c r="E280" s="2775"/>
      <c r="F280" s="395"/>
      <c r="G280" s="2760"/>
    </row>
    <row r="281" spans="1:7" ht="39" hidden="1" customHeight="1" outlineLevel="1" x14ac:dyDescent="0.3">
      <c r="A281" s="2774"/>
      <c r="B281" s="2775"/>
      <c r="C281" s="1852"/>
      <c r="D281" s="2775" t="s">
        <v>1801</v>
      </c>
      <c r="E281" s="2775"/>
      <c r="F281" s="395"/>
      <c r="G281" s="2760"/>
    </row>
    <row r="282" spans="1:7" ht="39" hidden="1" customHeight="1" outlineLevel="1" x14ac:dyDescent="0.3">
      <c r="A282" s="2774"/>
      <c r="B282" s="2775"/>
      <c r="C282" s="1852" t="s">
        <v>1802</v>
      </c>
      <c r="D282" s="2029" t="s">
        <v>1789</v>
      </c>
      <c r="E282" s="340" t="s">
        <v>1790</v>
      </c>
      <c r="F282" s="395"/>
      <c r="G282" s="2760"/>
    </row>
    <row r="283" spans="1:7" ht="39" hidden="1" customHeight="1" outlineLevel="1" x14ac:dyDescent="0.3">
      <c r="A283" s="2774"/>
      <c r="B283" s="2775"/>
      <c r="C283" s="1852"/>
      <c r="D283" s="2860"/>
      <c r="E283" s="340" t="s">
        <v>1792</v>
      </c>
      <c r="F283" s="395"/>
      <c r="G283" s="2760"/>
    </row>
    <row r="284" spans="1:7" ht="39" hidden="1" customHeight="1" outlineLevel="1" x14ac:dyDescent="0.3">
      <c r="A284" s="2774"/>
      <c r="B284" s="2775"/>
      <c r="C284" s="1852"/>
      <c r="D284" s="2861"/>
      <c r="E284" s="340" t="s">
        <v>1793</v>
      </c>
      <c r="F284" s="395"/>
      <c r="G284" s="2760"/>
    </row>
    <row r="285" spans="1:7" ht="39" hidden="1" customHeight="1" outlineLevel="1" x14ac:dyDescent="0.3">
      <c r="A285" s="2774"/>
      <c r="B285" s="2775"/>
      <c r="C285" s="1852"/>
      <c r="D285" s="2775" t="s">
        <v>1794</v>
      </c>
      <c r="E285" s="2775"/>
      <c r="F285" s="394"/>
      <c r="G285" s="2760"/>
    </row>
    <row r="286" spans="1:7" ht="39" hidden="1" customHeight="1" outlineLevel="1" x14ac:dyDescent="0.3">
      <c r="A286" s="2774"/>
      <c r="B286" s="2775"/>
      <c r="C286" s="1852"/>
      <c r="D286" s="2823" t="s">
        <v>1795</v>
      </c>
      <c r="E286" s="2823"/>
      <c r="F286" s="394"/>
      <c r="G286" s="2760"/>
    </row>
    <row r="287" spans="1:7" ht="39" hidden="1" customHeight="1" outlineLevel="1" x14ac:dyDescent="0.3">
      <c r="A287" s="2774"/>
      <c r="B287" s="2775"/>
      <c r="C287" s="1852"/>
      <c r="D287" s="2775" t="s">
        <v>1796</v>
      </c>
      <c r="E287" s="2775"/>
      <c r="F287" s="394"/>
      <c r="G287" s="2760"/>
    </row>
    <row r="288" spans="1:7" ht="39" hidden="1" customHeight="1" outlineLevel="1" x14ac:dyDescent="0.3">
      <c r="A288" s="2774"/>
      <c r="B288" s="2775"/>
      <c r="C288" s="1852"/>
      <c r="D288" s="2775" t="s">
        <v>1803</v>
      </c>
      <c r="E288" s="2775"/>
      <c r="F288" s="394"/>
      <c r="G288" s="2760"/>
    </row>
    <row r="289" spans="1:7" ht="39" hidden="1" customHeight="1" outlineLevel="1" x14ac:dyDescent="0.3">
      <c r="A289" s="2774"/>
      <c r="B289" s="2775"/>
      <c r="C289" s="1852"/>
      <c r="D289" s="2775" t="s">
        <v>1798</v>
      </c>
      <c r="E289" s="2775"/>
      <c r="F289" s="394"/>
      <c r="G289" s="2760"/>
    </row>
    <row r="290" spans="1:7" ht="39" hidden="1" customHeight="1" outlineLevel="1" x14ac:dyDescent="0.3">
      <c r="A290" s="2774"/>
      <c r="B290" s="2775"/>
      <c r="C290" s="1852"/>
      <c r="D290" s="2775" t="s">
        <v>1799</v>
      </c>
      <c r="E290" s="2775"/>
      <c r="F290" s="394"/>
      <c r="G290" s="2760"/>
    </row>
    <row r="291" spans="1:7" ht="39" hidden="1" customHeight="1" outlineLevel="1" x14ac:dyDescent="0.3">
      <c r="A291" s="2774"/>
      <c r="B291" s="2775"/>
      <c r="C291" s="1852"/>
      <c r="D291" s="2775" t="s">
        <v>1800</v>
      </c>
      <c r="E291" s="2775"/>
      <c r="F291" s="394"/>
      <c r="G291" s="2760"/>
    </row>
    <row r="292" spans="1:7" ht="39" hidden="1" customHeight="1" outlineLevel="1" thickBot="1" x14ac:dyDescent="0.35">
      <c r="A292" s="2866"/>
      <c r="B292" s="2029"/>
      <c r="C292" s="2867"/>
      <c r="D292" s="2029" t="s">
        <v>1801</v>
      </c>
      <c r="E292" s="2029"/>
      <c r="F292" s="398"/>
      <c r="G292" s="2761"/>
    </row>
    <row r="293" spans="1:7" ht="39" hidden="1" customHeight="1" outlineLevel="1" x14ac:dyDescent="0.3">
      <c r="A293" s="2698" t="s">
        <v>1787</v>
      </c>
      <c r="B293" s="2709"/>
      <c r="C293" s="1850" t="s">
        <v>1788</v>
      </c>
      <c r="D293" s="2864" t="s">
        <v>1789</v>
      </c>
      <c r="E293" s="254" t="s">
        <v>1790</v>
      </c>
      <c r="F293" s="393"/>
      <c r="G293" s="2759" t="s">
        <v>1804</v>
      </c>
    </row>
    <row r="294" spans="1:7" ht="39" hidden="1" customHeight="1" outlineLevel="1" x14ac:dyDescent="0.3">
      <c r="A294" s="2774"/>
      <c r="B294" s="2775"/>
      <c r="C294" s="1852"/>
      <c r="D294" s="2860"/>
      <c r="E294" s="340" t="s">
        <v>1792</v>
      </c>
      <c r="F294" s="394"/>
      <c r="G294" s="2760"/>
    </row>
    <row r="295" spans="1:7" ht="39" hidden="1" customHeight="1" outlineLevel="1" x14ac:dyDescent="0.3">
      <c r="A295" s="2774"/>
      <c r="B295" s="2775"/>
      <c r="C295" s="1852"/>
      <c r="D295" s="2861"/>
      <c r="E295" s="340" t="s">
        <v>1793</v>
      </c>
      <c r="F295" s="394"/>
      <c r="G295" s="2760"/>
    </row>
    <row r="296" spans="1:7" ht="39" hidden="1" customHeight="1" outlineLevel="1" x14ac:dyDescent="0.3">
      <c r="A296" s="2774"/>
      <c r="B296" s="2775"/>
      <c r="C296" s="1852"/>
      <c r="D296" s="2775" t="s">
        <v>1794</v>
      </c>
      <c r="E296" s="2775"/>
      <c r="F296" s="395"/>
      <c r="G296" s="2760"/>
    </row>
    <row r="297" spans="1:7" ht="39" hidden="1" customHeight="1" outlineLevel="1" x14ac:dyDescent="0.3">
      <c r="A297" s="2774"/>
      <c r="B297" s="2775"/>
      <c r="C297" s="1852"/>
      <c r="D297" s="2823" t="s">
        <v>1795</v>
      </c>
      <c r="E297" s="2823"/>
      <c r="F297" s="395"/>
      <c r="G297" s="2760"/>
    </row>
    <row r="298" spans="1:7" ht="39" hidden="1" customHeight="1" outlineLevel="1" x14ac:dyDescent="0.3">
      <c r="A298" s="2774"/>
      <c r="B298" s="2775"/>
      <c r="C298" s="1852"/>
      <c r="D298" s="2775" t="s">
        <v>1796</v>
      </c>
      <c r="E298" s="2775"/>
      <c r="F298" s="395"/>
      <c r="G298" s="2760"/>
    </row>
    <row r="299" spans="1:7" ht="39" hidden="1" customHeight="1" outlineLevel="1" x14ac:dyDescent="0.3">
      <c r="A299" s="2774"/>
      <c r="B299" s="2775"/>
      <c r="C299" s="1852"/>
      <c r="D299" s="2775" t="s">
        <v>1797</v>
      </c>
      <c r="E299" s="2775"/>
      <c r="F299" s="395"/>
      <c r="G299" s="2760"/>
    </row>
    <row r="300" spans="1:7" ht="39" hidden="1" customHeight="1" outlineLevel="1" x14ac:dyDescent="0.3">
      <c r="A300" s="2774"/>
      <c r="B300" s="2775"/>
      <c r="C300" s="1852"/>
      <c r="D300" s="2775" t="s">
        <v>1798</v>
      </c>
      <c r="E300" s="2775"/>
      <c r="F300" s="395"/>
      <c r="G300" s="2760"/>
    </row>
    <row r="301" spans="1:7" ht="39" hidden="1" customHeight="1" outlineLevel="1" x14ac:dyDescent="0.3">
      <c r="A301" s="2774"/>
      <c r="B301" s="2775"/>
      <c r="C301" s="1852"/>
      <c r="D301" s="2775" t="s">
        <v>1799</v>
      </c>
      <c r="E301" s="2775"/>
      <c r="F301" s="395"/>
      <c r="G301" s="2760"/>
    </row>
    <row r="302" spans="1:7" ht="39" hidden="1" customHeight="1" outlineLevel="1" x14ac:dyDescent="0.3">
      <c r="A302" s="2774"/>
      <c r="B302" s="2775"/>
      <c r="C302" s="1852"/>
      <c r="D302" s="2775" t="s">
        <v>1800</v>
      </c>
      <c r="E302" s="2775"/>
      <c r="F302" s="395"/>
      <c r="G302" s="2760"/>
    </row>
    <row r="303" spans="1:7" ht="39" hidden="1" customHeight="1" outlineLevel="1" x14ac:dyDescent="0.3">
      <c r="A303" s="2774"/>
      <c r="B303" s="2775"/>
      <c r="C303" s="1852"/>
      <c r="D303" s="2775" t="s">
        <v>1801</v>
      </c>
      <c r="E303" s="2775"/>
      <c r="F303" s="395"/>
      <c r="G303" s="2760"/>
    </row>
    <row r="304" spans="1:7" ht="39" hidden="1" customHeight="1" outlineLevel="1" x14ac:dyDescent="0.3">
      <c r="A304" s="2774"/>
      <c r="B304" s="2775"/>
      <c r="C304" s="1852" t="s">
        <v>1802</v>
      </c>
      <c r="D304" s="2029" t="s">
        <v>1789</v>
      </c>
      <c r="E304" s="340" t="s">
        <v>1790</v>
      </c>
      <c r="F304" s="395"/>
      <c r="G304" s="2760"/>
    </row>
    <row r="305" spans="1:7" ht="39" hidden="1" customHeight="1" outlineLevel="1" x14ac:dyDescent="0.3">
      <c r="A305" s="2774"/>
      <c r="B305" s="2775"/>
      <c r="C305" s="1852"/>
      <c r="D305" s="2860"/>
      <c r="E305" s="340" t="s">
        <v>1792</v>
      </c>
      <c r="F305" s="395"/>
      <c r="G305" s="2760"/>
    </row>
    <row r="306" spans="1:7" ht="39" hidden="1" customHeight="1" outlineLevel="1" x14ac:dyDescent="0.3">
      <c r="A306" s="2774"/>
      <c r="B306" s="2775"/>
      <c r="C306" s="1852"/>
      <c r="D306" s="2861"/>
      <c r="E306" s="340" t="s">
        <v>1793</v>
      </c>
      <c r="F306" s="395"/>
      <c r="G306" s="2760"/>
    </row>
    <row r="307" spans="1:7" ht="39" hidden="1" customHeight="1" outlineLevel="1" x14ac:dyDescent="0.3">
      <c r="A307" s="2774"/>
      <c r="B307" s="2775"/>
      <c r="C307" s="1852"/>
      <c r="D307" s="2775" t="s">
        <v>1794</v>
      </c>
      <c r="E307" s="2775"/>
      <c r="F307" s="394"/>
      <c r="G307" s="2760"/>
    </row>
    <row r="308" spans="1:7" ht="39" hidden="1" customHeight="1" outlineLevel="1" x14ac:dyDescent="0.3">
      <c r="A308" s="2774"/>
      <c r="B308" s="2775"/>
      <c r="C308" s="1852"/>
      <c r="D308" s="2823" t="s">
        <v>1795</v>
      </c>
      <c r="E308" s="2823"/>
      <c r="F308" s="394"/>
      <c r="G308" s="2760"/>
    </row>
    <row r="309" spans="1:7" ht="39" hidden="1" customHeight="1" outlineLevel="1" x14ac:dyDescent="0.3">
      <c r="A309" s="2774"/>
      <c r="B309" s="2775"/>
      <c r="C309" s="1852"/>
      <c r="D309" s="2775" t="s">
        <v>1796</v>
      </c>
      <c r="E309" s="2775"/>
      <c r="F309" s="394"/>
      <c r="G309" s="2760"/>
    </row>
    <row r="310" spans="1:7" ht="39" hidden="1" customHeight="1" outlineLevel="1" x14ac:dyDescent="0.3">
      <c r="A310" s="2774"/>
      <c r="B310" s="2775"/>
      <c r="C310" s="1852"/>
      <c r="D310" s="2775" t="s">
        <v>1803</v>
      </c>
      <c r="E310" s="2775"/>
      <c r="F310" s="394"/>
      <c r="G310" s="2760"/>
    </row>
    <row r="311" spans="1:7" ht="39" hidden="1" customHeight="1" outlineLevel="1" x14ac:dyDescent="0.3">
      <c r="A311" s="2774"/>
      <c r="B311" s="2775"/>
      <c r="C311" s="1852"/>
      <c r="D311" s="2775" t="s">
        <v>1798</v>
      </c>
      <c r="E311" s="2775"/>
      <c r="F311" s="394"/>
      <c r="G311" s="2760"/>
    </row>
    <row r="312" spans="1:7" ht="39" hidden="1" customHeight="1" outlineLevel="1" x14ac:dyDescent="0.3">
      <c r="A312" s="2774"/>
      <c r="B312" s="2775"/>
      <c r="C312" s="1852"/>
      <c r="D312" s="2775" t="s">
        <v>1799</v>
      </c>
      <c r="E312" s="2775"/>
      <c r="F312" s="394"/>
      <c r="G312" s="2760"/>
    </row>
    <row r="313" spans="1:7" ht="39" hidden="1" customHeight="1" outlineLevel="1" x14ac:dyDescent="0.3">
      <c r="A313" s="2774"/>
      <c r="B313" s="2775"/>
      <c r="C313" s="1852"/>
      <c r="D313" s="2775" t="s">
        <v>1800</v>
      </c>
      <c r="E313" s="2775"/>
      <c r="F313" s="394"/>
      <c r="G313" s="2760"/>
    </row>
    <row r="314" spans="1:7" ht="39" hidden="1" customHeight="1" outlineLevel="1" thickBot="1" x14ac:dyDescent="0.35">
      <c r="A314" s="2866"/>
      <c r="B314" s="2029"/>
      <c r="C314" s="2867"/>
      <c r="D314" s="2029" t="s">
        <v>1801</v>
      </c>
      <c r="E314" s="2029"/>
      <c r="F314" s="398"/>
      <c r="G314" s="2761"/>
    </row>
    <row r="315" spans="1:7" ht="39" hidden="1" customHeight="1" outlineLevel="1" x14ac:dyDescent="0.3">
      <c r="A315" s="2698" t="s">
        <v>1787</v>
      </c>
      <c r="B315" s="2709"/>
      <c r="C315" s="1850" t="s">
        <v>1788</v>
      </c>
      <c r="D315" s="2864" t="s">
        <v>1789</v>
      </c>
      <c r="E315" s="254" t="s">
        <v>1790</v>
      </c>
      <c r="F315" s="393"/>
      <c r="G315" s="2759" t="s">
        <v>1804</v>
      </c>
    </row>
    <row r="316" spans="1:7" ht="39" hidden="1" customHeight="1" outlineLevel="1" x14ac:dyDescent="0.3">
      <c r="A316" s="2774"/>
      <c r="B316" s="2775"/>
      <c r="C316" s="1852"/>
      <c r="D316" s="2860"/>
      <c r="E316" s="340" t="s">
        <v>1792</v>
      </c>
      <c r="F316" s="394"/>
      <c r="G316" s="2760"/>
    </row>
    <row r="317" spans="1:7" ht="39" hidden="1" customHeight="1" outlineLevel="1" x14ac:dyDescent="0.3">
      <c r="A317" s="2774"/>
      <c r="B317" s="2775"/>
      <c r="C317" s="1852"/>
      <c r="D317" s="2861"/>
      <c r="E317" s="340" t="s">
        <v>1793</v>
      </c>
      <c r="F317" s="394"/>
      <c r="G317" s="2760"/>
    </row>
    <row r="318" spans="1:7" ht="39" hidden="1" customHeight="1" outlineLevel="1" x14ac:dyDescent="0.3">
      <c r="A318" s="2774"/>
      <c r="B318" s="2775"/>
      <c r="C318" s="1852"/>
      <c r="D318" s="2775" t="s">
        <v>1794</v>
      </c>
      <c r="E318" s="2775"/>
      <c r="F318" s="395"/>
      <c r="G318" s="2760"/>
    </row>
    <row r="319" spans="1:7" ht="39" hidden="1" customHeight="1" outlineLevel="1" x14ac:dyDescent="0.3">
      <c r="A319" s="2774"/>
      <c r="B319" s="2775"/>
      <c r="C319" s="1852"/>
      <c r="D319" s="2823" t="s">
        <v>1795</v>
      </c>
      <c r="E319" s="2823"/>
      <c r="F319" s="395"/>
      <c r="G319" s="2760"/>
    </row>
    <row r="320" spans="1:7" ht="39" hidden="1" customHeight="1" outlineLevel="1" x14ac:dyDescent="0.3">
      <c r="A320" s="2774"/>
      <c r="B320" s="2775"/>
      <c r="C320" s="1852"/>
      <c r="D320" s="2775" t="s">
        <v>1796</v>
      </c>
      <c r="E320" s="2775"/>
      <c r="F320" s="395"/>
      <c r="G320" s="2760"/>
    </row>
    <row r="321" spans="1:7" ht="39" hidden="1" customHeight="1" outlineLevel="1" x14ac:dyDescent="0.3">
      <c r="A321" s="2774"/>
      <c r="B321" s="2775"/>
      <c r="C321" s="1852"/>
      <c r="D321" s="2775" t="s">
        <v>1797</v>
      </c>
      <c r="E321" s="2775"/>
      <c r="F321" s="395"/>
      <c r="G321" s="2760"/>
    </row>
    <row r="322" spans="1:7" ht="39" hidden="1" customHeight="1" outlineLevel="1" x14ac:dyDescent="0.3">
      <c r="A322" s="2774"/>
      <c r="B322" s="2775"/>
      <c r="C322" s="1852"/>
      <c r="D322" s="2775" t="s">
        <v>1798</v>
      </c>
      <c r="E322" s="2775"/>
      <c r="F322" s="395"/>
      <c r="G322" s="2760"/>
    </row>
    <row r="323" spans="1:7" ht="39" hidden="1" customHeight="1" outlineLevel="1" x14ac:dyDescent="0.3">
      <c r="A323" s="2774"/>
      <c r="B323" s="2775"/>
      <c r="C323" s="1852"/>
      <c r="D323" s="2775" t="s">
        <v>1799</v>
      </c>
      <c r="E323" s="2775"/>
      <c r="F323" s="395"/>
      <c r="G323" s="2760"/>
    </row>
    <row r="324" spans="1:7" ht="39" hidden="1" customHeight="1" outlineLevel="1" x14ac:dyDescent="0.3">
      <c r="A324" s="2774"/>
      <c r="B324" s="2775"/>
      <c r="C324" s="1852"/>
      <c r="D324" s="2775" t="s">
        <v>1800</v>
      </c>
      <c r="E324" s="2775"/>
      <c r="F324" s="395"/>
      <c r="G324" s="2760"/>
    </row>
    <row r="325" spans="1:7" ht="39" hidden="1" customHeight="1" outlineLevel="1" x14ac:dyDescent="0.3">
      <c r="A325" s="2774"/>
      <c r="B325" s="2775"/>
      <c r="C325" s="1852"/>
      <c r="D325" s="2775" t="s">
        <v>1801</v>
      </c>
      <c r="E325" s="2775"/>
      <c r="F325" s="395"/>
      <c r="G325" s="2760"/>
    </row>
    <row r="326" spans="1:7" ht="39" hidden="1" customHeight="1" outlineLevel="1" x14ac:dyDescent="0.3">
      <c r="A326" s="2774"/>
      <c r="B326" s="2775"/>
      <c r="C326" s="1852" t="s">
        <v>1802</v>
      </c>
      <c r="D326" s="2029" t="s">
        <v>1789</v>
      </c>
      <c r="E326" s="340" t="s">
        <v>1790</v>
      </c>
      <c r="F326" s="395"/>
      <c r="G326" s="2760"/>
    </row>
    <row r="327" spans="1:7" ht="39" hidden="1" customHeight="1" outlineLevel="1" x14ac:dyDescent="0.3">
      <c r="A327" s="2774"/>
      <c r="B327" s="2775"/>
      <c r="C327" s="1852"/>
      <c r="D327" s="2860"/>
      <c r="E327" s="340" t="s">
        <v>1792</v>
      </c>
      <c r="F327" s="395"/>
      <c r="G327" s="2760"/>
    </row>
    <row r="328" spans="1:7" ht="39" hidden="1" customHeight="1" outlineLevel="1" x14ac:dyDescent="0.3">
      <c r="A328" s="2774"/>
      <c r="B328" s="2775"/>
      <c r="C328" s="1852"/>
      <c r="D328" s="2861"/>
      <c r="E328" s="340" t="s">
        <v>1793</v>
      </c>
      <c r="F328" s="395"/>
      <c r="G328" s="2760"/>
    </row>
    <row r="329" spans="1:7" ht="39" hidden="1" customHeight="1" outlineLevel="1" x14ac:dyDescent="0.3">
      <c r="A329" s="2774"/>
      <c r="B329" s="2775"/>
      <c r="C329" s="1852"/>
      <c r="D329" s="2775" t="s">
        <v>1794</v>
      </c>
      <c r="E329" s="2775"/>
      <c r="F329" s="394"/>
      <c r="G329" s="2760"/>
    </row>
    <row r="330" spans="1:7" ht="39" hidden="1" customHeight="1" outlineLevel="1" x14ac:dyDescent="0.3">
      <c r="A330" s="2774"/>
      <c r="B330" s="2775"/>
      <c r="C330" s="1852"/>
      <c r="D330" s="2823" t="s">
        <v>1795</v>
      </c>
      <c r="E330" s="2823"/>
      <c r="F330" s="394"/>
      <c r="G330" s="2760"/>
    </row>
    <row r="331" spans="1:7" ht="39" hidden="1" customHeight="1" outlineLevel="1" x14ac:dyDescent="0.3">
      <c r="A331" s="2774"/>
      <c r="B331" s="2775"/>
      <c r="C331" s="1852"/>
      <c r="D331" s="2775" t="s">
        <v>1796</v>
      </c>
      <c r="E331" s="2775"/>
      <c r="F331" s="394"/>
      <c r="G331" s="2760"/>
    </row>
    <row r="332" spans="1:7" ht="39" hidden="1" customHeight="1" outlineLevel="1" x14ac:dyDescent="0.3">
      <c r="A332" s="2774"/>
      <c r="B332" s="2775"/>
      <c r="C332" s="1852"/>
      <c r="D332" s="2775" t="s">
        <v>1803</v>
      </c>
      <c r="E332" s="2775"/>
      <c r="F332" s="394"/>
      <c r="G332" s="2760"/>
    </row>
    <row r="333" spans="1:7" ht="39" hidden="1" customHeight="1" outlineLevel="1" x14ac:dyDescent="0.3">
      <c r="A333" s="2774"/>
      <c r="B333" s="2775"/>
      <c r="C333" s="1852"/>
      <c r="D333" s="2775" t="s">
        <v>1798</v>
      </c>
      <c r="E333" s="2775"/>
      <c r="F333" s="394"/>
      <c r="G333" s="2760"/>
    </row>
    <row r="334" spans="1:7" ht="39" hidden="1" customHeight="1" outlineLevel="1" x14ac:dyDescent="0.3">
      <c r="A334" s="2774"/>
      <c r="B334" s="2775"/>
      <c r="C334" s="1852"/>
      <c r="D334" s="2775" t="s">
        <v>1799</v>
      </c>
      <c r="E334" s="2775"/>
      <c r="F334" s="394"/>
      <c r="G334" s="2760"/>
    </row>
    <row r="335" spans="1:7" ht="39" hidden="1" customHeight="1" outlineLevel="1" x14ac:dyDescent="0.3">
      <c r="A335" s="2774"/>
      <c r="B335" s="2775"/>
      <c r="C335" s="1852"/>
      <c r="D335" s="2775" t="s">
        <v>1800</v>
      </c>
      <c r="E335" s="2775"/>
      <c r="F335" s="394"/>
      <c r="G335" s="2760"/>
    </row>
    <row r="336" spans="1:7" ht="39" hidden="1" customHeight="1" outlineLevel="1" thickBot="1" x14ac:dyDescent="0.35">
      <c r="A336" s="2866"/>
      <c r="B336" s="2029"/>
      <c r="C336" s="2867"/>
      <c r="D336" s="2029" t="s">
        <v>1801</v>
      </c>
      <c r="E336" s="2029"/>
      <c r="F336" s="398"/>
      <c r="G336" s="2761"/>
    </row>
    <row r="337" spans="1:7" ht="39" hidden="1" customHeight="1" outlineLevel="1" x14ac:dyDescent="0.3">
      <c r="A337" s="2868" t="s">
        <v>1787</v>
      </c>
      <c r="B337" s="2864"/>
      <c r="C337" s="2044" t="s">
        <v>1788</v>
      </c>
      <c r="D337" s="2864" t="s">
        <v>1789</v>
      </c>
      <c r="E337" s="254" t="s">
        <v>1790</v>
      </c>
      <c r="F337" s="393"/>
      <c r="G337" s="2759" t="s">
        <v>1804</v>
      </c>
    </row>
    <row r="338" spans="1:7" ht="39" hidden="1" customHeight="1" outlineLevel="1" x14ac:dyDescent="0.3">
      <c r="A338" s="2869"/>
      <c r="B338" s="2860"/>
      <c r="C338" s="2871"/>
      <c r="D338" s="2860"/>
      <c r="E338" s="340" t="s">
        <v>1792</v>
      </c>
      <c r="F338" s="394"/>
      <c r="G338" s="2760"/>
    </row>
    <row r="339" spans="1:7" ht="39" hidden="1" customHeight="1" outlineLevel="1" x14ac:dyDescent="0.3">
      <c r="A339" s="2869"/>
      <c r="B339" s="2860"/>
      <c r="C339" s="2871"/>
      <c r="D339" s="2861"/>
      <c r="E339" s="340" t="s">
        <v>1793</v>
      </c>
      <c r="F339" s="394"/>
      <c r="G339" s="2760"/>
    </row>
    <row r="340" spans="1:7" ht="39" hidden="1" customHeight="1" outlineLevel="1" x14ac:dyDescent="0.3">
      <c r="A340" s="2869"/>
      <c r="B340" s="2860"/>
      <c r="C340" s="2871"/>
      <c r="D340" s="2751" t="s">
        <v>1794</v>
      </c>
      <c r="E340" s="2752"/>
      <c r="F340" s="395"/>
      <c r="G340" s="2760"/>
    </row>
    <row r="341" spans="1:7" ht="39" hidden="1" customHeight="1" outlineLevel="1" x14ac:dyDescent="0.3">
      <c r="A341" s="2869"/>
      <c r="B341" s="2860"/>
      <c r="C341" s="2871"/>
      <c r="D341" s="2824" t="s">
        <v>1795</v>
      </c>
      <c r="E341" s="2874"/>
      <c r="F341" s="395"/>
      <c r="G341" s="2760"/>
    </row>
    <row r="342" spans="1:7" ht="39" hidden="1" customHeight="1" outlineLevel="1" x14ac:dyDescent="0.3">
      <c r="A342" s="2869"/>
      <c r="B342" s="2860"/>
      <c r="C342" s="2871"/>
      <c r="D342" s="2751" t="s">
        <v>1796</v>
      </c>
      <c r="E342" s="2752"/>
      <c r="F342" s="395"/>
      <c r="G342" s="2760"/>
    </row>
    <row r="343" spans="1:7" ht="39" hidden="1" customHeight="1" outlineLevel="1" x14ac:dyDescent="0.3">
      <c r="A343" s="2869"/>
      <c r="B343" s="2860"/>
      <c r="C343" s="2871"/>
      <c r="D343" s="2751" t="s">
        <v>1797</v>
      </c>
      <c r="E343" s="2752"/>
      <c r="F343" s="395"/>
      <c r="G343" s="2760"/>
    </row>
    <row r="344" spans="1:7" ht="39" hidden="1" customHeight="1" outlineLevel="1" x14ac:dyDescent="0.3">
      <c r="A344" s="2869"/>
      <c r="B344" s="2860"/>
      <c r="C344" s="2871"/>
      <c r="D344" s="2751" t="s">
        <v>1798</v>
      </c>
      <c r="E344" s="2752"/>
      <c r="F344" s="395"/>
      <c r="G344" s="2760"/>
    </row>
    <row r="345" spans="1:7" ht="39" hidden="1" customHeight="1" outlineLevel="1" x14ac:dyDescent="0.3">
      <c r="A345" s="2869"/>
      <c r="B345" s="2860"/>
      <c r="C345" s="2871"/>
      <c r="D345" s="2751" t="s">
        <v>1799</v>
      </c>
      <c r="E345" s="2752"/>
      <c r="F345" s="395"/>
      <c r="G345" s="2760"/>
    </row>
    <row r="346" spans="1:7" ht="39" hidden="1" customHeight="1" outlineLevel="1" x14ac:dyDescent="0.3">
      <c r="A346" s="2869"/>
      <c r="B346" s="2860"/>
      <c r="C346" s="2871"/>
      <c r="D346" s="2751" t="s">
        <v>1800</v>
      </c>
      <c r="E346" s="2752"/>
      <c r="F346" s="395"/>
      <c r="G346" s="2760"/>
    </row>
    <row r="347" spans="1:7" ht="39" hidden="1" customHeight="1" outlineLevel="1" x14ac:dyDescent="0.3">
      <c r="A347" s="2869"/>
      <c r="B347" s="2860"/>
      <c r="C347" s="2872"/>
      <c r="D347" s="2751" t="s">
        <v>1801</v>
      </c>
      <c r="E347" s="2752"/>
      <c r="F347" s="395"/>
      <c r="G347" s="2760"/>
    </row>
    <row r="348" spans="1:7" ht="39" hidden="1" customHeight="1" outlineLevel="1" x14ac:dyDescent="0.3">
      <c r="A348" s="2869"/>
      <c r="B348" s="2860"/>
      <c r="C348" s="2867" t="s">
        <v>1802</v>
      </c>
      <c r="D348" s="2029" t="s">
        <v>1789</v>
      </c>
      <c r="E348" s="340" t="s">
        <v>1790</v>
      </c>
      <c r="F348" s="395"/>
      <c r="G348" s="2760"/>
    </row>
    <row r="349" spans="1:7" ht="39" hidden="1" customHeight="1" outlineLevel="1" x14ac:dyDescent="0.3">
      <c r="A349" s="2869"/>
      <c r="B349" s="2860"/>
      <c r="C349" s="2871"/>
      <c r="D349" s="2860"/>
      <c r="E349" s="340" t="s">
        <v>1792</v>
      </c>
      <c r="F349" s="395"/>
      <c r="G349" s="2760"/>
    </row>
    <row r="350" spans="1:7" ht="39" hidden="1" customHeight="1" outlineLevel="1" x14ac:dyDescent="0.3">
      <c r="A350" s="2869"/>
      <c r="B350" s="2860"/>
      <c r="C350" s="2871"/>
      <c r="D350" s="2861"/>
      <c r="E350" s="340" t="s">
        <v>1793</v>
      </c>
      <c r="F350" s="395"/>
      <c r="G350" s="2760"/>
    </row>
    <row r="351" spans="1:7" ht="39" hidden="1" customHeight="1" outlineLevel="1" x14ac:dyDescent="0.3">
      <c r="A351" s="2869"/>
      <c r="B351" s="2860"/>
      <c r="C351" s="2871"/>
      <c r="D351" s="2751" t="s">
        <v>1794</v>
      </c>
      <c r="E351" s="2752"/>
      <c r="F351" s="394"/>
      <c r="G351" s="2760"/>
    </row>
    <row r="352" spans="1:7" ht="39" hidden="1" customHeight="1" outlineLevel="1" x14ac:dyDescent="0.3">
      <c r="A352" s="2869"/>
      <c r="B352" s="2860"/>
      <c r="C352" s="2871"/>
      <c r="D352" s="2824" t="s">
        <v>1795</v>
      </c>
      <c r="E352" s="2874"/>
      <c r="F352" s="394"/>
      <c r="G352" s="2760"/>
    </row>
    <row r="353" spans="1:7" ht="39" hidden="1" customHeight="1" outlineLevel="1" x14ac:dyDescent="0.3">
      <c r="A353" s="2869"/>
      <c r="B353" s="2860"/>
      <c r="C353" s="2871"/>
      <c r="D353" s="2751" t="s">
        <v>1796</v>
      </c>
      <c r="E353" s="2752"/>
      <c r="F353" s="394"/>
      <c r="G353" s="2760"/>
    </row>
    <row r="354" spans="1:7" ht="39" hidden="1" customHeight="1" outlineLevel="1" x14ac:dyDescent="0.3">
      <c r="A354" s="2869"/>
      <c r="B354" s="2860"/>
      <c r="C354" s="2871"/>
      <c r="D354" s="2751" t="s">
        <v>1803</v>
      </c>
      <c r="E354" s="2752"/>
      <c r="F354" s="394"/>
      <c r="G354" s="2760"/>
    </row>
    <row r="355" spans="1:7" ht="39" hidden="1" customHeight="1" outlineLevel="1" x14ac:dyDescent="0.3">
      <c r="A355" s="2869"/>
      <c r="B355" s="2860"/>
      <c r="C355" s="2871"/>
      <c r="D355" s="2751" t="s">
        <v>1798</v>
      </c>
      <c r="E355" s="2752"/>
      <c r="F355" s="394"/>
      <c r="G355" s="2760"/>
    </row>
    <row r="356" spans="1:7" ht="39" hidden="1" customHeight="1" outlineLevel="1" x14ac:dyDescent="0.3">
      <c r="A356" s="2869"/>
      <c r="B356" s="2860"/>
      <c r="C356" s="2871"/>
      <c r="D356" s="2751" t="s">
        <v>1799</v>
      </c>
      <c r="E356" s="2752"/>
      <c r="F356" s="394"/>
      <c r="G356" s="2760"/>
    </row>
    <row r="357" spans="1:7" ht="39" hidden="1" customHeight="1" outlineLevel="1" x14ac:dyDescent="0.3">
      <c r="A357" s="2869"/>
      <c r="B357" s="2860"/>
      <c r="C357" s="2871"/>
      <c r="D357" s="2751" t="s">
        <v>1800</v>
      </c>
      <c r="E357" s="2752"/>
      <c r="F357" s="394"/>
      <c r="G357" s="2760"/>
    </row>
    <row r="358" spans="1:7" ht="39" hidden="1" customHeight="1" outlineLevel="1" thickBot="1" x14ac:dyDescent="0.35">
      <c r="A358" s="2870"/>
      <c r="B358" s="2030"/>
      <c r="C358" s="2873"/>
      <c r="D358" s="2744" t="s">
        <v>1801</v>
      </c>
      <c r="E358" s="2745"/>
      <c r="F358" s="398"/>
      <c r="G358" s="2761"/>
    </row>
    <row r="359" spans="1:7" ht="39" hidden="1" customHeight="1" outlineLevel="1" x14ac:dyDescent="0.3">
      <c r="A359" s="2698" t="s">
        <v>1787</v>
      </c>
      <c r="B359" s="2709"/>
      <c r="C359" s="1850" t="s">
        <v>1788</v>
      </c>
      <c r="D359" s="2864" t="s">
        <v>1789</v>
      </c>
      <c r="E359" s="254" t="s">
        <v>1790</v>
      </c>
      <c r="F359" s="393"/>
      <c r="G359" s="2759" t="s">
        <v>1804</v>
      </c>
    </row>
    <row r="360" spans="1:7" ht="39" hidden="1" customHeight="1" outlineLevel="1" x14ac:dyDescent="0.3">
      <c r="A360" s="2774"/>
      <c r="B360" s="2775"/>
      <c r="C360" s="1852"/>
      <c r="D360" s="2860"/>
      <c r="E360" s="340" t="s">
        <v>1792</v>
      </c>
      <c r="F360" s="394"/>
      <c r="G360" s="2760"/>
    </row>
    <row r="361" spans="1:7" ht="39" hidden="1" customHeight="1" outlineLevel="1" x14ac:dyDescent="0.3">
      <c r="A361" s="2774"/>
      <c r="B361" s="2775"/>
      <c r="C361" s="1852"/>
      <c r="D361" s="2861"/>
      <c r="E361" s="340" t="s">
        <v>1793</v>
      </c>
      <c r="F361" s="394"/>
      <c r="G361" s="2760"/>
    </row>
    <row r="362" spans="1:7" ht="39" hidden="1" customHeight="1" outlineLevel="1" x14ac:dyDescent="0.3">
      <c r="A362" s="2774"/>
      <c r="B362" s="2775"/>
      <c r="C362" s="1852"/>
      <c r="D362" s="2775" t="s">
        <v>1794</v>
      </c>
      <c r="E362" s="2775"/>
      <c r="F362" s="395"/>
      <c r="G362" s="2760"/>
    </row>
    <row r="363" spans="1:7" ht="39" hidden="1" customHeight="1" outlineLevel="1" x14ac:dyDescent="0.3">
      <c r="A363" s="2774"/>
      <c r="B363" s="2775"/>
      <c r="C363" s="1852"/>
      <c r="D363" s="2823" t="s">
        <v>1795</v>
      </c>
      <c r="E363" s="2823"/>
      <c r="F363" s="395"/>
      <c r="G363" s="2760"/>
    </row>
    <row r="364" spans="1:7" ht="39" hidden="1" customHeight="1" outlineLevel="1" x14ac:dyDescent="0.3">
      <c r="A364" s="2774"/>
      <c r="B364" s="2775"/>
      <c r="C364" s="1852"/>
      <c r="D364" s="2775" t="s">
        <v>1796</v>
      </c>
      <c r="E364" s="2775"/>
      <c r="F364" s="395"/>
      <c r="G364" s="2760"/>
    </row>
    <row r="365" spans="1:7" ht="39" hidden="1" customHeight="1" outlineLevel="1" x14ac:dyDescent="0.3">
      <c r="A365" s="2774"/>
      <c r="B365" s="2775"/>
      <c r="C365" s="1852"/>
      <c r="D365" s="2775" t="s">
        <v>1797</v>
      </c>
      <c r="E365" s="2775"/>
      <c r="F365" s="395"/>
      <c r="G365" s="2760"/>
    </row>
    <row r="366" spans="1:7" ht="39" hidden="1" customHeight="1" outlineLevel="1" x14ac:dyDescent="0.3">
      <c r="A366" s="2774"/>
      <c r="B366" s="2775"/>
      <c r="C366" s="1852"/>
      <c r="D366" s="2775" t="s">
        <v>1798</v>
      </c>
      <c r="E366" s="2775"/>
      <c r="F366" s="395"/>
      <c r="G366" s="2760"/>
    </row>
    <row r="367" spans="1:7" ht="39" hidden="1" customHeight="1" outlineLevel="1" x14ac:dyDescent="0.3">
      <c r="A367" s="2774"/>
      <c r="B367" s="2775"/>
      <c r="C367" s="1852"/>
      <c r="D367" s="2775" t="s">
        <v>1799</v>
      </c>
      <c r="E367" s="2775"/>
      <c r="F367" s="395"/>
      <c r="G367" s="2760"/>
    </row>
    <row r="368" spans="1:7" ht="39" hidden="1" customHeight="1" outlineLevel="1" x14ac:dyDescent="0.3">
      <c r="A368" s="2774"/>
      <c r="B368" s="2775"/>
      <c r="C368" s="1852"/>
      <c r="D368" s="2775" t="s">
        <v>1800</v>
      </c>
      <c r="E368" s="2775"/>
      <c r="F368" s="395"/>
      <c r="G368" s="2760"/>
    </row>
    <row r="369" spans="1:7" ht="39" hidden="1" customHeight="1" outlineLevel="1" x14ac:dyDescent="0.3">
      <c r="A369" s="2774"/>
      <c r="B369" s="2775"/>
      <c r="C369" s="1852"/>
      <c r="D369" s="2775" t="s">
        <v>1801</v>
      </c>
      <c r="E369" s="2775"/>
      <c r="F369" s="395"/>
      <c r="G369" s="2760"/>
    </row>
    <row r="370" spans="1:7" ht="39" hidden="1" customHeight="1" outlineLevel="1" x14ac:dyDescent="0.3">
      <c r="A370" s="2774"/>
      <c r="B370" s="2775"/>
      <c r="C370" s="1852" t="s">
        <v>1802</v>
      </c>
      <c r="D370" s="2029" t="s">
        <v>1789</v>
      </c>
      <c r="E370" s="340" t="s">
        <v>1790</v>
      </c>
      <c r="F370" s="395"/>
      <c r="G370" s="2760"/>
    </row>
    <row r="371" spans="1:7" ht="39" hidden="1" customHeight="1" outlineLevel="1" x14ac:dyDescent="0.3">
      <c r="A371" s="2774"/>
      <c r="B371" s="2775"/>
      <c r="C371" s="1852"/>
      <c r="D371" s="2860"/>
      <c r="E371" s="340" t="s">
        <v>1792</v>
      </c>
      <c r="F371" s="395"/>
      <c r="G371" s="2760"/>
    </row>
    <row r="372" spans="1:7" ht="39" hidden="1" customHeight="1" outlineLevel="1" x14ac:dyDescent="0.3">
      <c r="A372" s="2774"/>
      <c r="B372" s="2775"/>
      <c r="C372" s="1852"/>
      <c r="D372" s="2861"/>
      <c r="E372" s="340" t="s">
        <v>1793</v>
      </c>
      <c r="F372" s="395"/>
      <c r="G372" s="2760"/>
    </row>
    <row r="373" spans="1:7" ht="39" hidden="1" customHeight="1" outlineLevel="1" x14ac:dyDescent="0.3">
      <c r="A373" s="2774"/>
      <c r="B373" s="2775"/>
      <c r="C373" s="1852"/>
      <c r="D373" s="2775" t="s">
        <v>1794</v>
      </c>
      <c r="E373" s="2775"/>
      <c r="F373" s="394"/>
      <c r="G373" s="2760"/>
    </row>
    <row r="374" spans="1:7" ht="39" hidden="1" customHeight="1" outlineLevel="1" x14ac:dyDescent="0.3">
      <c r="A374" s="2774"/>
      <c r="B374" s="2775"/>
      <c r="C374" s="1852"/>
      <c r="D374" s="2823" t="s">
        <v>1795</v>
      </c>
      <c r="E374" s="2823"/>
      <c r="F374" s="394"/>
      <c r="G374" s="2760"/>
    </row>
    <row r="375" spans="1:7" ht="39" hidden="1" customHeight="1" outlineLevel="1" x14ac:dyDescent="0.3">
      <c r="A375" s="2774"/>
      <c r="B375" s="2775"/>
      <c r="C375" s="1852"/>
      <c r="D375" s="2775" t="s">
        <v>1796</v>
      </c>
      <c r="E375" s="2775"/>
      <c r="F375" s="394"/>
      <c r="G375" s="2760"/>
    </row>
    <row r="376" spans="1:7" ht="39" hidden="1" customHeight="1" outlineLevel="1" x14ac:dyDescent="0.3">
      <c r="A376" s="2774"/>
      <c r="B376" s="2775"/>
      <c r="C376" s="1852"/>
      <c r="D376" s="2775" t="s">
        <v>1803</v>
      </c>
      <c r="E376" s="2775"/>
      <c r="F376" s="394"/>
      <c r="G376" s="2760"/>
    </row>
    <row r="377" spans="1:7" ht="39" hidden="1" customHeight="1" outlineLevel="1" x14ac:dyDescent="0.3">
      <c r="A377" s="2774"/>
      <c r="B377" s="2775"/>
      <c r="C377" s="1852"/>
      <c r="D377" s="2775" t="s">
        <v>1798</v>
      </c>
      <c r="E377" s="2775"/>
      <c r="F377" s="394"/>
      <c r="G377" s="2760"/>
    </row>
    <row r="378" spans="1:7" ht="39" hidden="1" customHeight="1" outlineLevel="1" x14ac:dyDescent="0.3">
      <c r="A378" s="2774"/>
      <c r="B378" s="2775"/>
      <c r="C378" s="1852"/>
      <c r="D378" s="2775" t="s">
        <v>1799</v>
      </c>
      <c r="E378" s="2775"/>
      <c r="F378" s="394"/>
      <c r="G378" s="2760"/>
    </row>
    <row r="379" spans="1:7" ht="39" hidden="1" customHeight="1" outlineLevel="1" x14ac:dyDescent="0.3">
      <c r="A379" s="2774"/>
      <c r="B379" s="2775"/>
      <c r="C379" s="1852"/>
      <c r="D379" s="2775" t="s">
        <v>1800</v>
      </c>
      <c r="E379" s="2775"/>
      <c r="F379" s="394"/>
      <c r="G379" s="2760"/>
    </row>
    <row r="380" spans="1:7" ht="39" hidden="1" customHeight="1" outlineLevel="1" thickBot="1" x14ac:dyDescent="0.35">
      <c r="A380" s="2866"/>
      <c r="B380" s="2029"/>
      <c r="C380" s="2867"/>
      <c r="D380" s="2029" t="s">
        <v>1801</v>
      </c>
      <c r="E380" s="2029"/>
      <c r="F380" s="398"/>
      <c r="G380" s="2761"/>
    </row>
    <row r="381" spans="1:7" ht="39" hidden="1" customHeight="1" outlineLevel="1" x14ac:dyDescent="0.3">
      <c r="A381" s="2698" t="s">
        <v>1787</v>
      </c>
      <c r="B381" s="2709"/>
      <c r="C381" s="1850" t="s">
        <v>1788</v>
      </c>
      <c r="D381" s="2864" t="s">
        <v>1789</v>
      </c>
      <c r="E381" s="254" t="s">
        <v>1790</v>
      </c>
      <c r="F381" s="393"/>
      <c r="G381" s="2759" t="s">
        <v>1804</v>
      </c>
    </row>
    <row r="382" spans="1:7" ht="39" hidden="1" customHeight="1" outlineLevel="1" x14ac:dyDescent="0.3">
      <c r="A382" s="2774"/>
      <c r="B382" s="2775"/>
      <c r="C382" s="1852"/>
      <c r="D382" s="2860"/>
      <c r="E382" s="340" t="s">
        <v>1792</v>
      </c>
      <c r="F382" s="394"/>
      <c r="G382" s="2760"/>
    </row>
    <row r="383" spans="1:7" ht="39" hidden="1" customHeight="1" outlineLevel="1" x14ac:dyDescent="0.3">
      <c r="A383" s="2774"/>
      <c r="B383" s="2775"/>
      <c r="C383" s="1852"/>
      <c r="D383" s="2861"/>
      <c r="E383" s="340" t="s">
        <v>1793</v>
      </c>
      <c r="F383" s="394"/>
      <c r="G383" s="2760"/>
    </row>
    <row r="384" spans="1:7" ht="39" hidden="1" customHeight="1" outlineLevel="1" x14ac:dyDescent="0.3">
      <c r="A384" s="2774"/>
      <c r="B384" s="2775"/>
      <c r="C384" s="1852"/>
      <c r="D384" s="2775" t="s">
        <v>1794</v>
      </c>
      <c r="E384" s="2775"/>
      <c r="F384" s="395"/>
      <c r="G384" s="2760"/>
    </row>
    <row r="385" spans="1:7" ht="39" hidden="1" customHeight="1" outlineLevel="1" x14ac:dyDescent="0.3">
      <c r="A385" s="2774"/>
      <c r="B385" s="2775"/>
      <c r="C385" s="1852"/>
      <c r="D385" s="2823" t="s">
        <v>1795</v>
      </c>
      <c r="E385" s="2823"/>
      <c r="F385" s="395"/>
      <c r="G385" s="2760"/>
    </row>
    <row r="386" spans="1:7" ht="39" hidden="1" customHeight="1" outlineLevel="1" x14ac:dyDescent="0.3">
      <c r="A386" s="2774"/>
      <c r="B386" s="2775"/>
      <c r="C386" s="1852"/>
      <c r="D386" s="2775" t="s">
        <v>1796</v>
      </c>
      <c r="E386" s="2775"/>
      <c r="F386" s="395"/>
      <c r="G386" s="2760"/>
    </row>
    <row r="387" spans="1:7" ht="39" hidden="1" customHeight="1" outlineLevel="1" x14ac:dyDescent="0.3">
      <c r="A387" s="2774"/>
      <c r="B387" s="2775"/>
      <c r="C387" s="1852"/>
      <c r="D387" s="2775" t="s">
        <v>1797</v>
      </c>
      <c r="E387" s="2775"/>
      <c r="F387" s="395"/>
      <c r="G387" s="2760"/>
    </row>
    <row r="388" spans="1:7" ht="39" hidden="1" customHeight="1" outlineLevel="1" x14ac:dyDescent="0.3">
      <c r="A388" s="2774"/>
      <c r="B388" s="2775"/>
      <c r="C388" s="1852"/>
      <c r="D388" s="2775" t="s">
        <v>1798</v>
      </c>
      <c r="E388" s="2775"/>
      <c r="F388" s="395"/>
      <c r="G388" s="2760"/>
    </row>
    <row r="389" spans="1:7" ht="39" hidden="1" customHeight="1" outlineLevel="1" x14ac:dyDescent="0.3">
      <c r="A389" s="2774"/>
      <c r="B389" s="2775"/>
      <c r="C389" s="1852"/>
      <c r="D389" s="2775" t="s">
        <v>1799</v>
      </c>
      <c r="E389" s="2775"/>
      <c r="F389" s="395"/>
      <c r="G389" s="2760"/>
    </row>
    <row r="390" spans="1:7" ht="39" hidden="1" customHeight="1" outlineLevel="1" x14ac:dyDescent="0.3">
      <c r="A390" s="2774"/>
      <c r="B390" s="2775"/>
      <c r="C390" s="1852"/>
      <c r="D390" s="2775" t="s">
        <v>1800</v>
      </c>
      <c r="E390" s="2775"/>
      <c r="F390" s="395"/>
      <c r="G390" s="2760"/>
    </row>
    <row r="391" spans="1:7" ht="39" hidden="1" customHeight="1" outlineLevel="1" x14ac:dyDescent="0.3">
      <c r="A391" s="2774"/>
      <c r="B391" s="2775"/>
      <c r="C391" s="1852"/>
      <c r="D391" s="2775" t="s">
        <v>1801</v>
      </c>
      <c r="E391" s="2775"/>
      <c r="F391" s="395"/>
      <c r="G391" s="2760"/>
    </row>
    <row r="392" spans="1:7" ht="39" hidden="1" customHeight="1" outlineLevel="1" x14ac:dyDescent="0.3">
      <c r="A392" s="2774"/>
      <c r="B392" s="2775"/>
      <c r="C392" s="1852" t="s">
        <v>1802</v>
      </c>
      <c r="D392" s="2029" t="s">
        <v>1789</v>
      </c>
      <c r="E392" s="340" t="s">
        <v>1790</v>
      </c>
      <c r="F392" s="395"/>
      <c r="G392" s="2760"/>
    </row>
    <row r="393" spans="1:7" ht="39" hidden="1" customHeight="1" outlineLevel="1" x14ac:dyDescent="0.3">
      <c r="A393" s="2774"/>
      <c r="B393" s="2775"/>
      <c r="C393" s="1852"/>
      <c r="D393" s="2860"/>
      <c r="E393" s="340" t="s">
        <v>1792</v>
      </c>
      <c r="F393" s="395"/>
      <c r="G393" s="2760"/>
    </row>
    <row r="394" spans="1:7" ht="39" hidden="1" customHeight="1" outlineLevel="1" x14ac:dyDescent="0.3">
      <c r="A394" s="2774"/>
      <c r="B394" s="2775"/>
      <c r="C394" s="1852"/>
      <c r="D394" s="2861"/>
      <c r="E394" s="340" t="s">
        <v>1793</v>
      </c>
      <c r="F394" s="395"/>
      <c r="G394" s="2760"/>
    </row>
    <row r="395" spans="1:7" ht="39" hidden="1" customHeight="1" outlineLevel="1" x14ac:dyDescent="0.3">
      <c r="A395" s="2774"/>
      <c r="B395" s="2775"/>
      <c r="C395" s="1852"/>
      <c r="D395" s="2775" t="s">
        <v>1794</v>
      </c>
      <c r="E395" s="2775"/>
      <c r="F395" s="394"/>
      <c r="G395" s="2760"/>
    </row>
    <row r="396" spans="1:7" ht="39" hidden="1" customHeight="1" outlineLevel="1" x14ac:dyDescent="0.3">
      <c r="A396" s="2774"/>
      <c r="B396" s="2775"/>
      <c r="C396" s="1852"/>
      <c r="D396" s="2823" t="s">
        <v>1795</v>
      </c>
      <c r="E396" s="2823"/>
      <c r="F396" s="394"/>
      <c r="G396" s="2760"/>
    </row>
    <row r="397" spans="1:7" ht="39" hidden="1" customHeight="1" outlineLevel="1" x14ac:dyDescent="0.3">
      <c r="A397" s="2774"/>
      <c r="B397" s="2775"/>
      <c r="C397" s="1852"/>
      <c r="D397" s="2775" t="s">
        <v>1796</v>
      </c>
      <c r="E397" s="2775"/>
      <c r="F397" s="394"/>
      <c r="G397" s="2760"/>
    </row>
    <row r="398" spans="1:7" ht="39" hidden="1" customHeight="1" outlineLevel="1" x14ac:dyDescent="0.3">
      <c r="A398" s="2774"/>
      <c r="B398" s="2775"/>
      <c r="C398" s="1852"/>
      <c r="D398" s="2775" t="s">
        <v>1803</v>
      </c>
      <c r="E398" s="2775"/>
      <c r="F398" s="394"/>
      <c r="G398" s="2760"/>
    </row>
    <row r="399" spans="1:7" ht="39" hidden="1" customHeight="1" outlineLevel="1" x14ac:dyDescent="0.3">
      <c r="A399" s="2774"/>
      <c r="B399" s="2775"/>
      <c r="C399" s="1852"/>
      <c r="D399" s="2775" t="s">
        <v>1798</v>
      </c>
      <c r="E399" s="2775"/>
      <c r="F399" s="394"/>
      <c r="G399" s="2760"/>
    </row>
    <row r="400" spans="1:7" ht="39" hidden="1" customHeight="1" outlineLevel="1" x14ac:dyDescent="0.3">
      <c r="A400" s="2774"/>
      <c r="B400" s="2775"/>
      <c r="C400" s="1852"/>
      <c r="D400" s="2775" t="s">
        <v>1799</v>
      </c>
      <c r="E400" s="2775"/>
      <c r="F400" s="394"/>
      <c r="G400" s="2760"/>
    </row>
    <row r="401" spans="1:7" ht="39" hidden="1" customHeight="1" outlineLevel="1" x14ac:dyDescent="0.3">
      <c r="A401" s="2774"/>
      <c r="B401" s="2775"/>
      <c r="C401" s="1852"/>
      <c r="D401" s="2775" t="s">
        <v>1800</v>
      </c>
      <c r="E401" s="2775"/>
      <c r="F401" s="394"/>
      <c r="G401" s="2760"/>
    </row>
    <row r="402" spans="1:7" ht="39" hidden="1" customHeight="1" outlineLevel="1" thickBot="1" x14ac:dyDescent="0.35">
      <c r="A402" s="2866"/>
      <c r="B402" s="2029"/>
      <c r="C402" s="2867"/>
      <c r="D402" s="2029" t="s">
        <v>1801</v>
      </c>
      <c r="E402" s="2029"/>
      <c r="F402" s="398"/>
      <c r="G402" s="2761"/>
    </row>
    <row r="403" spans="1:7" ht="39" hidden="1" customHeight="1" outlineLevel="1" x14ac:dyDescent="0.3">
      <c r="A403" s="2698" t="s">
        <v>1787</v>
      </c>
      <c r="B403" s="2709"/>
      <c r="C403" s="1850" t="s">
        <v>1788</v>
      </c>
      <c r="D403" s="2864" t="s">
        <v>1789</v>
      </c>
      <c r="E403" s="254" t="s">
        <v>1790</v>
      </c>
      <c r="F403" s="393"/>
      <c r="G403" s="2759" t="s">
        <v>1804</v>
      </c>
    </row>
    <row r="404" spans="1:7" ht="39" hidden="1" customHeight="1" outlineLevel="1" x14ac:dyDescent="0.3">
      <c r="A404" s="2774"/>
      <c r="B404" s="2775"/>
      <c r="C404" s="1852"/>
      <c r="D404" s="2860"/>
      <c r="E404" s="340" t="s">
        <v>1792</v>
      </c>
      <c r="F404" s="394"/>
      <c r="G404" s="2760"/>
    </row>
    <row r="405" spans="1:7" ht="39" hidden="1" customHeight="1" outlineLevel="1" x14ac:dyDescent="0.3">
      <c r="A405" s="2774"/>
      <c r="B405" s="2775"/>
      <c r="C405" s="1852"/>
      <c r="D405" s="2861"/>
      <c r="E405" s="340" t="s">
        <v>1793</v>
      </c>
      <c r="F405" s="394"/>
      <c r="G405" s="2760"/>
    </row>
    <row r="406" spans="1:7" ht="39" hidden="1" customHeight="1" outlineLevel="1" x14ac:dyDescent="0.3">
      <c r="A406" s="2774"/>
      <c r="B406" s="2775"/>
      <c r="C406" s="1852"/>
      <c r="D406" s="2775" t="s">
        <v>1794</v>
      </c>
      <c r="E406" s="2775"/>
      <c r="F406" s="395"/>
      <c r="G406" s="2760"/>
    </row>
    <row r="407" spans="1:7" ht="39" hidden="1" customHeight="1" outlineLevel="1" x14ac:dyDescent="0.3">
      <c r="A407" s="2774"/>
      <c r="B407" s="2775"/>
      <c r="C407" s="1852"/>
      <c r="D407" s="2823" t="s">
        <v>1795</v>
      </c>
      <c r="E407" s="2823"/>
      <c r="F407" s="395"/>
      <c r="G407" s="2760"/>
    </row>
    <row r="408" spans="1:7" ht="39" hidden="1" customHeight="1" outlineLevel="1" x14ac:dyDescent="0.3">
      <c r="A408" s="2774"/>
      <c r="B408" s="2775"/>
      <c r="C408" s="1852"/>
      <c r="D408" s="2775" t="s">
        <v>1796</v>
      </c>
      <c r="E408" s="2775"/>
      <c r="F408" s="395"/>
      <c r="G408" s="2760"/>
    </row>
    <row r="409" spans="1:7" ht="39" hidden="1" customHeight="1" outlineLevel="1" x14ac:dyDescent="0.3">
      <c r="A409" s="2774"/>
      <c r="B409" s="2775"/>
      <c r="C409" s="1852"/>
      <c r="D409" s="2775" t="s">
        <v>1797</v>
      </c>
      <c r="E409" s="2775"/>
      <c r="F409" s="395"/>
      <c r="G409" s="2760"/>
    </row>
    <row r="410" spans="1:7" ht="39" hidden="1" customHeight="1" outlineLevel="1" x14ac:dyDescent="0.3">
      <c r="A410" s="2774"/>
      <c r="B410" s="2775"/>
      <c r="C410" s="1852"/>
      <c r="D410" s="2775" t="s">
        <v>1798</v>
      </c>
      <c r="E410" s="2775"/>
      <c r="F410" s="395"/>
      <c r="G410" s="2760"/>
    </row>
    <row r="411" spans="1:7" ht="39" hidden="1" customHeight="1" outlineLevel="1" x14ac:dyDescent="0.3">
      <c r="A411" s="2774"/>
      <c r="B411" s="2775"/>
      <c r="C411" s="1852"/>
      <c r="D411" s="2775" t="s">
        <v>1799</v>
      </c>
      <c r="E411" s="2775"/>
      <c r="F411" s="395"/>
      <c r="G411" s="2760"/>
    </row>
    <row r="412" spans="1:7" ht="39" hidden="1" customHeight="1" outlineLevel="1" x14ac:dyDescent="0.3">
      <c r="A412" s="2774"/>
      <c r="B412" s="2775"/>
      <c r="C412" s="1852"/>
      <c r="D412" s="2775" t="s">
        <v>1800</v>
      </c>
      <c r="E412" s="2775"/>
      <c r="F412" s="395"/>
      <c r="G412" s="2760"/>
    </row>
    <row r="413" spans="1:7" ht="39" hidden="1" customHeight="1" outlineLevel="1" x14ac:dyDescent="0.3">
      <c r="A413" s="2774"/>
      <c r="B413" s="2775"/>
      <c r="C413" s="1852"/>
      <c r="D413" s="2775" t="s">
        <v>1801</v>
      </c>
      <c r="E413" s="2775"/>
      <c r="F413" s="395"/>
      <c r="G413" s="2760"/>
    </row>
    <row r="414" spans="1:7" ht="39" hidden="1" customHeight="1" outlineLevel="1" x14ac:dyDescent="0.3">
      <c r="A414" s="2774"/>
      <c r="B414" s="2775"/>
      <c r="C414" s="1852" t="s">
        <v>1802</v>
      </c>
      <c r="D414" s="2029" t="s">
        <v>1789</v>
      </c>
      <c r="E414" s="340" t="s">
        <v>1790</v>
      </c>
      <c r="F414" s="395"/>
      <c r="G414" s="2760"/>
    </row>
    <row r="415" spans="1:7" ht="39" hidden="1" customHeight="1" outlineLevel="1" x14ac:dyDescent="0.3">
      <c r="A415" s="2774"/>
      <c r="B415" s="2775"/>
      <c r="C415" s="1852"/>
      <c r="D415" s="2860"/>
      <c r="E415" s="340" t="s">
        <v>1792</v>
      </c>
      <c r="F415" s="395"/>
      <c r="G415" s="2760"/>
    </row>
    <row r="416" spans="1:7" ht="39" hidden="1" customHeight="1" outlineLevel="1" x14ac:dyDescent="0.3">
      <c r="A416" s="2774"/>
      <c r="B416" s="2775"/>
      <c r="C416" s="1852"/>
      <c r="D416" s="2861"/>
      <c r="E416" s="340" t="s">
        <v>1793</v>
      </c>
      <c r="F416" s="395"/>
      <c r="G416" s="2760"/>
    </row>
    <row r="417" spans="1:7" ht="39" hidden="1" customHeight="1" outlineLevel="1" x14ac:dyDescent="0.3">
      <c r="A417" s="2774"/>
      <c r="B417" s="2775"/>
      <c r="C417" s="1852"/>
      <c r="D417" s="2775" t="s">
        <v>1794</v>
      </c>
      <c r="E417" s="2775"/>
      <c r="F417" s="394"/>
      <c r="G417" s="2760"/>
    </row>
    <row r="418" spans="1:7" ht="39" hidden="1" customHeight="1" outlineLevel="1" x14ac:dyDescent="0.3">
      <c r="A418" s="2774"/>
      <c r="B418" s="2775"/>
      <c r="C418" s="1852"/>
      <c r="D418" s="2823" t="s">
        <v>1795</v>
      </c>
      <c r="E418" s="2823"/>
      <c r="F418" s="394"/>
      <c r="G418" s="2760"/>
    </row>
    <row r="419" spans="1:7" ht="39" hidden="1" customHeight="1" outlineLevel="1" x14ac:dyDescent="0.3">
      <c r="A419" s="2774"/>
      <c r="B419" s="2775"/>
      <c r="C419" s="1852"/>
      <c r="D419" s="2775" t="s">
        <v>1796</v>
      </c>
      <c r="E419" s="2775"/>
      <c r="F419" s="394"/>
      <c r="G419" s="2760"/>
    </row>
    <row r="420" spans="1:7" ht="39" hidden="1" customHeight="1" outlineLevel="1" x14ac:dyDescent="0.3">
      <c r="A420" s="2774"/>
      <c r="B420" s="2775"/>
      <c r="C420" s="1852"/>
      <c r="D420" s="2775" t="s">
        <v>1803</v>
      </c>
      <c r="E420" s="2775"/>
      <c r="F420" s="394"/>
      <c r="G420" s="2760"/>
    </row>
    <row r="421" spans="1:7" ht="39" hidden="1" customHeight="1" outlineLevel="1" x14ac:dyDescent="0.3">
      <c r="A421" s="2774"/>
      <c r="B421" s="2775"/>
      <c r="C421" s="1852"/>
      <c r="D421" s="2775" t="s">
        <v>1798</v>
      </c>
      <c r="E421" s="2775"/>
      <c r="F421" s="394"/>
      <c r="G421" s="2760"/>
    </row>
    <row r="422" spans="1:7" ht="39" hidden="1" customHeight="1" outlineLevel="1" x14ac:dyDescent="0.3">
      <c r="A422" s="2774"/>
      <c r="B422" s="2775"/>
      <c r="C422" s="1852"/>
      <c r="D422" s="2775" t="s">
        <v>1799</v>
      </c>
      <c r="E422" s="2775"/>
      <c r="F422" s="394"/>
      <c r="G422" s="2760"/>
    </row>
    <row r="423" spans="1:7" ht="39" hidden="1" customHeight="1" outlineLevel="1" x14ac:dyDescent="0.3">
      <c r="A423" s="2774"/>
      <c r="B423" s="2775"/>
      <c r="C423" s="1852"/>
      <c r="D423" s="2775" t="s">
        <v>1800</v>
      </c>
      <c r="E423" s="2775"/>
      <c r="F423" s="394"/>
      <c r="G423" s="2760"/>
    </row>
    <row r="424" spans="1:7" ht="39" hidden="1" customHeight="1" outlineLevel="1" thickBot="1" x14ac:dyDescent="0.35">
      <c r="A424" s="2866"/>
      <c r="B424" s="2029"/>
      <c r="C424" s="2867"/>
      <c r="D424" s="2029" t="s">
        <v>1801</v>
      </c>
      <c r="E424" s="2029"/>
      <c r="F424" s="398"/>
      <c r="G424" s="2761"/>
    </row>
    <row r="425" spans="1:7" ht="39" hidden="1" customHeight="1" outlineLevel="1" x14ac:dyDescent="0.3">
      <c r="A425" s="2698" t="s">
        <v>1787</v>
      </c>
      <c r="B425" s="2709"/>
      <c r="C425" s="1850" t="s">
        <v>1788</v>
      </c>
      <c r="D425" s="2864" t="s">
        <v>1789</v>
      </c>
      <c r="E425" s="254" t="s">
        <v>1790</v>
      </c>
      <c r="F425" s="393"/>
      <c r="G425" s="2759" t="s">
        <v>1804</v>
      </c>
    </row>
    <row r="426" spans="1:7" ht="39" hidden="1" customHeight="1" outlineLevel="1" x14ac:dyDescent="0.3">
      <c r="A426" s="2774"/>
      <c r="B426" s="2775"/>
      <c r="C426" s="1852"/>
      <c r="D426" s="2860"/>
      <c r="E426" s="340" t="s">
        <v>1792</v>
      </c>
      <c r="F426" s="394"/>
      <c r="G426" s="2760"/>
    </row>
    <row r="427" spans="1:7" ht="39" hidden="1" customHeight="1" outlineLevel="1" x14ac:dyDescent="0.3">
      <c r="A427" s="2774"/>
      <c r="B427" s="2775"/>
      <c r="C427" s="1852"/>
      <c r="D427" s="2861"/>
      <c r="E427" s="340" t="s">
        <v>1793</v>
      </c>
      <c r="F427" s="394"/>
      <c r="G427" s="2760"/>
    </row>
    <row r="428" spans="1:7" ht="39" hidden="1" customHeight="1" outlineLevel="1" x14ac:dyDescent="0.3">
      <c r="A428" s="2774"/>
      <c r="B428" s="2775"/>
      <c r="C428" s="1852"/>
      <c r="D428" s="2775" t="s">
        <v>1794</v>
      </c>
      <c r="E428" s="2775"/>
      <c r="F428" s="395"/>
      <c r="G428" s="2760"/>
    </row>
    <row r="429" spans="1:7" ht="39" hidden="1" customHeight="1" outlineLevel="1" x14ac:dyDescent="0.3">
      <c r="A429" s="2774"/>
      <c r="B429" s="2775"/>
      <c r="C429" s="1852"/>
      <c r="D429" s="2823" t="s">
        <v>1795</v>
      </c>
      <c r="E429" s="2823"/>
      <c r="F429" s="395"/>
      <c r="G429" s="2760"/>
    </row>
    <row r="430" spans="1:7" ht="39" hidden="1" customHeight="1" outlineLevel="1" x14ac:dyDescent="0.3">
      <c r="A430" s="2774"/>
      <c r="B430" s="2775"/>
      <c r="C430" s="1852"/>
      <c r="D430" s="2775" t="s">
        <v>1796</v>
      </c>
      <c r="E430" s="2775"/>
      <c r="F430" s="395"/>
      <c r="G430" s="2760"/>
    </row>
    <row r="431" spans="1:7" ht="39" hidden="1" customHeight="1" outlineLevel="1" x14ac:dyDescent="0.3">
      <c r="A431" s="2774"/>
      <c r="B431" s="2775"/>
      <c r="C431" s="1852"/>
      <c r="D431" s="2775" t="s">
        <v>1797</v>
      </c>
      <c r="E431" s="2775"/>
      <c r="F431" s="395"/>
      <c r="G431" s="2760"/>
    </row>
    <row r="432" spans="1:7" ht="39" hidden="1" customHeight="1" outlineLevel="1" x14ac:dyDescent="0.3">
      <c r="A432" s="2774"/>
      <c r="B432" s="2775"/>
      <c r="C432" s="1852"/>
      <c r="D432" s="2775" t="s">
        <v>1798</v>
      </c>
      <c r="E432" s="2775"/>
      <c r="F432" s="395"/>
      <c r="G432" s="2760"/>
    </row>
    <row r="433" spans="1:7" ht="39" hidden="1" customHeight="1" outlineLevel="1" x14ac:dyDescent="0.3">
      <c r="A433" s="2774"/>
      <c r="B433" s="2775"/>
      <c r="C433" s="1852"/>
      <c r="D433" s="2775" t="s">
        <v>1799</v>
      </c>
      <c r="E433" s="2775"/>
      <c r="F433" s="395"/>
      <c r="G433" s="2760"/>
    </row>
    <row r="434" spans="1:7" ht="39" hidden="1" customHeight="1" outlineLevel="1" x14ac:dyDescent="0.3">
      <c r="A434" s="2774"/>
      <c r="B434" s="2775"/>
      <c r="C434" s="1852"/>
      <c r="D434" s="2775" t="s">
        <v>1800</v>
      </c>
      <c r="E434" s="2775"/>
      <c r="F434" s="395"/>
      <c r="G434" s="2760"/>
    </row>
    <row r="435" spans="1:7" ht="39" hidden="1" customHeight="1" outlineLevel="1" x14ac:dyDescent="0.3">
      <c r="A435" s="2774"/>
      <c r="B435" s="2775"/>
      <c r="C435" s="1852"/>
      <c r="D435" s="2775" t="s">
        <v>1801</v>
      </c>
      <c r="E435" s="2775"/>
      <c r="F435" s="395"/>
      <c r="G435" s="2760"/>
    </row>
    <row r="436" spans="1:7" ht="39" hidden="1" customHeight="1" outlineLevel="1" x14ac:dyDescent="0.3">
      <c r="A436" s="2774"/>
      <c r="B436" s="2775"/>
      <c r="C436" s="1852" t="s">
        <v>1802</v>
      </c>
      <c r="D436" s="2029" t="s">
        <v>1789</v>
      </c>
      <c r="E436" s="340" t="s">
        <v>1790</v>
      </c>
      <c r="F436" s="395"/>
      <c r="G436" s="2760"/>
    </row>
    <row r="437" spans="1:7" ht="39" hidden="1" customHeight="1" outlineLevel="1" x14ac:dyDescent="0.3">
      <c r="A437" s="2774"/>
      <c r="B437" s="2775"/>
      <c r="C437" s="1852"/>
      <c r="D437" s="2860"/>
      <c r="E437" s="340" t="s">
        <v>1792</v>
      </c>
      <c r="F437" s="395"/>
      <c r="G437" s="2760"/>
    </row>
    <row r="438" spans="1:7" ht="39" hidden="1" customHeight="1" outlineLevel="1" x14ac:dyDescent="0.3">
      <c r="A438" s="2774"/>
      <c r="B438" s="2775"/>
      <c r="C438" s="1852"/>
      <c r="D438" s="2861"/>
      <c r="E438" s="340" t="s">
        <v>1793</v>
      </c>
      <c r="F438" s="395"/>
      <c r="G438" s="2760"/>
    </row>
    <row r="439" spans="1:7" ht="39" hidden="1" customHeight="1" outlineLevel="1" x14ac:dyDescent="0.3">
      <c r="A439" s="2774"/>
      <c r="B439" s="2775"/>
      <c r="C439" s="1852"/>
      <c r="D439" s="2775" t="s">
        <v>1794</v>
      </c>
      <c r="E439" s="2775"/>
      <c r="F439" s="394"/>
      <c r="G439" s="2760"/>
    </row>
    <row r="440" spans="1:7" ht="39" hidden="1" customHeight="1" outlineLevel="1" x14ac:dyDescent="0.3">
      <c r="A440" s="2774"/>
      <c r="B440" s="2775"/>
      <c r="C440" s="1852"/>
      <c r="D440" s="2823" t="s">
        <v>1795</v>
      </c>
      <c r="E440" s="2823"/>
      <c r="F440" s="394"/>
      <c r="G440" s="2760"/>
    </row>
    <row r="441" spans="1:7" ht="39" hidden="1" customHeight="1" outlineLevel="1" x14ac:dyDescent="0.3">
      <c r="A441" s="2774"/>
      <c r="B441" s="2775"/>
      <c r="C441" s="1852"/>
      <c r="D441" s="2775" t="s">
        <v>1796</v>
      </c>
      <c r="E441" s="2775"/>
      <c r="F441" s="394"/>
      <c r="G441" s="2760"/>
    </row>
    <row r="442" spans="1:7" ht="39" hidden="1" customHeight="1" outlineLevel="1" x14ac:dyDescent="0.3">
      <c r="A442" s="2774"/>
      <c r="B442" s="2775"/>
      <c r="C442" s="1852"/>
      <c r="D442" s="2775" t="s">
        <v>1803</v>
      </c>
      <c r="E442" s="2775"/>
      <c r="F442" s="394"/>
      <c r="G442" s="2760"/>
    </row>
    <row r="443" spans="1:7" ht="39" hidden="1" customHeight="1" outlineLevel="1" x14ac:dyDescent="0.3">
      <c r="A443" s="2774"/>
      <c r="B443" s="2775"/>
      <c r="C443" s="1852"/>
      <c r="D443" s="2775" t="s">
        <v>1798</v>
      </c>
      <c r="E443" s="2775"/>
      <c r="F443" s="394"/>
      <c r="G443" s="2760"/>
    </row>
    <row r="444" spans="1:7" ht="39" hidden="1" customHeight="1" outlineLevel="1" x14ac:dyDescent="0.3">
      <c r="A444" s="2774"/>
      <c r="B444" s="2775"/>
      <c r="C444" s="1852"/>
      <c r="D444" s="2775" t="s">
        <v>1799</v>
      </c>
      <c r="E444" s="2775"/>
      <c r="F444" s="394"/>
      <c r="G444" s="2760"/>
    </row>
    <row r="445" spans="1:7" ht="39" hidden="1" customHeight="1" outlineLevel="1" x14ac:dyDescent="0.3">
      <c r="A445" s="2774"/>
      <c r="B445" s="2775"/>
      <c r="C445" s="1852"/>
      <c r="D445" s="2775" t="s">
        <v>1800</v>
      </c>
      <c r="E445" s="2775"/>
      <c r="F445" s="394"/>
      <c r="G445" s="2760"/>
    </row>
    <row r="446" spans="1:7" ht="39" hidden="1" customHeight="1" outlineLevel="1" thickBot="1" x14ac:dyDescent="0.35">
      <c r="A446" s="2862"/>
      <c r="B446" s="2863"/>
      <c r="C446" s="2865"/>
      <c r="D446" s="2863" t="s">
        <v>1801</v>
      </c>
      <c r="E446" s="2863"/>
      <c r="F446" s="397"/>
      <c r="G446" s="2761"/>
    </row>
    <row r="447" spans="1:7" collapsed="1" x14ac:dyDescent="0.3">
      <c r="G447" s="19"/>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09375" defaultRowHeight="13.2" outlineLevelRow="1" x14ac:dyDescent="0.25"/>
  <cols>
    <col min="1" max="1" width="14.33203125" style="20" customWidth="1"/>
    <col min="2" max="2" width="15" style="20" customWidth="1"/>
    <col min="3" max="8" width="14.33203125" style="20" customWidth="1"/>
    <col min="9" max="9" width="12.109375" style="20" customWidth="1"/>
    <col min="10" max="16384" width="9.109375" style="20"/>
  </cols>
  <sheetData>
    <row r="1" spans="1:10" x14ac:dyDescent="0.25">
      <c r="A1" s="2004" t="s">
        <v>1699</v>
      </c>
      <c r="B1" s="2005"/>
      <c r="C1" s="2005"/>
      <c r="D1" s="2005"/>
      <c r="E1" s="2005"/>
      <c r="F1" s="470"/>
      <c r="G1" s="399"/>
      <c r="H1" s="399"/>
      <c r="I1" s="252"/>
      <c r="J1" s="21"/>
    </row>
    <row r="2" spans="1:10" x14ac:dyDescent="0.25">
      <c r="A2" s="1844" t="s">
        <v>13</v>
      </c>
      <c r="B2" s="1845"/>
      <c r="C2" s="1845"/>
      <c r="D2" s="1845"/>
      <c r="E2" s="1845"/>
      <c r="F2" s="467"/>
      <c r="G2" s="147"/>
      <c r="H2" s="147"/>
      <c r="I2" s="141"/>
      <c r="J2" s="21"/>
    </row>
    <row r="3" spans="1:10" ht="13.8" thickBot="1" x14ac:dyDescent="0.3">
      <c r="A3" s="1890"/>
      <c r="B3" s="2511"/>
      <c r="C3" s="2511"/>
      <c r="D3" s="2511"/>
      <c r="E3" s="2512"/>
      <c r="F3" s="2512"/>
      <c r="G3" s="2512"/>
      <c r="H3" s="2512"/>
      <c r="I3" s="2513"/>
    </row>
    <row r="4" spans="1:10" ht="15" customHeight="1" thickBot="1" x14ac:dyDescent="0.3">
      <c r="A4" s="1761" t="s">
        <v>1715</v>
      </c>
      <c r="B4" s="1732"/>
      <c r="C4" s="1733"/>
      <c r="D4" s="1734"/>
      <c r="E4" s="1777"/>
      <c r="F4" s="1777"/>
      <c r="G4" s="1777"/>
      <c r="H4" s="1777"/>
      <c r="I4" s="2072" t="s">
        <v>628</v>
      </c>
    </row>
    <row r="5" spans="1:10" ht="30" customHeight="1" thickBot="1" x14ac:dyDescent="0.3">
      <c r="A5" s="1763"/>
      <c r="B5" s="1764"/>
      <c r="C5" s="1764"/>
      <c r="D5" s="1764"/>
      <c r="E5" s="1764"/>
      <c r="F5" s="1764"/>
      <c r="G5" s="1764"/>
      <c r="H5" s="1764"/>
      <c r="I5" s="1857"/>
    </row>
    <row r="6" spans="1:10" ht="14.25" customHeight="1" thickBot="1" x14ac:dyDescent="0.3">
      <c r="A6" s="111" t="s">
        <v>573</v>
      </c>
      <c r="B6" s="137"/>
      <c r="C6" s="112" t="s">
        <v>5</v>
      </c>
      <c r="D6" s="137"/>
      <c r="E6" s="472"/>
      <c r="F6" s="472"/>
      <c r="G6" s="472"/>
      <c r="H6" s="472"/>
      <c r="I6" s="473"/>
    </row>
    <row r="7" spans="1:10" ht="20.25" customHeight="1" x14ac:dyDescent="0.25">
      <c r="A7" s="2698" t="s">
        <v>1805</v>
      </c>
      <c r="B7" s="2709"/>
      <c r="C7" s="2709"/>
      <c r="D7" s="2709"/>
      <c r="E7" s="2709"/>
      <c r="F7" s="2709"/>
      <c r="G7" s="2709"/>
      <c r="H7" s="2710"/>
      <c r="I7" s="1838" t="s">
        <v>1806</v>
      </c>
    </row>
    <row r="8" spans="1:10" ht="17.25" customHeight="1" x14ac:dyDescent="0.25">
      <c r="A8" s="2774" t="s">
        <v>1807</v>
      </c>
      <c r="B8" s="2775"/>
      <c r="C8" s="2775"/>
      <c r="D8" s="2775"/>
      <c r="E8" s="2775"/>
      <c r="F8" s="2775"/>
      <c r="G8" s="2775"/>
      <c r="H8" s="2751"/>
      <c r="I8" s="1836"/>
    </row>
    <row r="9" spans="1:10" ht="17.25" customHeight="1" x14ac:dyDescent="0.25">
      <c r="A9" s="2774" t="s">
        <v>8</v>
      </c>
      <c r="B9" s="2775"/>
      <c r="C9" s="2775"/>
      <c r="D9" s="2775"/>
      <c r="E9" s="2775" t="s">
        <v>1808</v>
      </c>
      <c r="F9" s="2775"/>
      <c r="G9" s="2775"/>
      <c r="H9" s="2751"/>
      <c r="I9" s="1836"/>
    </row>
    <row r="10" spans="1:10" ht="63" customHeight="1" x14ac:dyDescent="0.25">
      <c r="A10" s="400" t="s">
        <v>1809</v>
      </c>
      <c r="B10" s="477" t="s">
        <v>1810</v>
      </c>
      <c r="C10" s="475" t="s">
        <v>1811</v>
      </c>
      <c r="D10" s="477" t="s">
        <v>1810</v>
      </c>
      <c r="E10" s="475" t="s">
        <v>1809</v>
      </c>
      <c r="F10" s="477" t="s">
        <v>1810</v>
      </c>
      <c r="G10" s="475" t="s">
        <v>1811</v>
      </c>
      <c r="H10" s="475" t="s">
        <v>1812</v>
      </c>
      <c r="I10" s="1836"/>
    </row>
    <row r="11" spans="1:10" x14ac:dyDescent="0.25">
      <c r="A11" s="401"/>
      <c r="B11" s="332"/>
      <c r="C11" s="332"/>
      <c r="D11" s="332"/>
      <c r="E11" s="402"/>
      <c r="F11" s="332"/>
      <c r="G11" s="332"/>
      <c r="H11" s="333"/>
      <c r="I11" s="1836"/>
    </row>
    <row r="12" spans="1:10" x14ac:dyDescent="0.25">
      <c r="A12" s="401"/>
      <c r="B12" s="332"/>
      <c r="C12" s="332"/>
      <c r="D12" s="332"/>
      <c r="E12" s="402"/>
      <c r="F12" s="332"/>
      <c r="G12" s="332"/>
      <c r="H12" s="333"/>
      <c r="I12" s="1836"/>
    </row>
    <row r="13" spans="1:10" x14ac:dyDescent="0.25">
      <c r="A13" s="401"/>
      <c r="B13" s="332"/>
      <c r="C13" s="332"/>
      <c r="D13" s="332"/>
      <c r="E13" s="402"/>
      <c r="F13" s="332"/>
      <c r="G13" s="332"/>
      <c r="H13" s="333"/>
      <c r="I13" s="1836"/>
    </row>
    <row r="14" spans="1:10" x14ac:dyDescent="0.25">
      <c r="A14" s="401"/>
      <c r="B14" s="332"/>
      <c r="C14" s="332"/>
      <c r="D14" s="332"/>
      <c r="E14" s="402"/>
      <c r="F14" s="332"/>
      <c r="G14" s="332"/>
      <c r="H14" s="333"/>
      <c r="I14" s="1836"/>
    </row>
    <row r="15" spans="1:10" ht="13.8" thickBot="1" x14ac:dyDescent="0.3">
      <c r="A15" s="403"/>
      <c r="B15" s="334"/>
      <c r="C15" s="334"/>
      <c r="D15" s="334"/>
      <c r="E15" s="404"/>
      <c r="F15" s="334"/>
      <c r="G15" s="334"/>
      <c r="H15" s="335"/>
      <c r="I15" s="1839"/>
    </row>
    <row r="16" spans="1:10" hidden="1" outlineLevel="1" x14ac:dyDescent="0.25">
      <c r="A16" s="405"/>
      <c r="B16" s="406"/>
      <c r="C16" s="406"/>
      <c r="D16" s="406"/>
      <c r="E16" s="407"/>
      <c r="F16" s="406"/>
      <c r="G16" s="406"/>
      <c r="H16" s="408"/>
      <c r="I16" s="1838" t="s">
        <v>1813</v>
      </c>
    </row>
    <row r="17" spans="1:9" hidden="1" outlineLevel="1" x14ac:dyDescent="0.25">
      <c r="A17" s="401"/>
      <c r="B17" s="332"/>
      <c r="C17" s="332"/>
      <c r="D17" s="332"/>
      <c r="E17" s="402"/>
      <c r="F17" s="332"/>
      <c r="G17" s="332"/>
      <c r="H17" s="333"/>
      <c r="I17" s="1836"/>
    </row>
    <row r="18" spans="1:9" hidden="1" outlineLevel="1" x14ac:dyDescent="0.25">
      <c r="A18" s="401"/>
      <c r="B18" s="332"/>
      <c r="C18" s="332"/>
      <c r="D18" s="332"/>
      <c r="E18" s="402"/>
      <c r="F18" s="332"/>
      <c r="G18" s="332"/>
      <c r="H18" s="333"/>
      <c r="I18" s="1836"/>
    </row>
    <row r="19" spans="1:9" hidden="1" outlineLevel="1" x14ac:dyDescent="0.25">
      <c r="A19" s="401"/>
      <c r="B19" s="332"/>
      <c r="C19" s="332"/>
      <c r="D19" s="332"/>
      <c r="E19" s="402"/>
      <c r="F19" s="332"/>
      <c r="G19" s="332"/>
      <c r="H19" s="333"/>
      <c r="I19" s="1836"/>
    </row>
    <row r="20" spans="1:9" hidden="1" outlineLevel="1" x14ac:dyDescent="0.25">
      <c r="A20" s="401"/>
      <c r="B20" s="332"/>
      <c r="C20" s="332"/>
      <c r="D20" s="332"/>
      <c r="E20" s="402"/>
      <c r="F20" s="332"/>
      <c r="G20" s="332"/>
      <c r="H20" s="333"/>
      <c r="I20" s="1836"/>
    </row>
    <row r="21" spans="1:9" hidden="1" outlineLevel="1" x14ac:dyDescent="0.25">
      <c r="A21" s="401"/>
      <c r="B21" s="332"/>
      <c r="C21" s="332"/>
      <c r="D21" s="332"/>
      <c r="E21" s="402"/>
      <c r="F21" s="332"/>
      <c r="G21" s="332"/>
      <c r="H21" s="333"/>
      <c r="I21" s="1836"/>
    </row>
    <row r="22" spans="1:9" hidden="1" outlineLevel="1" x14ac:dyDescent="0.25">
      <c r="A22" s="401"/>
      <c r="B22" s="332"/>
      <c r="C22" s="332"/>
      <c r="D22" s="332"/>
      <c r="E22" s="402"/>
      <c r="F22" s="332"/>
      <c r="G22" s="332"/>
      <c r="H22" s="333"/>
      <c r="I22" s="1836"/>
    </row>
    <row r="23" spans="1:9" hidden="1" outlineLevel="1" x14ac:dyDescent="0.25">
      <c r="A23" s="409"/>
      <c r="B23" s="402"/>
      <c r="C23" s="402"/>
      <c r="D23" s="402"/>
      <c r="E23" s="402"/>
      <c r="F23" s="332"/>
      <c r="G23" s="332"/>
      <c r="H23" s="333"/>
      <c r="I23" s="1836"/>
    </row>
    <row r="24" spans="1:9" hidden="1" outlineLevel="1" x14ac:dyDescent="0.25">
      <c r="A24" s="409"/>
      <c r="B24" s="402"/>
      <c r="C24" s="402"/>
      <c r="D24" s="402"/>
      <c r="E24" s="402"/>
      <c r="F24" s="332"/>
      <c r="G24" s="332"/>
      <c r="H24" s="333"/>
      <c r="I24" s="1836"/>
    </row>
    <row r="25" spans="1:9" ht="13.8" hidden="1" outlineLevel="1" thickBot="1" x14ac:dyDescent="0.3">
      <c r="A25" s="410"/>
      <c r="B25" s="404"/>
      <c r="C25" s="404"/>
      <c r="D25" s="404"/>
      <c r="E25" s="404"/>
      <c r="F25" s="334"/>
      <c r="G25" s="334"/>
      <c r="H25" s="335"/>
      <c r="I25" s="1839"/>
    </row>
    <row r="26" spans="1:9" ht="20.25" customHeight="1" collapsed="1" x14ac:dyDescent="0.25">
      <c r="A26" s="2698" t="s">
        <v>1814</v>
      </c>
      <c r="B26" s="2709"/>
      <c r="C26" s="2709"/>
      <c r="D26" s="2709"/>
      <c r="E26" s="2709"/>
      <c r="F26" s="2709"/>
      <c r="G26" s="2709"/>
      <c r="H26" s="2710"/>
      <c r="I26" s="1838" t="s">
        <v>1806</v>
      </c>
    </row>
    <row r="27" spans="1:9" ht="17.25" customHeight="1" x14ac:dyDescent="0.25">
      <c r="A27" s="2774" t="s">
        <v>1807</v>
      </c>
      <c r="B27" s="2775"/>
      <c r="C27" s="2775"/>
      <c r="D27" s="2775"/>
      <c r="E27" s="2775"/>
      <c r="F27" s="2775"/>
      <c r="G27" s="2775"/>
      <c r="H27" s="2751"/>
      <c r="I27" s="1836"/>
    </row>
    <row r="28" spans="1:9" ht="17.25" customHeight="1" x14ac:dyDescent="0.25">
      <c r="A28" s="2774" t="s">
        <v>8</v>
      </c>
      <c r="B28" s="2775"/>
      <c r="C28" s="2775"/>
      <c r="D28" s="2775"/>
      <c r="E28" s="2775" t="s">
        <v>1808</v>
      </c>
      <c r="F28" s="2775"/>
      <c r="G28" s="2775"/>
      <c r="H28" s="2751"/>
      <c r="I28" s="1836"/>
    </row>
    <row r="29" spans="1:9" ht="63" customHeight="1" x14ac:dyDescent="0.25">
      <c r="A29" s="400" t="s">
        <v>1809</v>
      </c>
      <c r="B29" s="477" t="s">
        <v>1810</v>
      </c>
      <c r="C29" s="475" t="s">
        <v>1811</v>
      </c>
      <c r="D29" s="477" t="s">
        <v>1810</v>
      </c>
      <c r="E29" s="475" t="s">
        <v>1809</v>
      </c>
      <c r="F29" s="477" t="s">
        <v>1810</v>
      </c>
      <c r="G29" s="475" t="s">
        <v>1811</v>
      </c>
      <c r="H29" s="475" t="s">
        <v>1812</v>
      </c>
      <c r="I29" s="1836"/>
    </row>
    <row r="30" spans="1:9" x14ac:dyDescent="0.25">
      <c r="A30" s="401"/>
      <c r="B30" s="332"/>
      <c r="C30" s="332"/>
      <c r="D30" s="332"/>
      <c r="E30" s="332"/>
      <c r="F30" s="332"/>
      <c r="G30" s="332"/>
      <c r="H30" s="333"/>
      <c r="I30" s="1836"/>
    </row>
    <row r="31" spans="1:9" x14ac:dyDescent="0.25">
      <c r="A31" s="401"/>
      <c r="B31" s="332"/>
      <c r="C31" s="332"/>
      <c r="D31" s="332"/>
      <c r="E31" s="332"/>
      <c r="F31" s="332"/>
      <c r="G31" s="332"/>
      <c r="H31" s="333"/>
      <c r="I31" s="1836"/>
    </row>
    <row r="32" spans="1:9" x14ac:dyDescent="0.25">
      <c r="A32" s="401"/>
      <c r="B32" s="332"/>
      <c r="C32" s="332"/>
      <c r="D32" s="332"/>
      <c r="E32" s="332"/>
      <c r="F32" s="332"/>
      <c r="G32" s="332"/>
      <c r="H32" s="333"/>
      <c r="I32" s="1836"/>
    </row>
    <row r="33" spans="1:9" x14ac:dyDescent="0.25">
      <c r="A33" s="401"/>
      <c r="B33" s="332"/>
      <c r="C33" s="332"/>
      <c r="D33" s="332"/>
      <c r="E33" s="332"/>
      <c r="F33" s="332"/>
      <c r="G33" s="332"/>
      <c r="H33" s="333"/>
      <c r="I33" s="1836"/>
    </row>
    <row r="34" spans="1:9" ht="13.8" thickBot="1" x14ac:dyDescent="0.3">
      <c r="A34" s="411"/>
      <c r="B34" s="412"/>
      <c r="C34" s="412"/>
      <c r="D34" s="412"/>
      <c r="E34" s="412"/>
      <c r="F34" s="412"/>
      <c r="G34" s="412"/>
      <c r="H34" s="413"/>
      <c r="I34" s="1839"/>
    </row>
    <row r="35" spans="1:9" ht="13.8" hidden="1" outlineLevel="1" thickBot="1" x14ac:dyDescent="0.3">
      <c r="A35" s="414"/>
      <c r="B35" s="415"/>
      <c r="C35" s="415"/>
      <c r="D35" s="415"/>
      <c r="E35" s="415"/>
      <c r="F35" s="415"/>
      <c r="G35" s="415"/>
      <c r="H35" s="416"/>
      <c r="I35" s="1838" t="s">
        <v>1813</v>
      </c>
    </row>
    <row r="36" spans="1:9" ht="13.8" hidden="1" outlineLevel="1" thickBot="1" x14ac:dyDescent="0.3">
      <c r="A36" s="417"/>
      <c r="B36" s="418"/>
      <c r="C36" s="418"/>
      <c r="D36" s="418"/>
      <c r="E36" s="418"/>
      <c r="F36" s="418"/>
      <c r="G36" s="418"/>
      <c r="H36" s="419"/>
      <c r="I36" s="1836"/>
    </row>
    <row r="37" spans="1:9" ht="13.8" hidden="1" outlineLevel="1" thickBot="1" x14ac:dyDescent="0.3">
      <c r="A37" s="417"/>
      <c r="B37" s="418"/>
      <c r="C37" s="418"/>
      <c r="D37" s="418"/>
      <c r="E37" s="418"/>
      <c r="F37" s="418"/>
      <c r="G37" s="418"/>
      <c r="H37" s="419"/>
      <c r="I37" s="1836"/>
    </row>
    <row r="38" spans="1:9" ht="13.8" hidden="1" outlineLevel="1" thickBot="1" x14ac:dyDescent="0.3">
      <c r="A38" s="417"/>
      <c r="B38" s="418"/>
      <c r="C38" s="418"/>
      <c r="D38" s="418"/>
      <c r="E38" s="418"/>
      <c r="F38" s="418"/>
      <c r="G38" s="418"/>
      <c r="H38" s="419"/>
      <c r="I38" s="1836"/>
    </row>
    <row r="39" spans="1:9" ht="13.8" hidden="1" outlineLevel="1" thickBot="1" x14ac:dyDescent="0.3">
      <c r="A39" s="417"/>
      <c r="B39" s="418"/>
      <c r="C39" s="418"/>
      <c r="D39" s="418"/>
      <c r="E39" s="418"/>
      <c r="F39" s="418"/>
      <c r="G39" s="418"/>
      <c r="H39" s="419"/>
      <c r="I39" s="1836"/>
    </row>
    <row r="40" spans="1:9" ht="13.8" hidden="1" outlineLevel="1" thickBot="1" x14ac:dyDescent="0.3">
      <c r="A40" s="417"/>
      <c r="B40" s="418"/>
      <c r="C40" s="418"/>
      <c r="D40" s="418"/>
      <c r="E40" s="418"/>
      <c r="F40" s="418"/>
      <c r="G40" s="418"/>
      <c r="H40" s="419"/>
      <c r="I40" s="1836"/>
    </row>
    <row r="41" spans="1:9" ht="13.8" hidden="1" outlineLevel="1" thickBot="1" x14ac:dyDescent="0.3">
      <c r="A41" s="417"/>
      <c r="B41" s="418"/>
      <c r="C41" s="418"/>
      <c r="D41" s="418"/>
      <c r="E41" s="418"/>
      <c r="F41" s="418"/>
      <c r="G41" s="418"/>
      <c r="H41" s="419"/>
      <c r="I41" s="1836"/>
    </row>
    <row r="42" spans="1:9" ht="13.8" hidden="1" outlineLevel="1" thickBot="1" x14ac:dyDescent="0.3">
      <c r="A42" s="417"/>
      <c r="B42" s="418"/>
      <c r="C42" s="418"/>
      <c r="D42" s="418"/>
      <c r="E42" s="418"/>
      <c r="F42" s="418"/>
      <c r="G42" s="418"/>
      <c r="H42" s="419"/>
      <c r="I42" s="1836"/>
    </row>
    <row r="43" spans="1:9" ht="13.8" hidden="1" outlineLevel="1" thickBot="1" x14ac:dyDescent="0.3">
      <c r="A43" s="417"/>
      <c r="B43" s="418"/>
      <c r="C43" s="418"/>
      <c r="D43" s="418"/>
      <c r="E43" s="418"/>
      <c r="F43" s="418"/>
      <c r="G43" s="418"/>
      <c r="H43" s="419"/>
      <c r="I43" s="1836"/>
    </row>
    <row r="44" spans="1:9" ht="13.8" hidden="1" outlineLevel="1" thickBot="1" x14ac:dyDescent="0.3">
      <c r="A44" s="411"/>
      <c r="B44" s="412"/>
      <c r="C44" s="412"/>
      <c r="D44" s="412"/>
      <c r="E44" s="412"/>
      <c r="F44" s="412"/>
      <c r="G44" s="412"/>
      <c r="H44" s="413"/>
      <c r="I44" s="1839"/>
    </row>
    <row r="45" spans="1:9" ht="36" customHeight="1" collapsed="1" x14ac:dyDescent="0.25">
      <c r="A45" s="2698" t="s">
        <v>1815</v>
      </c>
      <c r="B45" s="2709"/>
      <c r="C45" s="2709"/>
      <c r="D45" s="2709"/>
      <c r="E45" s="2709" t="s">
        <v>1816</v>
      </c>
      <c r="F45" s="2709"/>
      <c r="G45" s="2709"/>
      <c r="H45" s="2710"/>
      <c r="I45" s="1838" t="s">
        <v>1817</v>
      </c>
    </row>
    <row r="46" spans="1:9" ht="51" customHeight="1" x14ac:dyDescent="0.25">
      <c r="A46" s="2774" t="s">
        <v>1818</v>
      </c>
      <c r="B46" s="2775" t="s">
        <v>1819</v>
      </c>
      <c r="C46" s="2900" t="s">
        <v>1820</v>
      </c>
      <c r="D46" s="2900"/>
      <c r="E46" s="2775" t="s">
        <v>1818</v>
      </c>
      <c r="F46" s="2775" t="s">
        <v>1819</v>
      </c>
      <c r="G46" s="2900" t="s">
        <v>1820</v>
      </c>
      <c r="H46" s="2901"/>
      <c r="I46" s="1836"/>
    </row>
    <row r="47" spans="1:9" ht="51" customHeight="1" x14ac:dyDescent="0.25">
      <c r="A47" s="2774"/>
      <c r="B47" s="2775"/>
      <c r="C47" s="477" t="s">
        <v>1821</v>
      </c>
      <c r="D47" s="477" t="s">
        <v>1810</v>
      </c>
      <c r="E47" s="2775"/>
      <c r="F47" s="2775"/>
      <c r="G47" s="477" t="s">
        <v>1821</v>
      </c>
      <c r="H47" s="475" t="s">
        <v>1810</v>
      </c>
      <c r="I47" s="1836"/>
    </row>
    <row r="48" spans="1:9" x14ac:dyDescent="0.25">
      <c r="A48" s="767"/>
      <c r="B48" s="599"/>
      <c r="C48" s="599"/>
      <c r="D48" s="599"/>
      <c r="E48" s="599"/>
      <c r="F48" s="599"/>
      <c r="G48" s="599"/>
      <c r="H48" s="768"/>
      <c r="I48" s="1836"/>
    </row>
    <row r="49" spans="1:9" x14ac:dyDescent="0.25">
      <c r="A49" s="273"/>
      <c r="B49" s="162"/>
      <c r="C49" s="162"/>
      <c r="D49" s="162"/>
      <c r="E49" s="162"/>
      <c r="F49" s="162"/>
      <c r="G49" s="162"/>
      <c r="H49" s="769"/>
      <c r="I49" s="1836"/>
    </row>
    <row r="50" spans="1:9" x14ac:dyDescent="0.25">
      <c r="A50" s="273"/>
      <c r="B50" s="162"/>
      <c r="C50" s="162"/>
      <c r="D50" s="162"/>
      <c r="E50" s="162"/>
      <c r="F50" s="162"/>
      <c r="G50" s="162"/>
      <c r="H50" s="769"/>
      <c r="I50" s="1836"/>
    </row>
    <row r="51" spans="1:9" x14ac:dyDescent="0.25">
      <c r="A51" s="273"/>
      <c r="B51" s="162"/>
      <c r="C51" s="162"/>
      <c r="D51" s="162"/>
      <c r="E51" s="162"/>
      <c r="F51" s="162"/>
      <c r="G51" s="162"/>
      <c r="H51" s="769"/>
      <c r="I51" s="1836"/>
    </row>
    <row r="52" spans="1:9" ht="13.8" thickBot="1" x14ac:dyDescent="0.3">
      <c r="A52" s="286"/>
      <c r="B52" s="597"/>
      <c r="C52" s="597"/>
      <c r="D52" s="597"/>
      <c r="E52" s="597"/>
      <c r="F52" s="597"/>
      <c r="G52" s="597"/>
      <c r="H52" s="785"/>
      <c r="I52" s="1839"/>
    </row>
    <row r="53" spans="1:9" ht="13.8" hidden="1" outlineLevel="1" thickBot="1" x14ac:dyDescent="0.3">
      <c r="A53" s="767"/>
      <c r="B53" s="599"/>
      <c r="C53" s="599"/>
      <c r="D53" s="599"/>
      <c r="E53" s="599"/>
      <c r="F53" s="599"/>
      <c r="G53" s="599"/>
      <c r="H53" s="768"/>
      <c r="I53" s="1838" t="s">
        <v>1822</v>
      </c>
    </row>
    <row r="54" spans="1:9" ht="13.8" hidden="1" outlineLevel="1" thickBot="1" x14ac:dyDescent="0.3">
      <c r="A54" s="273"/>
      <c r="B54" s="162"/>
      <c r="C54" s="162"/>
      <c r="D54" s="162"/>
      <c r="E54" s="162"/>
      <c r="F54" s="162"/>
      <c r="G54" s="162"/>
      <c r="H54" s="769"/>
      <c r="I54" s="1836"/>
    </row>
    <row r="55" spans="1:9" ht="13.8" hidden="1" outlineLevel="1" thickBot="1" x14ac:dyDescent="0.3">
      <c r="A55" s="273"/>
      <c r="B55" s="162"/>
      <c r="C55" s="162"/>
      <c r="D55" s="162"/>
      <c r="E55" s="162"/>
      <c r="F55" s="162"/>
      <c r="G55" s="162"/>
      <c r="H55" s="769"/>
      <c r="I55" s="1836"/>
    </row>
    <row r="56" spans="1:9" ht="13.8" hidden="1" outlineLevel="1" thickBot="1" x14ac:dyDescent="0.3">
      <c r="A56" s="273"/>
      <c r="B56" s="162"/>
      <c r="C56" s="162"/>
      <c r="D56" s="162"/>
      <c r="E56" s="162"/>
      <c r="F56" s="162"/>
      <c r="G56" s="162"/>
      <c r="H56" s="769"/>
      <c r="I56" s="1836"/>
    </row>
    <row r="57" spans="1:9" ht="13.8" hidden="1" outlineLevel="1" thickBot="1" x14ac:dyDescent="0.3">
      <c r="A57" s="273"/>
      <c r="B57" s="162"/>
      <c r="C57" s="162"/>
      <c r="D57" s="162"/>
      <c r="E57" s="162"/>
      <c r="F57" s="162"/>
      <c r="G57" s="162"/>
      <c r="H57" s="769"/>
      <c r="I57" s="1836"/>
    </row>
    <row r="58" spans="1:9" ht="13.8" hidden="1" outlineLevel="1" thickBot="1" x14ac:dyDescent="0.3">
      <c r="A58" s="273"/>
      <c r="B58" s="162"/>
      <c r="C58" s="162"/>
      <c r="D58" s="162"/>
      <c r="E58" s="162"/>
      <c r="F58" s="162"/>
      <c r="G58" s="162"/>
      <c r="H58" s="769"/>
      <c r="I58" s="1836"/>
    </row>
    <row r="59" spans="1:9" ht="13.8" hidden="1" outlineLevel="1" thickBot="1" x14ac:dyDescent="0.3">
      <c r="A59" s="273"/>
      <c r="B59" s="162"/>
      <c r="C59" s="162"/>
      <c r="D59" s="162"/>
      <c r="E59" s="162"/>
      <c r="F59" s="162"/>
      <c r="G59" s="162"/>
      <c r="H59" s="769"/>
      <c r="I59" s="1836"/>
    </row>
    <row r="60" spans="1:9" ht="13.8" hidden="1" outlineLevel="1" thickBot="1" x14ac:dyDescent="0.3">
      <c r="A60" s="273"/>
      <c r="B60" s="162"/>
      <c r="C60" s="162"/>
      <c r="D60" s="162"/>
      <c r="E60" s="162"/>
      <c r="F60" s="162"/>
      <c r="G60" s="162"/>
      <c r="H60" s="769"/>
      <c r="I60" s="1836"/>
    </row>
    <row r="61" spans="1:9" ht="13.8" hidden="1" outlineLevel="1" thickBot="1" x14ac:dyDescent="0.3">
      <c r="A61" s="273"/>
      <c r="B61" s="162"/>
      <c r="C61" s="162"/>
      <c r="D61" s="162"/>
      <c r="E61" s="162"/>
      <c r="F61" s="162"/>
      <c r="G61" s="162"/>
      <c r="H61" s="769"/>
      <c r="I61" s="1836"/>
    </row>
    <row r="62" spans="1:9" ht="13.8" hidden="1" outlineLevel="1" thickBot="1" x14ac:dyDescent="0.3">
      <c r="A62" s="273"/>
      <c r="B62" s="162"/>
      <c r="C62" s="162"/>
      <c r="D62" s="162"/>
      <c r="E62" s="162"/>
      <c r="F62" s="162"/>
      <c r="G62" s="162"/>
      <c r="H62" s="769"/>
      <c r="I62" s="1836"/>
    </row>
    <row r="63" spans="1:9" ht="13.8" hidden="1" outlineLevel="1" thickBot="1" x14ac:dyDescent="0.3">
      <c r="A63" s="273"/>
      <c r="B63" s="162"/>
      <c r="C63" s="162"/>
      <c r="D63" s="162"/>
      <c r="E63" s="162"/>
      <c r="F63" s="162"/>
      <c r="G63" s="162"/>
      <c r="H63" s="769"/>
      <c r="I63" s="1836"/>
    </row>
    <row r="64" spans="1:9" ht="13.8" hidden="1" outlineLevel="1" thickBot="1" x14ac:dyDescent="0.3">
      <c r="A64" s="273"/>
      <c r="B64" s="162"/>
      <c r="C64" s="162"/>
      <c r="D64" s="162"/>
      <c r="E64" s="162"/>
      <c r="F64" s="162"/>
      <c r="G64" s="162"/>
      <c r="H64" s="769"/>
      <c r="I64" s="1836"/>
    </row>
    <row r="65" spans="1:9" ht="13.8" hidden="1" outlineLevel="1" thickBot="1" x14ac:dyDescent="0.3">
      <c r="A65" s="273"/>
      <c r="B65" s="162"/>
      <c r="C65" s="162"/>
      <c r="D65" s="162"/>
      <c r="E65" s="162"/>
      <c r="F65" s="162"/>
      <c r="G65" s="162"/>
      <c r="H65" s="769"/>
      <c r="I65" s="1836"/>
    </row>
    <row r="66" spans="1:9" ht="13.8" hidden="1" outlineLevel="1" thickBot="1" x14ac:dyDescent="0.3">
      <c r="A66" s="273"/>
      <c r="B66" s="162"/>
      <c r="C66" s="162"/>
      <c r="D66" s="162"/>
      <c r="E66" s="162"/>
      <c r="F66" s="162"/>
      <c r="G66" s="162"/>
      <c r="H66" s="769"/>
      <c r="I66" s="1836"/>
    </row>
    <row r="67" spans="1:9" ht="13.8" hidden="1" outlineLevel="1" thickBot="1" x14ac:dyDescent="0.3">
      <c r="A67" s="786"/>
      <c r="B67" s="604"/>
      <c r="C67" s="604"/>
      <c r="D67" s="604"/>
      <c r="E67" s="604"/>
      <c r="F67" s="604"/>
      <c r="G67" s="604"/>
      <c r="H67" s="787"/>
      <c r="I67" s="1839"/>
    </row>
    <row r="68" spans="1:9" ht="17.25" customHeight="1" collapsed="1" x14ac:dyDescent="0.25">
      <c r="A68" s="2698" t="s">
        <v>1814</v>
      </c>
      <c r="B68" s="2709"/>
      <c r="C68" s="2709"/>
      <c r="D68" s="2709"/>
      <c r="E68" s="2709" t="s">
        <v>1805</v>
      </c>
      <c r="F68" s="2709"/>
      <c r="G68" s="2709"/>
      <c r="H68" s="2710"/>
      <c r="I68" s="2772" t="s">
        <v>1823</v>
      </c>
    </row>
    <row r="69" spans="1:9" ht="35.25" customHeight="1" x14ac:dyDescent="0.25">
      <c r="A69" s="2866" t="s">
        <v>1824</v>
      </c>
      <c r="B69" s="2029" t="s">
        <v>1825</v>
      </c>
      <c r="C69" s="2029" t="s">
        <v>1826</v>
      </c>
      <c r="D69" s="2029" t="s">
        <v>1827</v>
      </c>
      <c r="E69" s="2775" t="s">
        <v>1828</v>
      </c>
      <c r="F69" s="2775"/>
      <c r="G69" s="2775"/>
      <c r="H69" s="2751"/>
      <c r="I69" s="2773"/>
    </row>
    <row r="70" spans="1:9" ht="22.5" customHeight="1" x14ac:dyDescent="0.25">
      <c r="A70" s="2898"/>
      <c r="B70" s="2861"/>
      <c r="C70" s="2861"/>
      <c r="D70" s="2861"/>
      <c r="E70" s="2775" t="s">
        <v>1829</v>
      </c>
      <c r="F70" s="2775"/>
      <c r="G70" s="2775" t="s">
        <v>1827</v>
      </c>
      <c r="H70" s="2751"/>
      <c r="I70" s="2773"/>
    </row>
    <row r="71" spans="1:9" x14ac:dyDescent="0.25">
      <c r="A71" s="273"/>
      <c r="B71" s="162"/>
      <c r="C71" s="162"/>
      <c r="D71" s="162"/>
      <c r="E71" s="1887"/>
      <c r="F71" s="2899"/>
      <c r="G71" s="2892"/>
      <c r="H71" s="2893"/>
      <c r="I71" s="2773"/>
    </row>
    <row r="72" spans="1:9" ht="15" customHeight="1" x14ac:dyDescent="0.25">
      <c r="A72" s="273"/>
      <c r="B72" s="162"/>
      <c r="C72" s="162"/>
      <c r="D72" s="162"/>
      <c r="E72" s="2892"/>
      <c r="F72" s="2897"/>
      <c r="G72" s="2892"/>
      <c r="H72" s="2893"/>
      <c r="I72" s="2773"/>
    </row>
    <row r="73" spans="1:9" x14ac:dyDescent="0.25">
      <c r="A73" s="273"/>
      <c r="B73" s="162"/>
      <c r="C73" s="162"/>
      <c r="D73" s="162"/>
      <c r="E73" s="2892"/>
      <c r="F73" s="2897"/>
      <c r="G73" s="2892"/>
      <c r="H73" s="2893"/>
      <c r="I73" s="2773"/>
    </row>
    <row r="74" spans="1:9" x14ac:dyDescent="0.25">
      <c r="A74" s="273"/>
      <c r="B74" s="162"/>
      <c r="C74" s="162"/>
      <c r="D74" s="162"/>
      <c r="E74" s="2892"/>
      <c r="F74" s="2897"/>
      <c r="G74" s="2892"/>
      <c r="H74" s="2893"/>
      <c r="I74" s="2773"/>
    </row>
    <row r="75" spans="1:9" ht="13.8" thickBot="1" x14ac:dyDescent="0.3">
      <c r="A75" s="286"/>
      <c r="B75" s="597"/>
      <c r="C75" s="597"/>
      <c r="D75" s="597"/>
      <c r="E75" s="2894"/>
      <c r="F75" s="2895"/>
      <c r="G75" s="2894"/>
      <c r="H75" s="2896"/>
      <c r="I75" s="2779"/>
    </row>
    <row r="76" spans="1:9" hidden="1" outlineLevel="1" x14ac:dyDescent="0.25">
      <c r="A76" s="420"/>
      <c r="B76" s="421"/>
      <c r="C76" s="421"/>
      <c r="D76" s="421"/>
      <c r="E76" s="2889"/>
      <c r="F76" s="2890"/>
      <c r="G76" s="2889"/>
      <c r="H76" s="2891"/>
      <c r="I76" s="1838" t="s">
        <v>1830</v>
      </c>
    </row>
    <row r="77" spans="1:9" hidden="1" outlineLevel="1" x14ac:dyDescent="0.25">
      <c r="A77" s="422"/>
      <c r="B77" s="423"/>
      <c r="C77" s="423"/>
      <c r="D77" s="423"/>
      <c r="E77" s="2880"/>
      <c r="F77" s="2881"/>
      <c r="G77" s="2880"/>
      <c r="H77" s="2882"/>
      <c r="I77" s="1836"/>
    </row>
    <row r="78" spans="1:9" hidden="1" outlineLevel="1" x14ac:dyDescent="0.25">
      <c r="A78" s="422"/>
      <c r="B78" s="423"/>
      <c r="C78" s="423"/>
      <c r="D78" s="423"/>
      <c r="E78" s="2880"/>
      <c r="F78" s="2881"/>
      <c r="G78" s="2880"/>
      <c r="H78" s="2882"/>
      <c r="I78" s="1836"/>
    </row>
    <row r="79" spans="1:9" hidden="1" outlineLevel="1" x14ac:dyDescent="0.25">
      <c r="A79" s="422"/>
      <c r="B79" s="423"/>
      <c r="C79" s="423"/>
      <c r="D79" s="423"/>
      <c r="E79" s="2880"/>
      <c r="F79" s="2881"/>
      <c r="G79" s="2880"/>
      <c r="H79" s="2882"/>
      <c r="I79" s="1836"/>
    </row>
    <row r="80" spans="1:9" hidden="1" outlineLevel="1" x14ac:dyDescent="0.25">
      <c r="A80" s="422"/>
      <c r="B80" s="423"/>
      <c r="C80" s="423"/>
      <c r="D80" s="423"/>
      <c r="E80" s="2880"/>
      <c r="F80" s="2881"/>
      <c r="G80" s="2880"/>
      <c r="H80" s="2882"/>
      <c r="I80" s="1836"/>
    </row>
    <row r="81" spans="1:9" hidden="1" outlineLevel="1" x14ac:dyDescent="0.25">
      <c r="A81" s="422"/>
      <c r="B81" s="423"/>
      <c r="C81" s="423"/>
      <c r="D81" s="423"/>
      <c r="E81" s="2880"/>
      <c r="F81" s="2881"/>
      <c r="G81" s="2880"/>
      <c r="H81" s="2882"/>
      <c r="I81" s="1836"/>
    </row>
    <row r="82" spans="1:9" hidden="1" outlineLevel="1" x14ac:dyDescent="0.25">
      <c r="A82" s="422"/>
      <c r="B82" s="423"/>
      <c r="C82" s="423"/>
      <c r="D82" s="423"/>
      <c r="E82" s="2880"/>
      <c r="F82" s="2881"/>
      <c r="G82" s="2880"/>
      <c r="H82" s="2882"/>
      <c r="I82" s="1836"/>
    </row>
    <row r="83" spans="1:9" hidden="1" outlineLevel="1" x14ac:dyDescent="0.25">
      <c r="A83" s="422"/>
      <c r="B83" s="423"/>
      <c r="C83" s="423"/>
      <c r="D83" s="423"/>
      <c r="E83" s="2880"/>
      <c r="F83" s="2881"/>
      <c r="G83" s="2880"/>
      <c r="H83" s="2882"/>
      <c r="I83" s="1836"/>
    </row>
    <row r="84" spans="1:9" hidden="1" outlineLevel="1" x14ac:dyDescent="0.25">
      <c r="A84" s="422"/>
      <c r="B84" s="423"/>
      <c r="C84" s="423"/>
      <c r="D84" s="423"/>
      <c r="E84" s="2880"/>
      <c r="F84" s="2881"/>
      <c r="G84" s="2880"/>
      <c r="H84" s="2882"/>
      <c r="I84" s="1836"/>
    </row>
    <row r="85" spans="1:9" hidden="1" outlineLevel="1" x14ac:dyDescent="0.25">
      <c r="A85" s="422"/>
      <c r="B85" s="423"/>
      <c r="C85" s="423"/>
      <c r="D85" s="423"/>
      <c r="E85" s="2880"/>
      <c r="F85" s="2881"/>
      <c r="G85" s="2880"/>
      <c r="H85" s="2882"/>
      <c r="I85" s="1836"/>
    </row>
    <row r="86" spans="1:9" hidden="1" outlineLevel="1" x14ac:dyDescent="0.25">
      <c r="A86" s="422"/>
      <c r="B86" s="423"/>
      <c r="C86" s="423"/>
      <c r="D86" s="423"/>
      <c r="E86" s="2880"/>
      <c r="F86" s="2881"/>
      <c r="G86" s="2880"/>
      <c r="H86" s="2882"/>
      <c r="I86" s="1836"/>
    </row>
    <row r="87" spans="1:9" hidden="1" outlineLevel="1" x14ac:dyDescent="0.25">
      <c r="A87" s="422"/>
      <c r="B87" s="423"/>
      <c r="C87" s="423"/>
      <c r="D87" s="423"/>
      <c r="E87" s="2880"/>
      <c r="F87" s="2881"/>
      <c r="G87" s="2880"/>
      <c r="H87" s="2882"/>
      <c r="I87" s="1836"/>
    </row>
    <row r="88" spans="1:9" hidden="1" outlineLevel="1" x14ac:dyDescent="0.25">
      <c r="A88" s="422"/>
      <c r="B88" s="448"/>
      <c r="C88" s="448"/>
      <c r="D88" s="448"/>
      <c r="E88" s="2880"/>
      <c r="F88" s="2881"/>
      <c r="G88" s="2880"/>
      <c r="H88" s="2882"/>
      <c r="I88" s="1836"/>
    </row>
    <row r="89" spans="1:9" hidden="1" outlineLevel="1" x14ac:dyDescent="0.25">
      <c r="A89" s="422"/>
      <c r="B89" s="423"/>
      <c r="C89" s="423"/>
      <c r="D89" s="423"/>
      <c r="E89" s="2880"/>
      <c r="F89" s="2881"/>
      <c r="G89" s="2880"/>
      <c r="H89" s="2882"/>
      <c r="I89" s="1836"/>
    </row>
    <row r="90" spans="1:9" ht="13.8" hidden="1" outlineLevel="1" thickBot="1" x14ac:dyDescent="0.3">
      <c r="A90" s="424"/>
      <c r="B90" s="425"/>
      <c r="C90" s="425"/>
      <c r="D90" s="425"/>
      <c r="E90" s="2883"/>
      <c r="F90" s="2884"/>
      <c r="G90" s="2885"/>
      <c r="H90" s="2883"/>
      <c r="I90" s="1839"/>
    </row>
    <row r="91" spans="1:9" ht="17.25" customHeight="1" collapsed="1" x14ac:dyDescent="0.25">
      <c r="A91" s="2886" t="s">
        <v>1831</v>
      </c>
      <c r="B91" s="2887"/>
      <c r="C91" s="2887"/>
      <c r="D91" s="2887"/>
      <c r="E91" s="2887"/>
      <c r="F91" s="2887"/>
      <c r="G91" s="2887"/>
      <c r="H91" s="2888"/>
      <c r="I91" s="1838" t="s">
        <v>1832</v>
      </c>
    </row>
    <row r="92" spans="1:9" x14ac:dyDescent="0.25">
      <c r="A92" s="788"/>
      <c r="B92" s="789"/>
      <c r="C92" s="789"/>
      <c r="D92" s="789"/>
      <c r="E92" s="789"/>
      <c r="F92" s="789"/>
      <c r="G92" s="789"/>
      <c r="H92" s="790"/>
      <c r="I92" s="1836"/>
    </row>
    <row r="93" spans="1:9" x14ac:dyDescent="0.25">
      <c r="A93" s="791"/>
      <c r="B93" s="792"/>
      <c r="C93" s="792"/>
      <c r="D93" s="792"/>
      <c r="E93" s="792"/>
      <c r="F93" s="792"/>
      <c r="G93" s="792"/>
      <c r="H93" s="793"/>
      <c r="I93" s="1836"/>
    </row>
    <row r="94" spans="1:9" x14ac:dyDescent="0.25">
      <c r="A94" s="791"/>
      <c r="B94" s="792"/>
      <c r="C94" s="792"/>
      <c r="D94" s="792"/>
      <c r="E94" s="792"/>
      <c r="F94" s="792"/>
      <c r="G94" s="792"/>
      <c r="H94" s="793"/>
      <c r="I94" s="1836"/>
    </row>
    <row r="95" spans="1:9" x14ac:dyDescent="0.25">
      <c r="A95" s="791"/>
      <c r="B95" s="792"/>
      <c r="C95" s="792"/>
      <c r="D95" s="792"/>
      <c r="E95" s="792"/>
      <c r="F95" s="792"/>
      <c r="G95" s="792"/>
      <c r="H95" s="793"/>
      <c r="I95" s="1836"/>
    </row>
    <row r="96" spans="1:9" ht="13.8" thickBot="1" x14ac:dyDescent="0.3">
      <c r="A96" s="794"/>
      <c r="B96" s="795"/>
      <c r="C96" s="795"/>
      <c r="D96" s="795"/>
      <c r="E96" s="795"/>
      <c r="F96" s="795"/>
      <c r="G96" s="795"/>
      <c r="H96" s="796"/>
      <c r="I96" s="1839"/>
    </row>
    <row r="97" spans="1:9" hidden="1" outlineLevel="1" x14ac:dyDescent="0.25">
      <c r="A97" s="797"/>
      <c r="B97" s="798"/>
      <c r="C97" s="798"/>
      <c r="D97" s="798"/>
      <c r="E97" s="798"/>
      <c r="F97" s="798"/>
      <c r="G97" s="798"/>
      <c r="H97" s="799"/>
      <c r="I97" s="2877" t="s">
        <v>1833</v>
      </c>
    </row>
    <row r="98" spans="1:9" hidden="1" outlineLevel="1" x14ac:dyDescent="0.25">
      <c r="A98" s="791"/>
      <c r="B98" s="792"/>
      <c r="C98" s="792"/>
      <c r="D98" s="792"/>
      <c r="E98" s="792"/>
      <c r="F98" s="792"/>
      <c r="G98" s="792"/>
      <c r="H98" s="793"/>
      <c r="I98" s="2878"/>
    </row>
    <row r="99" spans="1:9" hidden="1" outlineLevel="1" x14ac:dyDescent="0.25">
      <c r="A99" s="791"/>
      <c r="B99" s="792"/>
      <c r="C99" s="792"/>
      <c r="D99" s="792"/>
      <c r="E99" s="792"/>
      <c r="F99" s="792"/>
      <c r="G99" s="792"/>
      <c r="H99" s="793"/>
      <c r="I99" s="2878"/>
    </row>
    <row r="100" spans="1:9" hidden="1" outlineLevel="1" x14ac:dyDescent="0.25">
      <c r="A100" s="791"/>
      <c r="B100" s="792"/>
      <c r="C100" s="792"/>
      <c r="D100" s="792"/>
      <c r="E100" s="792"/>
      <c r="F100" s="792"/>
      <c r="G100" s="792"/>
      <c r="H100" s="793"/>
      <c r="I100" s="2878"/>
    </row>
    <row r="101" spans="1:9" hidden="1" outlineLevel="1" x14ac:dyDescent="0.25">
      <c r="A101" s="791"/>
      <c r="B101" s="792"/>
      <c r="C101" s="792"/>
      <c r="D101" s="792"/>
      <c r="E101" s="792"/>
      <c r="F101" s="792"/>
      <c r="G101" s="792"/>
      <c r="H101" s="793"/>
      <c r="I101" s="2878"/>
    </row>
    <row r="102" spans="1:9" hidden="1" outlineLevel="1" x14ac:dyDescent="0.25">
      <c r="A102" s="791"/>
      <c r="B102" s="792"/>
      <c r="C102" s="792"/>
      <c r="D102" s="792"/>
      <c r="E102" s="792"/>
      <c r="F102" s="792"/>
      <c r="G102" s="792"/>
      <c r="H102" s="793"/>
      <c r="I102" s="2878"/>
    </row>
    <row r="103" spans="1:9" hidden="1" outlineLevel="1" x14ac:dyDescent="0.25">
      <c r="A103" s="791"/>
      <c r="B103" s="792"/>
      <c r="C103" s="792"/>
      <c r="D103" s="792"/>
      <c r="E103" s="792"/>
      <c r="F103" s="792"/>
      <c r="G103" s="792"/>
      <c r="H103" s="793"/>
      <c r="I103" s="2878"/>
    </row>
    <row r="104" spans="1:9" hidden="1" outlineLevel="1" x14ac:dyDescent="0.25">
      <c r="A104" s="791"/>
      <c r="B104" s="792"/>
      <c r="C104" s="792"/>
      <c r="D104" s="792"/>
      <c r="E104" s="792"/>
      <c r="F104" s="792"/>
      <c r="G104" s="792"/>
      <c r="H104" s="793"/>
      <c r="I104" s="2878"/>
    </row>
    <row r="105" spans="1:9" hidden="1" outlineLevel="1" x14ac:dyDescent="0.25">
      <c r="A105" s="791"/>
      <c r="B105" s="792"/>
      <c r="C105" s="792"/>
      <c r="D105" s="792"/>
      <c r="E105" s="792"/>
      <c r="F105" s="792"/>
      <c r="G105" s="792"/>
      <c r="H105" s="793"/>
      <c r="I105" s="2878"/>
    </row>
    <row r="106" spans="1:9" ht="13.8" hidden="1" outlineLevel="1" thickBot="1" x14ac:dyDescent="0.3">
      <c r="A106" s="794"/>
      <c r="B106" s="795"/>
      <c r="C106" s="795"/>
      <c r="D106" s="795"/>
      <c r="E106" s="795"/>
      <c r="F106" s="795"/>
      <c r="G106" s="795"/>
      <c r="H106" s="796"/>
      <c r="I106" s="2879"/>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CE95-D432-41D1-B453-36C7FAA68EDE}">
  <dimension ref="A1:P38"/>
  <sheetViews>
    <sheetView showGridLines="0" view="pageBreakPreview" zoomScaleNormal="100" zoomScaleSheetLayoutView="100" workbookViewId="0">
      <selection activeCell="F22" sqref="F22"/>
    </sheetView>
  </sheetViews>
  <sheetFormatPr defaultColWidth="9.109375" defaultRowHeight="14.4" x14ac:dyDescent="0.3"/>
  <cols>
    <col min="1" max="1" width="9.109375" style="837"/>
    <col min="2" max="2" width="4.109375" style="837" customWidth="1"/>
    <col min="3" max="3" width="17.6640625" style="837" customWidth="1"/>
    <col min="4" max="4" width="11.6640625" style="837" customWidth="1"/>
    <col min="5" max="5" width="11.44140625" style="837" customWidth="1"/>
    <col min="6" max="6" width="10" style="837" bestFit="1" customWidth="1"/>
    <col min="7" max="7" width="11.33203125" style="837" bestFit="1" customWidth="1"/>
    <col min="8" max="8" width="13.44140625" style="837" customWidth="1"/>
    <col min="9" max="9" width="12.33203125" style="837" customWidth="1"/>
    <col min="10" max="10" width="15.6640625" style="837" customWidth="1"/>
    <col min="11" max="11" width="15.109375" style="837" customWidth="1"/>
    <col min="12" max="16384" width="9.109375" style="837"/>
  </cols>
  <sheetData>
    <row r="1" spans="1:16" ht="30.75" customHeight="1" x14ac:dyDescent="0.3">
      <c r="A1" s="976" t="s">
        <v>2489</v>
      </c>
      <c r="B1" s="1046"/>
      <c r="C1" s="2906" t="s">
        <v>2700</v>
      </c>
      <c r="D1" s="2906"/>
      <c r="E1" s="2906"/>
      <c r="F1" s="2906"/>
      <c r="G1" s="2906"/>
      <c r="H1" s="2906"/>
      <c r="I1" s="2906"/>
      <c r="J1" s="2906"/>
      <c r="K1" s="2906"/>
    </row>
    <row r="2" spans="1:16" ht="15" thickBot="1" x14ac:dyDescent="0.35">
      <c r="A2" s="977" t="s">
        <v>2490</v>
      </c>
      <c r="B2" s="1346"/>
      <c r="C2" s="1346"/>
      <c r="D2" s="1346"/>
      <c r="E2" s="1346"/>
      <c r="F2" s="1346"/>
      <c r="G2" s="1346"/>
      <c r="H2" s="1346"/>
      <c r="I2" s="1346"/>
      <c r="J2" s="1346"/>
      <c r="K2" s="1346"/>
    </row>
    <row r="3" spans="1:16" ht="15" thickBot="1" x14ac:dyDescent="0.35">
      <c r="A3" s="983" t="s">
        <v>573</v>
      </c>
      <c r="B3" s="1104"/>
      <c r="C3" s="1104"/>
      <c r="D3" s="112" t="s">
        <v>2838</v>
      </c>
      <c r="E3" s="1104"/>
      <c r="F3" s="1104"/>
      <c r="G3" s="2905"/>
      <c r="H3" s="2905"/>
      <c r="I3" s="1104"/>
      <c r="J3" s="2905"/>
      <c r="K3" s="2905"/>
    </row>
    <row r="4" spans="1:16" ht="19.5" customHeight="1" thickBot="1" x14ac:dyDescent="0.35">
      <c r="B4" s="2902" t="s">
        <v>2491</v>
      </c>
      <c r="C4" s="2903"/>
      <c r="D4" s="2903"/>
      <c r="E4" s="2903"/>
      <c r="F4" s="2903"/>
      <c r="G4" s="2903"/>
      <c r="H4" s="2903"/>
      <c r="I4" s="2903"/>
      <c r="J4" s="2903"/>
      <c r="K4" s="2904"/>
    </row>
    <row r="5" spans="1:16" ht="15" thickBot="1" x14ac:dyDescent="0.35">
      <c r="B5" s="2902" t="s">
        <v>2763</v>
      </c>
      <c r="C5" s="2903"/>
      <c r="D5" s="2903"/>
      <c r="E5" s="2903"/>
      <c r="F5" s="2903"/>
      <c r="G5" s="2903"/>
      <c r="H5" s="2903"/>
      <c r="I5" s="2903"/>
      <c r="J5" s="2903"/>
      <c r="K5" s="2904"/>
    </row>
    <row r="6" spans="1:16" ht="37.5" customHeight="1" thickBot="1" x14ac:dyDescent="0.35">
      <c r="B6" s="2902" t="s">
        <v>2492</v>
      </c>
      <c r="C6" s="2903"/>
      <c r="D6" s="2903"/>
      <c r="E6" s="2903"/>
      <c r="F6" s="2903"/>
      <c r="G6" s="2903"/>
      <c r="H6" s="2903"/>
      <c r="I6" s="2903"/>
      <c r="J6" s="2903"/>
      <c r="K6" s="2904"/>
    </row>
    <row r="7" spans="1:16" ht="15.75" customHeight="1" thickBot="1" x14ac:dyDescent="0.35">
      <c r="B7" s="2902" t="s">
        <v>2747</v>
      </c>
      <c r="C7" s="2903"/>
      <c r="D7" s="2903"/>
      <c r="E7" s="2903"/>
      <c r="F7" s="2903"/>
      <c r="G7" s="2903"/>
      <c r="H7" s="2903"/>
      <c r="I7" s="2903"/>
      <c r="J7" s="2903"/>
      <c r="K7" s="2904"/>
    </row>
    <row r="8" spans="1:16" ht="15.75" customHeight="1" thickBot="1" x14ac:dyDescent="0.35">
      <c r="B8" s="2902" t="s">
        <v>2493</v>
      </c>
      <c r="C8" s="2903"/>
      <c r="D8" s="2903"/>
      <c r="E8" s="2903"/>
      <c r="F8" s="2903"/>
      <c r="G8" s="2903"/>
      <c r="H8" s="2903"/>
      <c r="I8" s="2903"/>
      <c r="J8" s="2903"/>
      <c r="K8" s="2904"/>
    </row>
    <row r="9" spans="1:16" ht="25.5" customHeight="1" thickBot="1" x14ac:dyDescent="0.35">
      <c r="B9" s="2902" t="s">
        <v>2769</v>
      </c>
      <c r="C9" s="2903"/>
      <c r="D9" s="2903"/>
      <c r="E9" s="2903"/>
      <c r="F9" s="2903"/>
      <c r="G9" s="2903"/>
      <c r="H9" s="2903"/>
      <c r="I9" s="2903"/>
      <c r="J9" s="2903"/>
      <c r="K9" s="2904"/>
    </row>
    <row r="10" spans="1:16" ht="16.2" thickBot="1" x14ac:dyDescent="0.35">
      <c r="B10" s="838"/>
      <c r="C10" s="1119"/>
      <c r="D10" s="1119"/>
      <c r="E10" s="1119"/>
      <c r="F10" s="1119"/>
      <c r="G10" s="1119"/>
      <c r="H10" s="1119"/>
      <c r="I10" s="1119"/>
      <c r="J10" s="1119"/>
      <c r="K10" s="855"/>
    </row>
    <row r="11" spans="1:16" ht="16.2" thickBot="1" x14ac:dyDescent="0.35">
      <c r="B11" s="1110"/>
      <c r="C11" s="1110"/>
      <c r="D11" s="866" t="s">
        <v>803</v>
      </c>
      <c r="E11" s="1105" t="s">
        <v>804</v>
      </c>
      <c r="F11" s="1105" t="s">
        <v>808</v>
      </c>
      <c r="G11" s="1105" t="s">
        <v>809</v>
      </c>
      <c r="H11" s="1105" t="s">
        <v>812</v>
      </c>
      <c r="I11" s="1105" t="s">
        <v>871</v>
      </c>
      <c r="J11" s="1105" t="s">
        <v>872</v>
      </c>
      <c r="K11" s="1105" t="s">
        <v>1076</v>
      </c>
      <c r="P11" s="861"/>
    </row>
    <row r="12" spans="1:16" ht="78.75" customHeight="1" thickBot="1" x14ac:dyDescent="0.35">
      <c r="B12" s="1110"/>
      <c r="C12" s="1110"/>
      <c r="D12" s="2918" t="s">
        <v>2494</v>
      </c>
      <c r="E12" s="2919"/>
      <c r="F12" s="2919"/>
      <c r="G12" s="2920"/>
      <c r="H12" s="2918" t="s">
        <v>2495</v>
      </c>
      <c r="I12" s="2919"/>
      <c r="J12" s="2921" t="s">
        <v>2496</v>
      </c>
      <c r="K12" s="2922"/>
    </row>
    <row r="13" spans="1:16" ht="104.25" customHeight="1" thickBot="1" x14ac:dyDescent="0.35">
      <c r="B13" s="1110"/>
      <c r="C13" s="1110"/>
      <c r="D13" s="2923" t="s">
        <v>2497</v>
      </c>
      <c r="E13" s="2912" t="s">
        <v>2498</v>
      </c>
      <c r="F13" s="2925"/>
      <c r="G13" s="2926"/>
      <c r="H13" s="2910" t="s">
        <v>2501</v>
      </c>
      <c r="I13" s="2912" t="s">
        <v>2502</v>
      </c>
      <c r="J13" s="863"/>
      <c r="K13" s="2910" t="s">
        <v>2503</v>
      </c>
    </row>
    <row r="14" spans="1:16" ht="45" customHeight="1" thickBot="1" x14ac:dyDescent="0.35">
      <c r="B14" s="1110"/>
      <c r="C14" s="1110"/>
      <c r="D14" s="2924"/>
      <c r="E14" s="840"/>
      <c r="F14" s="862" t="s">
        <v>2499</v>
      </c>
      <c r="G14" s="1109" t="s">
        <v>2500</v>
      </c>
      <c r="H14" s="2911"/>
      <c r="I14" s="2911"/>
      <c r="J14" s="841"/>
      <c r="K14" s="2913"/>
    </row>
    <row r="15" spans="1:16" ht="27" thickBot="1" x14ac:dyDescent="0.35">
      <c r="B15" s="839">
        <v>1</v>
      </c>
      <c r="C15" s="1118" t="s">
        <v>2504</v>
      </c>
      <c r="D15" s="1345">
        <v>3927378.2943200008</v>
      </c>
      <c r="E15" s="1345">
        <v>1987861.7452900002</v>
      </c>
      <c r="F15" s="1345">
        <v>1987861.7452900002</v>
      </c>
      <c r="G15" s="1344">
        <v>1987861.7452900002</v>
      </c>
      <c r="H15" s="1344">
        <v>-93549.927750000003</v>
      </c>
      <c r="I15" s="1344">
        <v>-718042.56621999992</v>
      </c>
      <c r="J15" s="1344">
        <v>876661.77471999999</v>
      </c>
      <c r="K15" s="1344">
        <v>478759.08934000001</v>
      </c>
    </row>
    <row r="16" spans="1:16" ht="15" thickBot="1" x14ac:dyDescent="0.35">
      <c r="B16" s="842">
        <v>2</v>
      </c>
      <c r="C16" s="873" t="s">
        <v>2505</v>
      </c>
      <c r="D16" s="1345"/>
      <c r="E16" s="1345"/>
      <c r="F16" s="1345"/>
      <c r="G16" s="1345"/>
      <c r="H16" s="1345"/>
      <c r="I16" s="1345"/>
      <c r="J16" s="1344"/>
      <c r="K16" s="1344"/>
    </row>
    <row r="17" spans="2:11" ht="22.2" thickBot="1" x14ac:dyDescent="0.35">
      <c r="B17" s="842">
        <v>3</v>
      </c>
      <c r="C17" s="873" t="s">
        <v>2506</v>
      </c>
      <c r="D17" s="1345"/>
      <c r="E17" s="1345"/>
      <c r="F17" s="1345"/>
      <c r="G17" s="1345"/>
      <c r="H17" s="1345"/>
      <c r="I17" s="1345"/>
      <c r="J17" s="1344"/>
      <c r="K17" s="1344"/>
    </row>
    <row r="18" spans="2:11" ht="15" thickBot="1" x14ac:dyDescent="0.35">
      <c r="B18" s="842">
        <v>4</v>
      </c>
      <c r="C18" s="873" t="s">
        <v>2507</v>
      </c>
      <c r="D18" s="1345" t="s">
        <v>3017</v>
      </c>
      <c r="E18" s="1345"/>
      <c r="F18" s="1345"/>
      <c r="G18" s="1345"/>
      <c r="H18" s="1345"/>
      <c r="I18" s="1345"/>
      <c r="J18" s="1344"/>
      <c r="K18" s="1344"/>
    </row>
    <row r="19" spans="2:11" ht="15" thickBot="1" x14ac:dyDescent="0.35">
      <c r="B19" s="842">
        <v>5</v>
      </c>
      <c r="C19" s="873" t="s">
        <v>2508</v>
      </c>
      <c r="D19" s="1345">
        <v>39012.384310000001</v>
      </c>
      <c r="E19" s="1345">
        <v>2539.54943</v>
      </c>
      <c r="F19" s="1345">
        <v>2539.54943</v>
      </c>
      <c r="G19" s="1345">
        <v>2539.54943</v>
      </c>
      <c r="H19" s="1345">
        <v>-575.84102000000007</v>
      </c>
      <c r="I19" s="1345">
        <v>0</v>
      </c>
      <c r="J19" s="1344">
        <v>0</v>
      </c>
      <c r="K19" s="1344">
        <v>0</v>
      </c>
    </row>
    <row r="20" spans="2:11" ht="15" thickBot="1" x14ac:dyDescent="0.35">
      <c r="B20" s="842">
        <v>6</v>
      </c>
      <c r="C20" s="873" t="s">
        <v>2509</v>
      </c>
      <c r="D20" s="1345">
        <v>3639455.4919300005</v>
      </c>
      <c r="E20" s="1345">
        <v>581827.28573</v>
      </c>
      <c r="F20" s="1345">
        <v>581827.28573</v>
      </c>
      <c r="G20" s="1345">
        <v>581827.28573</v>
      </c>
      <c r="H20" s="1345">
        <v>-82683.250690000001</v>
      </c>
      <c r="I20" s="1345">
        <v>-218491.70064</v>
      </c>
      <c r="J20" s="1344">
        <v>258310.87493000002</v>
      </c>
      <c r="K20" s="1344">
        <v>8472.65013</v>
      </c>
    </row>
    <row r="21" spans="2:11" ht="15" thickBot="1" x14ac:dyDescent="0.35">
      <c r="B21" s="842">
        <v>7</v>
      </c>
      <c r="C21" s="873" t="s">
        <v>2510</v>
      </c>
      <c r="D21" s="1345">
        <v>248910.41808</v>
      </c>
      <c r="E21" s="1345">
        <v>1403494.9101300002</v>
      </c>
      <c r="F21" s="1345">
        <v>1403494.9101300002</v>
      </c>
      <c r="G21" s="1345">
        <v>1403494.9101300002</v>
      </c>
      <c r="H21" s="1345">
        <v>-10290.836039999998</v>
      </c>
      <c r="I21" s="1345">
        <v>-499550.86557999998</v>
      </c>
      <c r="J21" s="1344">
        <v>618350.89978999994</v>
      </c>
      <c r="K21" s="1344">
        <v>470286.43920999998</v>
      </c>
    </row>
    <row r="22" spans="2:11" ht="27" thickBot="1" x14ac:dyDescent="0.35">
      <c r="B22" s="843">
        <v>8</v>
      </c>
      <c r="C22" s="864" t="s">
        <v>388</v>
      </c>
      <c r="D22" s="1345">
        <v>0</v>
      </c>
      <c r="E22" s="1345">
        <v>0</v>
      </c>
      <c r="F22" s="1345">
        <v>0</v>
      </c>
      <c r="G22" s="1345">
        <v>0</v>
      </c>
      <c r="H22" s="1345">
        <v>0</v>
      </c>
      <c r="I22" s="1345">
        <v>0</v>
      </c>
      <c r="J22" s="1344">
        <v>0</v>
      </c>
      <c r="K22" s="1344">
        <v>0</v>
      </c>
    </row>
    <row r="23" spans="2:11" ht="27" thickBot="1" x14ac:dyDescent="0.35">
      <c r="B23" s="843">
        <v>9</v>
      </c>
      <c r="C23" s="864" t="s">
        <v>2511</v>
      </c>
      <c r="D23" s="1345">
        <v>158611.80697999999</v>
      </c>
      <c r="E23" s="1345">
        <v>7996.9728700000005</v>
      </c>
      <c r="F23" s="1345">
        <v>7930.7069700000002</v>
      </c>
      <c r="G23" s="1344">
        <v>7930.7069700000002</v>
      </c>
      <c r="H23" s="1344">
        <v>0</v>
      </c>
      <c r="I23" s="1344">
        <v>0</v>
      </c>
      <c r="J23" s="1344">
        <v>0</v>
      </c>
      <c r="K23" s="1344">
        <v>0</v>
      </c>
    </row>
    <row r="24" spans="2:11" ht="15" thickBot="1" x14ac:dyDescent="0.35">
      <c r="B24" s="845">
        <v>10</v>
      </c>
      <c r="C24" s="865" t="s">
        <v>418</v>
      </c>
      <c r="D24" s="1343">
        <v>4085990.1013000007</v>
      </c>
      <c r="E24" s="1343">
        <v>1995858.7181600002</v>
      </c>
      <c r="F24" s="1343">
        <v>1995792.4522600002</v>
      </c>
      <c r="G24" s="1342">
        <v>1995792.4522600002</v>
      </c>
      <c r="H24" s="1342">
        <v>-93549.927750000003</v>
      </c>
      <c r="I24" s="1342">
        <v>-718042.56621999992</v>
      </c>
      <c r="J24" s="1342">
        <v>876661.77471999999</v>
      </c>
      <c r="K24" s="1342">
        <v>478759.08934000001</v>
      </c>
    </row>
    <row r="25" spans="2:11" x14ac:dyDescent="0.3">
      <c r="B25" s="1341"/>
      <c r="C25" s="1340"/>
      <c r="D25" s="1339"/>
      <c r="E25" s="1339"/>
      <c r="F25" s="1339"/>
      <c r="G25" s="949"/>
      <c r="H25" s="949"/>
      <c r="I25" s="949"/>
      <c r="J25" s="949"/>
      <c r="K25" s="949"/>
    </row>
    <row r="26" spans="2:11" ht="15.75" customHeight="1" x14ac:dyDescent="0.3">
      <c r="B26" s="2914" t="s">
        <v>928</v>
      </c>
      <c r="C26" s="2914"/>
      <c r="D26" s="2914"/>
      <c r="E26" s="2914"/>
      <c r="F26" s="894"/>
      <c r="G26" s="895"/>
      <c r="H26" s="895"/>
      <c r="I26" s="895"/>
      <c r="J26" s="895"/>
      <c r="K26" s="895"/>
    </row>
    <row r="27" spans="2:11" ht="15.75" customHeight="1" x14ac:dyDescent="0.3">
      <c r="B27" s="2915" t="s">
        <v>1181</v>
      </c>
      <c r="C27" s="2915"/>
      <c r="D27" s="2915"/>
      <c r="E27" s="2915"/>
      <c r="F27" s="894"/>
      <c r="G27" s="894"/>
      <c r="H27" s="895"/>
      <c r="I27" s="895"/>
      <c r="J27" s="895"/>
      <c r="K27" s="895"/>
    </row>
    <row r="28" spans="2:11" ht="49.5" customHeight="1" x14ac:dyDescent="0.3">
      <c r="B28" s="2907" t="s">
        <v>2758</v>
      </c>
      <c r="C28" s="2907"/>
      <c r="D28" s="2907"/>
      <c r="E28" s="2907"/>
      <c r="F28" s="2907"/>
      <c r="G28" s="2907"/>
      <c r="H28" s="2907"/>
      <c r="I28" s="2907"/>
      <c r="J28" s="2907"/>
      <c r="K28" s="2907"/>
    </row>
    <row r="29" spans="2:11" ht="21" customHeight="1" x14ac:dyDescent="0.3">
      <c r="B29" s="2907" t="s">
        <v>2512</v>
      </c>
      <c r="C29" s="2907"/>
      <c r="D29" s="2907"/>
      <c r="E29" s="2907"/>
      <c r="F29" s="2907"/>
      <c r="G29" s="2907"/>
      <c r="H29" s="2907"/>
      <c r="I29" s="2907"/>
      <c r="J29" s="2907"/>
      <c r="K29" s="2907"/>
    </row>
    <row r="30" spans="2:11" ht="49.5" customHeight="1" x14ac:dyDescent="0.3">
      <c r="B30" s="2907" t="s">
        <v>2523</v>
      </c>
      <c r="C30" s="2907"/>
      <c r="D30" s="2907"/>
      <c r="E30" s="2907"/>
      <c r="F30" s="2907"/>
      <c r="G30" s="2907"/>
      <c r="H30" s="2907"/>
      <c r="I30" s="2907"/>
      <c r="J30" s="2907"/>
      <c r="K30" s="2907"/>
    </row>
    <row r="31" spans="2:11" ht="40.5" customHeight="1" x14ac:dyDescent="0.3">
      <c r="B31" s="2916" t="s">
        <v>2513</v>
      </c>
      <c r="C31" s="2917"/>
      <c r="D31" s="2917"/>
      <c r="E31" s="2917"/>
      <c r="F31" s="2917"/>
      <c r="G31" s="2917"/>
      <c r="H31" s="2917"/>
      <c r="I31" s="2917"/>
      <c r="J31" s="2917"/>
      <c r="K31" s="2917"/>
    </row>
    <row r="32" spans="2:11" ht="18" customHeight="1" x14ac:dyDescent="0.3">
      <c r="B32" s="2908" t="s">
        <v>2514</v>
      </c>
      <c r="C32" s="2907"/>
      <c r="D32" s="2907"/>
      <c r="E32" s="2907"/>
      <c r="F32" s="2907"/>
      <c r="G32" s="2907"/>
      <c r="H32" s="2907"/>
      <c r="I32" s="2907"/>
      <c r="J32" s="2907"/>
      <c r="K32" s="2907"/>
    </row>
    <row r="33" spans="2:11" ht="39.75" customHeight="1" x14ac:dyDescent="0.3">
      <c r="B33" s="2907" t="s">
        <v>2524</v>
      </c>
      <c r="C33" s="2907"/>
      <c r="D33" s="2907"/>
      <c r="E33" s="2907"/>
      <c r="F33" s="2907"/>
      <c r="G33" s="2907"/>
      <c r="H33" s="2907"/>
      <c r="I33" s="2907"/>
      <c r="J33" s="2907"/>
      <c r="K33" s="2907"/>
    </row>
    <row r="34" spans="2:11" ht="62.25" customHeight="1" x14ac:dyDescent="0.3">
      <c r="B34" s="2907" t="s">
        <v>2525</v>
      </c>
      <c r="C34" s="2907"/>
      <c r="D34" s="2907"/>
      <c r="E34" s="2907"/>
      <c r="F34" s="2907"/>
      <c r="G34" s="2907"/>
      <c r="H34" s="2907"/>
      <c r="I34" s="2907"/>
      <c r="J34" s="2907"/>
      <c r="K34" s="2907"/>
    </row>
    <row r="35" spans="2:11" ht="84" customHeight="1" x14ac:dyDescent="0.3">
      <c r="B35" s="2907" t="s">
        <v>2526</v>
      </c>
      <c r="C35" s="2907"/>
      <c r="D35" s="2907"/>
      <c r="E35" s="2907"/>
      <c r="F35" s="2907"/>
      <c r="G35" s="2907"/>
      <c r="H35" s="2907"/>
      <c r="I35" s="2907"/>
      <c r="J35" s="2907"/>
      <c r="K35" s="2907"/>
    </row>
    <row r="36" spans="2:11" ht="15" customHeight="1" x14ac:dyDescent="0.3">
      <c r="B36" s="2909" t="s">
        <v>1182</v>
      </c>
      <c r="C36" s="2909"/>
      <c r="D36" s="2909"/>
      <c r="E36" s="2909"/>
      <c r="F36" s="2909"/>
      <c r="G36" s="2909"/>
      <c r="H36" s="2909"/>
      <c r="I36" s="2909"/>
      <c r="J36" s="892"/>
      <c r="K36" s="892"/>
    </row>
    <row r="37" spans="2:11" ht="30" customHeight="1" x14ac:dyDescent="0.3">
      <c r="B37" s="2907" t="s">
        <v>2527</v>
      </c>
      <c r="C37" s="2907"/>
      <c r="D37" s="2907"/>
      <c r="E37" s="2907"/>
      <c r="F37" s="2907"/>
      <c r="G37" s="2907"/>
      <c r="H37" s="2907"/>
      <c r="I37" s="2907"/>
      <c r="J37" s="2907"/>
      <c r="K37" s="2907"/>
    </row>
    <row r="38" spans="2:11" ht="58.5" customHeight="1" x14ac:dyDescent="0.3">
      <c r="B38" s="2907" t="s">
        <v>2515</v>
      </c>
      <c r="C38" s="2907"/>
      <c r="D38" s="2907"/>
      <c r="E38" s="2907"/>
      <c r="F38" s="2907"/>
      <c r="G38" s="2907"/>
      <c r="H38" s="2907"/>
      <c r="I38" s="2907"/>
      <c r="J38" s="2907"/>
      <c r="K38" s="2907"/>
    </row>
  </sheetData>
  <mergeCells count="30">
    <mergeCell ref="B31:K31"/>
    <mergeCell ref="D12:G12"/>
    <mergeCell ref="H12:I12"/>
    <mergeCell ref="J12:K12"/>
    <mergeCell ref="D13:D14"/>
    <mergeCell ref="E13:G13"/>
    <mergeCell ref="B28:K28"/>
    <mergeCell ref="B29:K29"/>
    <mergeCell ref="G3:H3"/>
    <mergeCell ref="J3:K3"/>
    <mergeCell ref="C1:K1"/>
    <mergeCell ref="B38:K38"/>
    <mergeCell ref="B32:K32"/>
    <mergeCell ref="B33:K33"/>
    <mergeCell ref="B34:K34"/>
    <mergeCell ref="B35:K35"/>
    <mergeCell ref="B36:I36"/>
    <mergeCell ref="B37:K37"/>
    <mergeCell ref="H13:H14"/>
    <mergeCell ref="I13:I14"/>
    <mergeCell ref="B30:K30"/>
    <mergeCell ref="K13:K14"/>
    <mergeCell ref="B26:E26"/>
    <mergeCell ref="B27:E27"/>
    <mergeCell ref="B9:K9"/>
    <mergeCell ref="B4:K4"/>
    <mergeCell ref="B5:K5"/>
    <mergeCell ref="B6:K6"/>
    <mergeCell ref="B7:K7"/>
    <mergeCell ref="B8:K8"/>
  </mergeCells>
  <hyperlinks>
    <hyperlink ref="D1" r:id="rId1" display="Obecné pokyny ke zpřístupňování informací o nevýkonných expozicích a expozicích s úlevou (EBA/GL/2018/10)" xr:uid="{3E5089D6-C460-453D-BAC8-996D4BFDCE67}"/>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489E-0CDE-4F30-AED7-7FA543851027}">
  <dimension ref="A1:D24"/>
  <sheetViews>
    <sheetView showGridLines="0" view="pageBreakPreview" zoomScaleNormal="100" zoomScaleSheetLayoutView="100" workbookViewId="0">
      <selection activeCell="D11" sqref="D11"/>
    </sheetView>
  </sheetViews>
  <sheetFormatPr defaultColWidth="9.109375" defaultRowHeight="14.4" x14ac:dyDescent="0.3"/>
  <cols>
    <col min="1" max="1" width="9.109375" style="837"/>
    <col min="2" max="2" width="5.44140625" style="837" customWidth="1"/>
    <col min="3" max="3" width="41.88671875" style="837" customWidth="1"/>
    <col min="4" max="4" width="49.44140625" style="837" customWidth="1"/>
    <col min="5" max="16384" width="9.109375" style="837"/>
  </cols>
  <sheetData>
    <row r="1" spans="1:4" ht="26.25" customHeight="1" x14ac:dyDescent="0.3">
      <c r="A1" s="976" t="s">
        <v>2516</v>
      </c>
      <c r="B1" s="1046"/>
      <c r="C1" s="2126" t="s">
        <v>2700</v>
      </c>
      <c r="D1" s="2927"/>
    </row>
    <row r="2" spans="1:4" x14ac:dyDescent="0.3">
      <c r="A2" s="977" t="s">
        <v>2517</v>
      </c>
      <c r="B2" s="1346"/>
      <c r="C2" s="1346"/>
      <c r="D2" s="1346"/>
    </row>
    <row r="3" spans="1:4" ht="15" thickBot="1" x14ac:dyDescent="0.35">
      <c r="A3" s="2929" t="s">
        <v>573</v>
      </c>
      <c r="B3" s="2930"/>
      <c r="C3" s="2930"/>
      <c r="D3" s="978" t="s">
        <v>2838</v>
      </c>
    </row>
    <row r="4" spans="1:4" ht="17.25" customHeight="1" thickBot="1" x14ac:dyDescent="0.35">
      <c r="B4" s="2902" t="s">
        <v>2518</v>
      </c>
      <c r="C4" s="2903"/>
      <c r="D4" s="2904"/>
    </row>
    <row r="5" spans="1:4" ht="40.5" customHeight="1" thickBot="1" x14ac:dyDescent="0.35">
      <c r="B5" s="2902" t="s">
        <v>2764</v>
      </c>
      <c r="C5" s="2903"/>
      <c r="D5" s="2904"/>
    </row>
    <row r="6" spans="1:4" ht="35.25" customHeight="1" thickBot="1" x14ac:dyDescent="0.35">
      <c r="B6" s="2902" t="s">
        <v>2519</v>
      </c>
      <c r="C6" s="2903"/>
      <c r="D6" s="2904"/>
    </row>
    <row r="7" spans="1:4" ht="18" customHeight="1" thickBot="1" x14ac:dyDescent="0.35">
      <c r="B7" s="2902" t="s">
        <v>2748</v>
      </c>
      <c r="C7" s="2903"/>
      <c r="D7" s="2928"/>
    </row>
    <row r="8" spans="1:4" ht="15.75" customHeight="1" thickBot="1" x14ac:dyDescent="0.35">
      <c r="B8" s="2902" t="s">
        <v>2493</v>
      </c>
      <c r="C8" s="2903"/>
      <c r="D8" s="2928"/>
    </row>
    <row r="9" spans="1:4" ht="32.25" customHeight="1" thickBot="1" x14ac:dyDescent="0.35">
      <c r="B9" s="2902" t="s">
        <v>2770</v>
      </c>
      <c r="C9" s="2903"/>
      <c r="D9" s="2928"/>
    </row>
    <row r="10" spans="1:4" ht="16.2" thickBot="1" x14ac:dyDescent="0.35">
      <c r="B10" s="838"/>
      <c r="C10" s="1119"/>
      <c r="D10" s="1119"/>
    </row>
    <row r="11" spans="1:4" ht="16.2" thickBot="1" x14ac:dyDescent="0.35">
      <c r="B11" s="1110"/>
      <c r="C11" s="1110"/>
      <c r="D11" s="866" t="s">
        <v>803</v>
      </c>
    </row>
    <row r="12" spans="1:4" ht="36" customHeight="1" x14ac:dyDescent="0.3">
      <c r="B12" s="1110"/>
      <c r="C12" s="1110"/>
      <c r="D12" s="2910" t="s">
        <v>2520</v>
      </c>
    </row>
    <row r="13" spans="1:4" ht="16.2" thickBot="1" x14ac:dyDescent="0.35">
      <c r="B13" s="1110"/>
      <c r="C13" s="1110"/>
      <c r="D13" s="2913"/>
    </row>
    <row r="14" spans="1:4" ht="29.25" customHeight="1" thickBot="1" x14ac:dyDescent="0.35">
      <c r="B14" s="839">
        <v>1</v>
      </c>
      <c r="C14" s="1118" t="s">
        <v>2521</v>
      </c>
      <c r="D14" s="1349"/>
    </row>
    <row r="15" spans="1:4" ht="50.25" customHeight="1" thickBot="1" x14ac:dyDescent="0.35">
      <c r="B15" s="843">
        <v>2</v>
      </c>
      <c r="C15" s="864" t="s">
        <v>2522</v>
      </c>
      <c r="D15" s="1349"/>
    </row>
    <row r="16" spans="1:4" ht="26.25" customHeight="1" x14ac:dyDescent="0.3">
      <c r="B16" s="2932" t="s">
        <v>2759</v>
      </c>
      <c r="C16" s="2932"/>
      <c r="D16" s="2932"/>
    </row>
    <row r="17" spans="1:4" ht="13.5" customHeight="1" x14ac:dyDescent="0.3">
      <c r="B17" s="1348"/>
      <c r="C17" s="870"/>
      <c r="D17" s="1347"/>
    </row>
    <row r="18" spans="1:4" ht="15.75" customHeight="1" x14ac:dyDescent="0.3">
      <c r="B18" s="2914" t="s">
        <v>928</v>
      </c>
      <c r="C18" s="2914"/>
      <c r="D18" s="895"/>
    </row>
    <row r="19" spans="1:4" ht="17.25" customHeight="1" x14ac:dyDescent="0.3">
      <c r="A19" s="861"/>
      <c r="B19" s="2909" t="s">
        <v>1181</v>
      </c>
      <c r="C19" s="2909"/>
      <c r="D19" s="892"/>
    </row>
    <row r="20" spans="1:4" ht="20.25" customHeight="1" x14ac:dyDescent="0.3">
      <c r="A20" s="861"/>
      <c r="B20" s="2908" t="s">
        <v>2528</v>
      </c>
      <c r="C20" s="2908"/>
      <c r="D20" s="2908"/>
    </row>
    <row r="21" spans="1:4" ht="21" customHeight="1" x14ac:dyDescent="0.3">
      <c r="A21" s="861"/>
      <c r="B21" s="2908" t="s">
        <v>2547</v>
      </c>
      <c r="C21" s="2908"/>
      <c r="D21" s="2908"/>
    </row>
    <row r="22" spans="1:4" ht="17.25" customHeight="1" x14ac:dyDescent="0.3">
      <c r="A22" s="861"/>
      <c r="B22" s="2931" t="s">
        <v>1182</v>
      </c>
      <c r="C22" s="2931"/>
      <c r="D22" s="891"/>
    </row>
    <row r="23" spans="1:4" ht="62.25" customHeight="1" x14ac:dyDescent="0.3">
      <c r="A23" s="861"/>
      <c r="B23" s="2908" t="s">
        <v>2545</v>
      </c>
      <c r="C23" s="2907"/>
      <c r="D23" s="2907"/>
    </row>
    <row r="24" spans="1:4" ht="63" customHeight="1" x14ac:dyDescent="0.3">
      <c r="A24" s="861"/>
      <c r="B24" s="2908" t="s">
        <v>2546</v>
      </c>
      <c r="C24" s="2908"/>
      <c r="D24" s="2908"/>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xr:uid="{D1DDF2A0-DF61-44E4-A96E-62D6AC8B5C3F}"/>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2191C681-B410-478E-94B8-AFB4DB8C2F72}"/>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CDD8-135D-4003-9BAE-E6516DC0C0B2}">
  <dimension ref="A1:D86"/>
  <sheetViews>
    <sheetView view="pageBreakPreview" topLeftCell="A15" zoomScaleNormal="100" zoomScaleSheetLayoutView="100" workbookViewId="0">
      <selection activeCell="B18" sqref="B18"/>
    </sheetView>
  </sheetViews>
  <sheetFormatPr defaultColWidth="9.109375" defaultRowHeight="13.2" x14ac:dyDescent="0.25"/>
  <cols>
    <col min="1" max="1" width="21.109375" style="20" customWidth="1"/>
    <col min="2" max="2" width="37.44140625" style="20" customWidth="1"/>
    <col min="3" max="3" width="12" style="20" customWidth="1"/>
    <col min="4" max="4" width="12.5546875" style="20" customWidth="1"/>
    <col min="5" max="5" width="9.109375" style="20" customWidth="1"/>
    <col min="6" max="16384" width="9.109375" style="20"/>
  </cols>
  <sheetData>
    <row r="1" spans="1:4" ht="25.5" customHeight="1" x14ac:dyDescent="0.25">
      <c r="A1" s="498" t="s">
        <v>862</v>
      </c>
      <c r="B1" s="1747" t="s">
        <v>775</v>
      </c>
      <c r="C1" s="1747"/>
      <c r="D1" s="1748"/>
    </row>
    <row r="2" spans="1:4" ht="18.75" customHeight="1" x14ac:dyDescent="0.25">
      <c r="A2" s="1844" t="s">
        <v>896</v>
      </c>
      <c r="B2" s="1889"/>
      <c r="C2" s="1889"/>
      <c r="D2" s="141"/>
    </row>
    <row r="3" spans="1:4" ht="13.8" thickBot="1" x14ac:dyDescent="0.3">
      <c r="A3" s="3077"/>
      <c r="B3" s="3076"/>
      <c r="C3" s="3076"/>
      <c r="D3" s="3075"/>
    </row>
    <row r="4" spans="1:4" ht="13.8" thickBot="1" x14ac:dyDescent="0.3">
      <c r="A4" s="1761" t="s">
        <v>863</v>
      </c>
      <c r="B4" s="1732"/>
      <c r="C4" s="1733"/>
      <c r="D4" s="1847" t="s">
        <v>391</v>
      </c>
    </row>
    <row r="5" spans="1:4" ht="13.8" thickBot="1" x14ac:dyDescent="0.3">
      <c r="A5" s="1846"/>
      <c r="B5" s="1893"/>
      <c r="C5" s="1893"/>
      <c r="D5" s="1848"/>
    </row>
    <row r="6" spans="1:4" ht="13.8" thickBot="1" x14ac:dyDescent="0.3">
      <c r="A6" s="1689" t="s">
        <v>573</v>
      </c>
      <c r="B6" s="153" t="s">
        <v>3115</v>
      </c>
      <c r="C6" s="1696"/>
      <c r="D6" s="172"/>
    </row>
    <row r="7" spans="1:4" ht="26.25" customHeight="1" x14ac:dyDescent="0.25">
      <c r="A7" s="1849" t="s">
        <v>848</v>
      </c>
      <c r="B7" s="1850"/>
      <c r="C7" s="1850"/>
      <c r="D7" s="1880" t="s">
        <v>849</v>
      </c>
    </row>
    <row r="8" spans="1:4" x14ac:dyDescent="0.25">
      <c r="A8" s="1851" t="s">
        <v>850</v>
      </c>
      <c r="B8" s="1852"/>
      <c r="C8" s="1682" t="s">
        <v>851</v>
      </c>
      <c r="D8" s="2053"/>
    </row>
    <row r="9" spans="1:4" x14ac:dyDescent="0.25">
      <c r="A9" s="1683" t="s">
        <v>3091</v>
      </c>
      <c r="B9" s="1684"/>
      <c r="C9" s="1682">
        <v>10</v>
      </c>
      <c r="D9" s="2053"/>
    </row>
    <row r="10" spans="1:4" x14ac:dyDescent="0.25">
      <c r="A10" s="1683" t="s">
        <v>3092</v>
      </c>
      <c r="B10" s="1684"/>
      <c r="C10" s="1682">
        <v>7</v>
      </c>
      <c r="D10" s="2053"/>
    </row>
    <row r="11" spans="1:4" x14ac:dyDescent="0.25">
      <c r="A11" s="1683" t="s">
        <v>3093</v>
      </c>
      <c r="B11" s="1684"/>
      <c r="C11" s="1682">
        <v>8</v>
      </c>
      <c r="D11" s="2053"/>
    </row>
    <row r="12" spans="1:4" x14ac:dyDescent="0.25">
      <c r="A12" s="1683" t="s">
        <v>3094</v>
      </c>
      <c r="B12" s="1684"/>
      <c r="C12" s="1682">
        <v>10</v>
      </c>
      <c r="D12" s="2053"/>
    </row>
    <row r="13" spans="1:4" x14ac:dyDescent="0.25">
      <c r="A13" s="1683" t="s">
        <v>3095</v>
      </c>
      <c r="B13" s="1684"/>
      <c r="C13" s="1682">
        <v>4</v>
      </c>
      <c r="D13" s="2053"/>
    </row>
    <row r="14" spans="1:4" x14ac:dyDescent="0.25">
      <c r="A14" s="1683" t="s">
        <v>3096</v>
      </c>
      <c r="B14" s="1684"/>
      <c r="C14" s="1682">
        <v>5</v>
      </c>
      <c r="D14" s="2053"/>
    </row>
    <row r="15" spans="1:4" x14ac:dyDescent="0.25">
      <c r="A15" s="1683" t="s">
        <v>3097</v>
      </c>
      <c r="B15" s="1684"/>
      <c r="C15" s="1682">
        <v>2</v>
      </c>
      <c r="D15" s="2053"/>
    </row>
    <row r="16" spans="1:4" x14ac:dyDescent="0.25">
      <c r="A16" s="1683"/>
      <c r="B16" s="1684"/>
      <c r="C16" s="1682"/>
      <c r="D16" s="2053"/>
    </row>
    <row r="17" spans="1:4" x14ac:dyDescent="0.25">
      <c r="A17" s="1683"/>
      <c r="B17" s="1684"/>
      <c r="C17" s="1682"/>
      <c r="D17" s="2053"/>
    </row>
    <row r="18" spans="1:4" x14ac:dyDescent="0.25">
      <c r="A18" s="1683"/>
      <c r="B18" s="1684"/>
      <c r="C18" s="1682"/>
      <c r="D18" s="2053"/>
    </row>
    <row r="19" spans="1:4" x14ac:dyDescent="0.25">
      <c r="A19" s="1832"/>
      <c r="B19" s="1833"/>
      <c r="C19" s="1682"/>
      <c r="D19" s="2053"/>
    </row>
    <row r="20" spans="1:4" x14ac:dyDescent="0.25">
      <c r="A20" s="1832"/>
      <c r="B20" s="1833"/>
      <c r="C20" s="1682"/>
      <c r="D20" s="2053"/>
    </row>
    <row r="21" spans="1:4" x14ac:dyDescent="0.25">
      <c r="A21" s="1832"/>
      <c r="B21" s="1833"/>
      <c r="C21" s="1682"/>
      <c r="D21" s="2053"/>
    </row>
    <row r="22" spans="1:4" ht="13.8" thickBot="1" x14ac:dyDescent="0.3">
      <c r="A22" s="1829"/>
      <c r="B22" s="1831"/>
      <c r="C22" s="1711"/>
      <c r="D22" s="2054"/>
    </row>
    <row r="23" spans="1:4" ht="28.5" customHeight="1" x14ac:dyDescent="0.25">
      <c r="A23" s="1834" t="s">
        <v>852</v>
      </c>
      <c r="B23" s="1835"/>
      <c r="C23" s="1835"/>
      <c r="D23" s="2053" t="s">
        <v>853</v>
      </c>
    </row>
    <row r="24" spans="1:4" ht="52.5" customHeight="1" thickBot="1" x14ac:dyDescent="0.3">
      <c r="A24" s="1853" t="s">
        <v>3066</v>
      </c>
      <c r="B24" s="1854"/>
      <c r="C24" s="1855"/>
      <c r="D24" s="2053"/>
    </row>
    <row r="25" spans="1:4" ht="36" customHeight="1" x14ac:dyDescent="0.25">
      <c r="A25" s="1842" t="s">
        <v>854</v>
      </c>
      <c r="B25" s="1843"/>
      <c r="C25" s="1841"/>
      <c r="D25" s="1880" t="s">
        <v>855</v>
      </c>
    </row>
    <row r="26" spans="1:4" ht="52.5" customHeight="1" thickBot="1" x14ac:dyDescent="0.3">
      <c r="A26" s="1829" t="s">
        <v>3067</v>
      </c>
      <c r="B26" s="1830"/>
      <c r="C26" s="1831"/>
      <c r="D26" s="2053"/>
    </row>
    <row r="27" spans="1:4" ht="34.5" customHeight="1" x14ac:dyDescent="0.25">
      <c r="A27" s="1681" t="s">
        <v>856</v>
      </c>
      <c r="B27" s="1840" t="s">
        <v>857</v>
      </c>
      <c r="C27" s="1841"/>
      <c r="D27" s="1880" t="s">
        <v>858</v>
      </c>
    </row>
    <row r="28" spans="1:4" ht="56.25" customHeight="1" thickBot="1" x14ac:dyDescent="0.3">
      <c r="A28" s="1692" t="s">
        <v>2939</v>
      </c>
      <c r="B28" s="1837"/>
      <c r="C28" s="1831"/>
      <c r="D28" s="2054"/>
    </row>
    <row r="29" spans="1:4" s="514" customFormat="1" ht="13.5" customHeight="1" x14ac:dyDescent="0.25">
      <c r="A29" s="1856"/>
      <c r="B29" s="1856"/>
      <c r="C29" s="1856"/>
    </row>
    <row r="30" spans="1:4" s="514" customFormat="1" ht="13.5" customHeight="1" x14ac:dyDescent="0.25">
      <c r="A30" s="1856" t="s">
        <v>867</v>
      </c>
      <c r="B30" s="1856"/>
      <c r="C30" s="1856"/>
    </row>
    <row r="31" spans="1:4" s="514" customFormat="1" ht="32.25" customHeight="1" x14ac:dyDescent="0.25">
      <c r="A31" s="1856" t="s">
        <v>864</v>
      </c>
      <c r="B31" s="1856"/>
      <c r="C31" s="1856"/>
    </row>
    <row r="32" spans="1:4" s="514" customFormat="1" ht="78" customHeight="1" x14ac:dyDescent="0.25">
      <c r="A32" s="1856" t="s">
        <v>865</v>
      </c>
      <c r="B32" s="1856"/>
      <c r="C32" s="1856"/>
    </row>
    <row r="33" spans="1:3" s="514" customFormat="1" ht="52.5" customHeight="1" x14ac:dyDescent="0.25">
      <c r="A33" s="1856" t="s">
        <v>866</v>
      </c>
      <c r="B33" s="1856"/>
      <c r="C33" s="1856"/>
    </row>
    <row r="34" spans="1:3" s="514" customFormat="1" ht="53.25" customHeight="1" x14ac:dyDescent="0.25">
      <c r="A34" s="1856" t="s">
        <v>859</v>
      </c>
      <c r="B34" s="1856"/>
      <c r="C34" s="1856"/>
    </row>
    <row r="35" spans="1:3" s="514" customFormat="1" ht="102" customHeight="1" x14ac:dyDescent="0.25">
      <c r="A35" s="1856" t="s">
        <v>860</v>
      </c>
      <c r="B35" s="1856"/>
      <c r="C35" s="1856"/>
    </row>
    <row r="36" spans="1:3" s="514" customFormat="1" ht="53.25" customHeight="1" x14ac:dyDescent="0.25">
      <c r="A36" s="1856" t="s">
        <v>861</v>
      </c>
      <c r="B36" s="1856"/>
      <c r="C36" s="1856"/>
    </row>
    <row r="38" spans="1:3" x14ac:dyDescent="0.25">
      <c r="A38" s="497"/>
    </row>
    <row r="86" spans="2:4" ht="96" customHeight="1" x14ac:dyDescent="0.25">
      <c r="B86" s="173"/>
      <c r="C86" s="173"/>
      <c r="D86" s="173"/>
    </row>
  </sheetData>
  <mergeCells count="29">
    <mergeCell ref="A34:C34"/>
    <mergeCell ref="A33:C33"/>
    <mergeCell ref="A35:C35"/>
    <mergeCell ref="A7:C7"/>
    <mergeCell ref="D7:D22"/>
    <mergeCell ref="A8:B8"/>
    <mergeCell ref="A19:B19"/>
    <mergeCell ref="A24:C24"/>
    <mergeCell ref="A36:C36"/>
    <mergeCell ref="A29:C29"/>
    <mergeCell ref="A30:C30"/>
    <mergeCell ref="A31:C31"/>
    <mergeCell ref="A32:C32"/>
    <mergeCell ref="B1:D1"/>
    <mergeCell ref="B28:C28"/>
    <mergeCell ref="D27:D28"/>
    <mergeCell ref="B27:C27"/>
    <mergeCell ref="A25:C25"/>
    <mergeCell ref="D25:D26"/>
    <mergeCell ref="A2:C2"/>
    <mergeCell ref="A3:D3"/>
    <mergeCell ref="A4:C5"/>
    <mergeCell ref="D4:D5"/>
    <mergeCell ref="A26:C26"/>
    <mergeCell ref="A20:B20"/>
    <mergeCell ref="A21:B21"/>
    <mergeCell ref="A22:B22"/>
    <mergeCell ref="A23:C23"/>
    <mergeCell ref="D23:D24"/>
  </mergeCells>
  <hyperlinks>
    <hyperlink ref="B1" r:id="rId1" xr:uid="{9240E97E-6032-4EBA-8327-0F5128623CA6}"/>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E324-8E2C-49BF-9AAA-63A33F6F73CC}">
  <dimension ref="A1:S52"/>
  <sheetViews>
    <sheetView showGridLines="0" view="pageBreakPreview" zoomScaleNormal="100" zoomScaleSheetLayoutView="100" workbookViewId="0">
      <selection activeCell="D17" sqref="D17:O38"/>
    </sheetView>
  </sheetViews>
  <sheetFormatPr defaultColWidth="9.109375" defaultRowHeight="14.4" x14ac:dyDescent="0.3"/>
  <cols>
    <col min="1" max="1" width="9.109375" style="837"/>
    <col min="2" max="2" width="3.6640625" style="837" customWidth="1"/>
    <col min="3" max="3" width="15.33203125" style="837" customWidth="1"/>
    <col min="4" max="5" width="11.6640625" style="837" bestFit="1" customWidth="1"/>
    <col min="6" max="6" width="9.33203125" style="837" bestFit="1" customWidth="1"/>
    <col min="7" max="8" width="10" style="837" bestFit="1" customWidth="1"/>
    <col min="9" max="14" width="9.33203125" style="837" bestFit="1" customWidth="1"/>
    <col min="15" max="15" width="10" style="837" bestFit="1" customWidth="1"/>
    <col min="16" max="16384" width="9.109375" style="837"/>
  </cols>
  <sheetData>
    <row r="1" spans="1:19" ht="29.25" customHeight="1" x14ac:dyDescent="0.3">
      <c r="A1" s="976" t="s">
        <v>2529</v>
      </c>
      <c r="B1" s="1046"/>
      <c r="C1" s="2126" t="s">
        <v>2751</v>
      </c>
      <c r="D1" s="2126"/>
      <c r="E1" s="2126"/>
      <c r="F1" s="2126"/>
      <c r="G1" s="2126"/>
      <c r="H1" s="2126"/>
      <c r="I1" s="2126"/>
      <c r="J1" s="2126"/>
      <c r="K1" s="2126"/>
      <c r="L1" s="2126"/>
      <c r="M1" s="1225"/>
      <c r="N1" s="399"/>
      <c r="O1" s="399"/>
    </row>
    <row r="2" spans="1:19" ht="15" thickBot="1" x14ac:dyDescent="0.35">
      <c r="A2" s="977" t="s">
        <v>2530</v>
      </c>
      <c r="B2" s="1346"/>
      <c r="C2" s="1346"/>
      <c r="D2" s="1346"/>
      <c r="E2" s="1346"/>
      <c r="F2" s="1346"/>
      <c r="G2" s="1225"/>
      <c r="H2" s="1225"/>
      <c r="I2" s="1225"/>
      <c r="J2" s="1225"/>
      <c r="K2" s="1225"/>
      <c r="L2" s="1225"/>
      <c r="M2" s="1225"/>
      <c r="N2" s="1225"/>
      <c r="O2" s="1225"/>
    </row>
    <row r="3" spans="1:19" ht="15" thickBot="1" x14ac:dyDescent="0.35">
      <c r="A3" s="2929" t="s">
        <v>573</v>
      </c>
      <c r="B3" s="2930"/>
      <c r="C3" s="2930"/>
      <c r="D3" s="112" t="s">
        <v>2838</v>
      </c>
      <c r="E3" s="1355"/>
      <c r="F3" s="979"/>
      <c r="G3" s="979"/>
      <c r="H3" s="979"/>
      <c r="I3" s="979"/>
      <c r="J3" s="979"/>
      <c r="K3" s="979"/>
      <c r="L3" s="979"/>
      <c r="M3" s="979"/>
      <c r="N3" s="979"/>
      <c r="O3" s="979"/>
    </row>
    <row r="4" spans="1:19" ht="16.5" customHeight="1" thickBot="1" x14ac:dyDescent="0.35">
      <c r="B4" s="2902" t="s">
        <v>2531</v>
      </c>
      <c r="C4" s="2903"/>
      <c r="D4" s="2903"/>
      <c r="E4" s="2903"/>
      <c r="F4" s="2903"/>
      <c r="G4" s="2903"/>
      <c r="H4" s="2903"/>
      <c r="I4" s="2903"/>
      <c r="J4" s="2903"/>
      <c r="K4" s="2903"/>
      <c r="L4" s="2903"/>
      <c r="M4" s="2903"/>
      <c r="N4" s="2903"/>
      <c r="O4" s="2904"/>
    </row>
    <row r="5" spans="1:19" ht="16.5" customHeight="1" thickBot="1" x14ac:dyDescent="0.35">
      <c r="B5" s="2902" t="s">
        <v>2763</v>
      </c>
      <c r="C5" s="2903"/>
      <c r="D5" s="2903"/>
      <c r="E5" s="2903"/>
      <c r="F5" s="2903"/>
      <c r="G5" s="2903"/>
      <c r="H5" s="2903"/>
      <c r="I5" s="2903"/>
      <c r="J5" s="2903"/>
      <c r="K5" s="2903"/>
      <c r="L5" s="2903"/>
      <c r="M5" s="2903"/>
      <c r="N5" s="2903"/>
      <c r="O5" s="2903"/>
    </row>
    <row r="6" spans="1:19" ht="25.5" customHeight="1" thickBot="1" x14ac:dyDescent="0.35">
      <c r="B6" s="2902" t="s">
        <v>2532</v>
      </c>
      <c r="C6" s="2903"/>
      <c r="D6" s="2903"/>
      <c r="E6" s="2903"/>
      <c r="F6" s="2903"/>
      <c r="G6" s="2903"/>
      <c r="H6" s="2903"/>
      <c r="I6" s="2903"/>
      <c r="J6" s="2903"/>
      <c r="K6" s="2903"/>
      <c r="L6" s="2903"/>
      <c r="M6" s="2903"/>
      <c r="N6" s="2903"/>
      <c r="O6" s="2903"/>
    </row>
    <row r="7" spans="1:19" ht="15" thickBot="1" x14ac:dyDescent="0.35">
      <c r="B7" s="2902" t="s">
        <v>2747</v>
      </c>
      <c r="C7" s="2903"/>
      <c r="D7" s="2903"/>
      <c r="E7" s="2903"/>
      <c r="F7" s="2903"/>
      <c r="G7" s="2903"/>
      <c r="H7" s="2903"/>
      <c r="I7" s="2903"/>
      <c r="J7" s="2903"/>
      <c r="K7" s="2903"/>
      <c r="L7" s="2903"/>
      <c r="M7" s="2903"/>
      <c r="N7" s="2903"/>
      <c r="O7" s="2903"/>
    </row>
    <row r="8" spans="1:19" ht="15" thickBot="1" x14ac:dyDescent="0.35">
      <c r="B8" s="2902" t="s">
        <v>2493</v>
      </c>
      <c r="C8" s="2903"/>
      <c r="D8" s="2903"/>
      <c r="E8" s="2903"/>
      <c r="F8" s="2903"/>
      <c r="G8" s="2903"/>
      <c r="H8" s="2903"/>
      <c r="I8" s="2903"/>
      <c r="J8" s="2903"/>
      <c r="K8" s="2903"/>
      <c r="L8" s="2903"/>
      <c r="M8" s="2903"/>
      <c r="N8" s="2903"/>
      <c r="O8" s="2903"/>
    </row>
    <row r="9" spans="1:19" ht="36" customHeight="1" thickBot="1" x14ac:dyDescent="0.35">
      <c r="B9" s="2942" t="s">
        <v>2771</v>
      </c>
      <c r="C9" s="2903"/>
      <c r="D9" s="2903"/>
      <c r="E9" s="2903"/>
      <c r="F9" s="2903"/>
      <c r="G9" s="2903"/>
      <c r="H9" s="2903"/>
      <c r="I9" s="2903"/>
      <c r="J9" s="2903"/>
      <c r="K9" s="2903"/>
      <c r="L9" s="2903"/>
      <c r="M9" s="2903"/>
      <c r="N9" s="2903"/>
      <c r="O9" s="2903"/>
    </row>
    <row r="10" spans="1:19" ht="16.2" thickBot="1" x14ac:dyDescent="0.35">
      <c r="B10" s="838"/>
      <c r="C10" s="1119"/>
      <c r="D10" s="1119"/>
      <c r="E10" s="1119"/>
      <c r="F10" s="1119"/>
      <c r="G10" s="1119"/>
      <c r="H10" s="1119"/>
      <c r="I10" s="1119"/>
      <c r="J10" s="1119"/>
      <c r="K10" s="1119"/>
      <c r="L10" s="1119"/>
      <c r="M10" s="1119"/>
      <c r="N10" s="1119"/>
      <c r="O10" s="1119"/>
    </row>
    <row r="11" spans="1:19" ht="16.2" thickBot="1" x14ac:dyDescent="0.35">
      <c r="B11" s="1110"/>
      <c r="C11" s="1110"/>
      <c r="D11" s="866" t="s">
        <v>803</v>
      </c>
      <c r="E11" s="1105" t="s">
        <v>804</v>
      </c>
      <c r="F11" s="1105" t="s">
        <v>808</v>
      </c>
      <c r="G11" s="1105" t="s">
        <v>809</v>
      </c>
      <c r="H11" s="1105" t="s">
        <v>812</v>
      </c>
      <c r="I11" s="1105" t="s">
        <v>871</v>
      </c>
      <c r="J11" s="1105" t="s">
        <v>872</v>
      </c>
      <c r="K11" s="1105" t="s">
        <v>1076</v>
      </c>
      <c r="L11" s="1105" t="s">
        <v>1077</v>
      </c>
      <c r="M11" s="1105" t="s">
        <v>1078</v>
      </c>
      <c r="N11" s="1105" t="s">
        <v>1079</v>
      </c>
      <c r="O11" s="1105" t="s">
        <v>1080</v>
      </c>
    </row>
    <row r="12" spans="1:19" ht="16.5" customHeight="1" thickBot="1" x14ac:dyDescent="0.35">
      <c r="B12" s="1110"/>
      <c r="C12" s="1110"/>
      <c r="D12" s="2933" t="s">
        <v>2533</v>
      </c>
      <c r="E12" s="2934"/>
      <c r="F12" s="2934"/>
      <c r="G12" s="2934"/>
      <c r="H12" s="2934"/>
      <c r="I12" s="2934"/>
      <c r="J12" s="2934"/>
      <c r="K12" s="2934"/>
      <c r="L12" s="2934"/>
      <c r="M12" s="2934"/>
      <c r="N12" s="2934"/>
      <c r="O12" s="2935"/>
    </row>
    <row r="13" spans="1:19" ht="16.5" customHeight="1" thickBot="1" x14ac:dyDescent="0.35">
      <c r="B13" s="1110"/>
      <c r="C13" s="1110"/>
      <c r="D13" s="2912" t="s">
        <v>1152</v>
      </c>
      <c r="E13" s="2925"/>
      <c r="F13" s="2936"/>
      <c r="G13" s="2937" t="s">
        <v>1153</v>
      </c>
      <c r="H13" s="2925"/>
      <c r="I13" s="2925"/>
      <c r="J13" s="2925"/>
      <c r="K13" s="2925"/>
      <c r="L13" s="2925"/>
      <c r="M13" s="2925"/>
      <c r="N13" s="2925"/>
      <c r="O13" s="2926"/>
    </row>
    <row r="14" spans="1:19" ht="30.75" customHeight="1" x14ac:dyDescent="0.3">
      <c r="B14" s="2938"/>
      <c r="C14" s="2939"/>
      <c r="D14" s="2940"/>
      <c r="E14" s="2910" t="s">
        <v>2534</v>
      </c>
      <c r="F14" s="2910" t="s">
        <v>2535</v>
      </c>
      <c r="G14" s="2940"/>
      <c r="H14" s="2910" t="s">
        <v>2536</v>
      </c>
      <c r="I14" s="2910" t="s">
        <v>2537</v>
      </c>
      <c r="J14" s="2910" t="s">
        <v>2538</v>
      </c>
      <c r="K14" s="2910" t="s">
        <v>2539</v>
      </c>
      <c r="L14" s="2910" t="s">
        <v>2540</v>
      </c>
      <c r="M14" s="2910" t="s">
        <v>2541</v>
      </c>
      <c r="N14" s="2910" t="s">
        <v>2542</v>
      </c>
      <c r="O14" s="2910" t="s">
        <v>2499</v>
      </c>
      <c r="S14" s="847"/>
    </row>
    <row r="15" spans="1:19" ht="23.25" customHeight="1" x14ac:dyDescent="0.3">
      <c r="B15" s="2938"/>
      <c r="C15" s="2939"/>
      <c r="D15" s="2940"/>
      <c r="E15" s="2941"/>
      <c r="F15" s="2941"/>
      <c r="G15" s="2940"/>
      <c r="H15" s="2941"/>
      <c r="I15" s="2941"/>
      <c r="J15" s="2941"/>
      <c r="K15" s="2941"/>
      <c r="L15" s="2941"/>
      <c r="M15" s="2941"/>
      <c r="N15" s="2941"/>
      <c r="O15" s="2941"/>
      <c r="S15" s="847"/>
    </row>
    <row r="16" spans="1:19" ht="75.75" customHeight="1" thickBot="1" x14ac:dyDescent="0.35">
      <c r="B16" s="1110"/>
      <c r="C16" s="1110"/>
      <c r="D16" s="1107"/>
      <c r="E16" s="2913"/>
      <c r="F16" s="2913"/>
      <c r="G16" s="2944"/>
      <c r="H16" s="2913"/>
      <c r="I16" s="2911"/>
      <c r="J16" s="2911"/>
      <c r="K16" s="2911"/>
      <c r="L16" s="2911"/>
      <c r="M16" s="2911"/>
      <c r="N16" s="2911"/>
      <c r="O16" s="2911"/>
    </row>
    <row r="17" spans="2:15" ht="27.75" customHeight="1" thickBot="1" x14ac:dyDescent="0.35">
      <c r="B17" s="866">
        <v>1</v>
      </c>
      <c r="C17" s="1118" t="s">
        <v>2504</v>
      </c>
      <c r="D17" s="1354">
        <v>347642769.56295002</v>
      </c>
      <c r="E17" s="1345">
        <v>347402195.65769994</v>
      </c>
      <c r="F17" s="1345">
        <v>240573.90525000001</v>
      </c>
      <c r="G17" s="1345">
        <v>5828497.9615700003</v>
      </c>
      <c r="H17" s="1345">
        <v>3505822.43365</v>
      </c>
      <c r="I17" s="1345">
        <v>365472.84437000006</v>
      </c>
      <c r="J17" s="1345">
        <v>214028.11063000001</v>
      </c>
      <c r="K17" s="1345">
        <v>421349.09377000004</v>
      </c>
      <c r="L17" s="1345">
        <v>521328.40333000006</v>
      </c>
      <c r="M17" s="1345">
        <v>215130.48331000001</v>
      </c>
      <c r="N17" s="1345">
        <v>585366.59250999999</v>
      </c>
      <c r="O17" s="1345">
        <v>5828497.9615700003</v>
      </c>
    </row>
    <row r="18" spans="2:15" ht="15" thickBot="1" x14ac:dyDescent="0.35">
      <c r="B18" s="867">
        <v>2</v>
      </c>
      <c r="C18" s="873" t="s">
        <v>2543</v>
      </c>
      <c r="D18" s="1354">
        <v>98703151.388919994</v>
      </c>
      <c r="E18" s="1345">
        <v>98703151.388919994</v>
      </c>
      <c r="F18" s="1345">
        <v>0</v>
      </c>
      <c r="G18" s="1345"/>
      <c r="H18" s="1345"/>
      <c r="I18" s="1345"/>
      <c r="J18" s="1345"/>
      <c r="K18" s="1345"/>
      <c r="L18" s="1345"/>
      <c r="M18" s="1345"/>
      <c r="N18" s="1345"/>
      <c r="O18" s="1345"/>
    </row>
    <row r="19" spans="2:15" ht="30" customHeight="1" thickBot="1" x14ac:dyDescent="0.35">
      <c r="B19" s="867">
        <v>3</v>
      </c>
      <c r="C19" s="873" t="s">
        <v>2506</v>
      </c>
      <c r="D19" s="1354">
        <v>989240.03355999989</v>
      </c>
      <c r="E19" s="1345">
        <v>989239.49955999991</v>
      </c>
      <c r="F19" s="1345">
        <v>0.53400000000000003</v>
      </c>
      <c r="G19" s="1345"/>
      <c r="H19" s="1345"/>
      <c r="I19" s="1345"/>
      <c r="J19" s="1345"/>
      <c r="K19" s="1345"/>
      <c r="L19" s="1345"/>
      <c r="M19" s="1345"/>
      <c r="N19" s="1345"/>
      <c r="O19" s="1345"/>
    </row>
    <row r="20" spans="2:15" ht="27" customHeight="1" thickBot="1" x14ac:dyDescent="0.35">
      <c r="B20" s="867">
        <v>4</v>
      </c>
      <c r="C20" s="873" t="s">
        <v>2507</v>
      </c>
      <c r="D20" s="1354">
        <v>980600.93459000008</v>
      </c>
      <c r="E20" s="1345">
        <v>980600.93459000008</v>
      </c>
      <c r="F20" s="1345">
        <v>0</v>
      </c>
      <c r="G20" s="1345"/>
      <c r="H20" s="1345"/>
      <c r="I20" s="1345"/>
      <c r="J20" s="1345"/>
      <c r="K20" s="1345"/>
      <c r="L20" s="1345"/>
      <c r="M20" s="1345"/>
      <c r="N20" s="1345"/>
      <c r="O20" s="1345"/>
    </row>
    <row r="21" spans="2:15" ht="27.75" customHeight="1" thickBot="1" x14ac:dyDescent="0.35">
      <c r="B21" s="867">
        <v>5</v>
      </c>
      <c r="C21" s="873" t="s">
        <v>2508</v>
      </c>
      <c r="D21" s="1354">
        <v>33508619.691270001</v>
      </c>
      <c r="E21" s="1345">
        <v>33508617.441909999</v>
      </c>
      <c r="F21" s="1345">
        <v>2.2493600000000002</v>
      </c>
      <c r="G21" s="1345">
        <v>136248.61012999999</v>
      </c>
      <c r="H21" s="1345">
        <v>134554.46981000001</v>
      </c>
      <c r="I21" s="1345">
        <v>4.9000000000000004</v>
      </c>
      <c r="J21" s="1345">
        <v>0</v>
      </c>
      <c r="K21" s="1345">
        <v>0</v>
      </c>
      <c r="L21" s="1345">
        <v>425.59878999999995</v>
      </c>
      <c r="M21" s="1345">
        <v>737.75622999999996</v>
      </c>
      <c r="N21" s="1345">
        <v>525.88530000000003</v>
      </c>
      <c r="O21" s="1345">
        <v>136248.61012999999</v>
      </c>
    </row>
    <row r="22" spans="2:15" ht="29.25" customHeight="1" thickBot="1" x14ac:dyDescent="0.35">
      <c r="B22" s="867">
        <v>6</v>
      </c>
      <c r="C22" s="873" t="s">
        <v>2509</v>
      </c>
      <c r="D22" s="1354">
        <v>95733249.159340009</v>
      </c>
      <c r="E22" s="1345">
        <v>95680123.081520006</v>
      </c>
      <c r="F22" s="1345">
        <v>53126.077819999999</v>
      </c>
      <c r="G22" s="1345">
        <v>2550064.7892300002</v>
      </c>
      <c r="H22" s="1345">
        <v>1499291.05011</v>
      </c>
      <c r="I22" s="1345">
        <v>291302.56697000004</v>
      </c>
      <c r="J22" s="1345">
        <v>74708.357090000005</v>
      </c>
      <c r="K22" s="1345">
        <v>245538.86218999999</v>
      </c>
      <c r="L22" s="1345">
        <v>329457.97499000002</v>
      </c>
      <c r="M22" s="1345">
        <v>54570.550750000002</v>
      </c>
      <c r="N22" s="1345">
        <v>55195.427130000004</v>
      </c>
      <c r="O22" s="1345">
        <v>2550064.7892300002</v>
      </c>
    </row>
    <row r="23" spans="2:15" ht="29.25" customHeight="1" thickBot="1" x14ac:dyDescent="0.35">
      <c r="B23" s="867">
        <v>7</v>
      </c>
      <c r="C23" s="873" t="s">
        <v>2544</v>
      </c>
      <c r="D23" s="1354">
        <v>32962439.337239999</v>
      </c>
      <c r="E23" s="1345">
        <v>32918735.7678</v>
      </c>
      <c r="F23" s="1345">
        <v>43703.569439999999</v>
      </c>
      <c r="G23" s="1345">
        <v>1393173.52327</v>
      </c>
      <c r="H23" s="1345">
        <v>739785.13120000006</v>
      </c>
      <c r="I23" s="1345">
        <v>140018.91138000001</v>
      </c>
      <c r="J23" s="1345">
        <v>74700.747790000009</v>
      </c>
      <c r="K23" s="1345">
        <v>243957.25690000001</v>
      </c>
      <c r="L23" s="1345">
        <v>94134.01096</v>
      </c>
      <c r="M23" s="1345">
        <v>45539.062720000002</v>
      </c>
      <c r="N23" s="1345">
        <v>55038.402320000001</v>
      </c>
      <c r="O23" s="1345">
        <v>1393173.52327</v>
      </c>
    </row>
    <row r="24" spans="2:15" ht="21.75" customHeight="1" thickBot="1" x14ac:dyDescent="0.35">
      <c r="B24" s="867">
        <v>8</v>
      </c>
      <c r="C24" s="873" t="s">
        <v>2510</v>
      </c>
      <c r="D24" s="1354">
        <v>117727908.35527</v>
      </c>
      <c r="E24" s="1345">
        <v>117540463.31119999</v>
      </c>
      <c r="F24" s="1345">
        <v>187445.04407</v>
      </c>
      <c r="G24" s="1345">
        <v>3142184.5622100001</v>
      </c>
      <c r="H24" s="1345">
        <v>1871976.9137299999</v>
      </c>
      <c r="I24" s="1345">
        <v>74165.377400000012</v>
      </c>
      <c r="J24" s="1345">
        <v>139319.75354000001</v>
      </c>
      <c r="K24" s="1345">
        <v>175810.23158000002</v>
      </c>
      <c r="L24" s="1345">
        <v>191444.82955000002</v>
      </c>
      <c r="M24" s="1345">
        <v>159822.17633000002</v>
      </c>
      <c r="N24" s="1345">
        <v>529645.28007999994</v>
      </c>
      <c r="O24" s="1345">
        <v>3142184.5622100001</v>
      </c>
    </row>
    <row r="25" spans="2:15" ht="27" thickBot="1" x14ac:dyDescent="0.35">
      <c r="B25" s="1107">
        <v>9</v>
      </c>
      <c r="C25" s="864" t="s">
        <v>388</v>
      </c>
      <c r="D25" s="1354">
        <v>30543127.256010003</v>
      </c>
      <c r="E25" s="1345">
        <v>30543127.256010003</v>
      </c>
      <c r="F25" s="1345">
        <v>0</v>
      </c>
      <c r="G25" s="1345">
        <v>0</v>
      </c>
      <c r="H25" s="1345">
        <v>0</v>
      </c>
      <c r="I25" s="1345">
        <v>0</v>
      </c>
      <c r="J25" s="1345">
        <v>0</v>
      </c>
      <c r="K25" s="1345">
        <v>0</v>
      </c>
      <c r="L25" s="1345">
        <v>0</v>
      </c>
      <c r="M25" s="1345">
        <v>0</v>
      </c>
      <c r="N25" s="1345">
        <v>0</v>
      </c>
      <c r="O25" s="1345">
        <v>0</v>
      </c>
    </row>
    <row r="26" spans="2:15" ht="15" thickBot="1" x14ac:dyDescent="0.35">
      <c r="B26" s="867">
        <v>10</v>
      </c>
      <c r="C26" s="873" t="s">
        <v>2543</v>
      </c>
      <c r="D26" s="1354"/>
      <c r="E26" s="1345"/>
      <c r="F26" s="1345"/>
      <c r="G26" s="1345"/>
      <c r="H26" s="1345"/>
      <c r="I26" s="1345"/>
      <c r="J26" s="1345"/>
      <c r="K26" s="1345"/>
      <c r="L26" s="1345"/>
      <c r="M26" s="1345"/>
      <c r="N26" s="1345"/>
      <c r="O26" s="1345"/>
    </row>
    <row r="27" spans="2:15" ht="22.2" thickBot="1" x14ac:dyDescent="0.35">
      <c r="B27" s="867">
        <v>11</v>
      </c>
      <c r="C27" s="873" t="s">
        <v>2506</v>
      </c>
      <c r="D27" s="1354">
        <v>28736357.038400002</v>
      </c>
      <c r="E27" s="1345">
        <v>28736357.038400002</v>
      </c>
      <c r="F27" s="1345">
        <v>0</v>
      </c>
      <c r="G27" s="1345">
        <v>0</v>
      </c>
      <c r="H27" s="1345">
        <v>0</v>
      </c>
      <c r="I27" s="1345">
        <v>0</v>
      </c>
      <c r="J27" s="1345">
        <v>0</v>
      </c>
      <c r="K27" s="1345">
        <v>0</v>
      </c>
      <c r="L27" s="1345">
        <v>0</v>
      </c>
      <c r="M27" s="1345">
        <v>0</v>
      </c>
      <c r="N27" s="1345">
        <v>0</v>
      </c>
      <c r="O27" s="1345">
        <v>0</v>
      </c>
    </row>
    <row r="28" spans="2:15" ht="15" thickBot="1" x14ac:dyDescent="0.35">
      <c r="B28" s="867">
        <v>12</v>
      </c>
      <c r="C28" s="873" t="s">
        <v>2507</v>
      </c>
      <c r="D28" s="1354"/>
      <c r="E28" s="1345"/>
      <c r="F28" s="1345"/>
      <c r="G28" s="1345">
        <v>0</v>
      </c>
      <c r="H28" s="1345">
        <v>0</v>
      </c>
      <c r="I28" s="1345">
        <v>0</v>
      </c>
      <c r="J28" s="1345">
        <v>0</v>
      </c>
      <c r="K28" s="1345">
        <v>0</v>
      </c>
      <c r="L28" s="1345">
        <v>0</v>
      </c>
      <c r="M28" s="1345">
        <v>0</v>
      </c>
      <c r="N28" s="1345">
        <v>0</v>
      </c>
      <c r="O28" s="1345">
        <v>0</v>
      </c>
    </row>
    <row r="29" spans="2:15" ht="35.25" customHeight="1" thickBot="1" x14ac:dyDescent="0.35">
      <c r="B29" s="867">
        <v>13</v>
      </c>
      <c r="C29" s="873" t="s">
        <v>2508</v>
      </c>
      <c r="D29" s="1354"/>
      <c r="E29" s="1345"/>
      <c r="F29" s="1345"/>
      <c r="G29" s="1345">
        <v>0</v>
      </c>
      <c r="H29" s="1345">
        <v>0</v>
      </c>
      <c r="I29" s="1345">
        <v>0</v>
      </c>
      <c r="J29" s="1345">
        <v>0</v>
      </c>
      <c r="K29" s="1345">
        <v>0</v>
      </c>
      <c r="L29" s="1345">
        <v>0</v>
      </c>
      <c r="M29" s="1345">
        <v>0</v>
      </c>
      <c r="N29" s="1345">
        <v>0</v>
      </c>
      <c r="O29" s="1345">
        <v>0</v>
      </c>
    </row>
    <row r="30" spans="2:15" ht="33.75" customHeight="1" thickBot="1" x14ac:dyDescent="0.35">
      <c r="B30" s="867">
        <v>14</v>
      </c>
      <c r="C30" s="873" t="s">
        <v>2509</v>
      </c>
      <c r="D30" s="1354">
        <v>1806770.2176099999</v>
      </c>
      <c r="E30" s="1345">
        <v>1806770.2176099999</v>
      </c>
      <c r="F30" s="1345">
        <v>0</v>
      </c>
      <c r="G30" s="1345">
        <v>0</v>
      </c>
      <c r="H30" s="1345">
        <v>0</v>
      </c>
      <c r="I30" s="1345">
        <v>0</v>
      </c>
      <c r="J30" s="1345">
        <v>0</v>
      </c>
      <c r="K30" s="1345">
        <v>0</v>
      </c>
      <c r="L30" s="1345">
        <v>0</v>
      </c>
      <c r="M30" s="1345">
        <v>0</v>
      </c>
      <c r="N30" s="1345">
        <v>0</v>
      </c>
      <c r="O30" s="1345">
        <v>0</v>
      </c>
    </row>
    <row r="31" spans="2:15" ht="27" thickBot="1" x14ac:dyDescent="0.35">
      <c r="B31" s="1107">
        <v>15</v>
      </c>
      <c r="C31" s="864" t="s">
        <v>1154</v>
      </c>
      <c r="D31" s="1354">
        <v>128965852.99044</v>
      </c>
      <c r="E31" s="1353"/>
      <c r="F31" s="1353"/>
      <c r="G31" s="1345">
        <v>438082.77386000002</v>
      </c>
      <c r="H31" s="1353"/>
      <c r="I31" s="1353"/>
      <c r="J31" s="1353"/>
      <c r="K31" s="1353"/>
      <c r="L31" s="1353"/>
      <c r="M31" s="1353"/>
      <c r="N31" s="1353"/>
      <c r="O31" s="1345">
        <v>411822.19005999999</v>
      </c>
    </row>
    <row r="32" spans="2:15" ht="15" thickBot="1" x14ac:dyDescent="0.35">
      <c r="B32" s="867">
        <v>16</v>
      </c>
      <c r="C32" s="873" t="s">
        <v>2543</v>
      </c>
      <c r="D32" s="1354">
        <v>0</v>
      </c>
      <c r="E32" s="1353"/>
      <c r="F32" s="1353"/>
      <c r="G32" s="1345">
        <v>0</v>
      </c>
      <c r="H32" s="1353"/>
      <c r="I32" s="1353"/>
      <c r="J32" s="1353"/>
      <c r="K32" s="1353"/>
      <c r="L32" s="1353"/>
      <c r="M32" s="1353"/>
      <c r="N32" s="1353"/>
      <c r="O32" s="1345">
        <v>0</v>
      </c>
    </row>
    <row r="33" spans="1:15" ht="22.2" thickBot="1" x14ac:dyDescent="0.35">
      <c r="B33" s="867">
        <v>17</v>
      </c>
      <c r="C33" s="873" t="s">
        <v>2506</v>
      </c>
      <c r="D33" s="1354">
        <v>120000</v>
      </c>
      <c r="E33" s="1353"/>
      <c r="F33" s="1353"/>
      <c r="G33" s="1345">
        <v>0</v>
      </c>
      <c r="H33" s="1353"/>
      <c r="I33" s="1353"/>
      <c r="J33" s="1353"/>
      <c r="K33" s="1353"/>
      <c r="L33" s="1353"/>
      <c r="M33" s="1353"/>
      <c r="N33" s="1353"/>
      <c r="O33" s="1345">
        <v>0</v>
      </c>
    </row>
    <row r="34" spans="1:15" ht="15" thickBot="1" x14ac:dyDescent="0.35">
      <c r="B34" s="867">
        <v>18</v>
      </c>
      <c r="C34" s="873" t="s">
        <v>2507</v>
      </c>
      <c r="D34" s="1354">
        <v>2868072.2685699998</v>
      </c>
      <c r="E34" s="1353"/>
      <c r="F34" s="1353"/>
      <c r="G34" s="1345">
        <v>0</v>
      </c>
      <c r="H34" s="1353"/>
      <c r="I34" s="1353"/>
      <c r="J34" s="1353"/>
      <c r="K34" s="1353"/>
      <c r="L34" s="1353"/>
      <c r="M34" s="1353"/>
      <c r="N34" s="1353"/>
      <c r="O34" s="1345">
        <v>0</v>
      </c>
    </row>
    <row r="35" spans="1:15" ht="35.25" customHeight="1" thickBot="1" x14ac:dyDescent="0.35">
      <c r="B35" s="867">
        <v>19</v>
      </c>
      <c r="C35" s="873" t="s">
        <v>2508</v>
      </c>
      <c r="D35" s="1354">
        <v>16581084.80467</v>
      </c>
      <c r="E35" s="1353"/>
      <c r="F35" s="1353"/>
      <c r="G35" s="1345">
        <v>25000</v>
      </c>
      <c r="H35" s="1353"/>
      <c r="I35" s="1353"/>
      <c r="J35" s="1353"/>
      <c r="K35" s="1353"/>
      <c r="L35" s="1353"/>
      <c r="M35" s="1353"/>
      <c r="N35" s="1353"/>
      <c r="O35" s="1345">
        <v>25000</v>
      </c>
    </row>
    <row r="36" spans="1:15" ht="32.25" customHeight="1" thickBot="1" x14ac:dyDescent="0.35">
      <c r="B36" s="867">
        <v>20</v>
      </c>
      <c r="C36" s="873" t="s">
        <v>2509</v>
      </c>
      <c r="D36" s="1354">
        <v>85945731.521229997</v>
      </c>
      <c r="E36" s="1353"/>
      <c r="F36" s="1353"/>
      <c r="G36" s="1345">
        <v>371220.46898000001</v>
      </c>
      <c r="H36" s="1353"/>
      <c r="I36" s="1353"/>
      <c r="J36" s="1353"/>
      <c r="K36" s="1353"/>
      <c r="L36" s="1353"/>
      <c r="M36" s="1353"/>
      <c r="N36" s="1353"/>
      <c r="O36" s="1345">
        <v>369425.56819999998</v>
      </c>
    </row>
    <row r="37" spans="1:15" ht="15" thickBot="1" x14ac:dyDescent="0.35">
      <c r="B37" s="867">
        <v>21</v>
      </c>
      <c r="C37" s="873" t="s">
        <v>2510</v>
      </c>
      <c r="D37" s="1354">
        <v>23450964.395969998</v>
      </c>
      <c r="E37" s="1353"/>
      <c r="F37" s="1353"/>
      <c r="G37" s="1345">
        <v>41862.304880000003</v>
      </c>
      <c r="H37" s="1353"/>
      <c r="I37" s="1353"/>
      <c r="J37" s="1353"/>
      <c r="K37" s="1353"/>
      <c r="L37" s="1353"/>
      <c r="M37" s="1353"/>
      <c r="N37" s="1353"/>
      <c r="O37" s="1345">
        <v>17396.621859999999</v>
      </c>
    </row>
    <row r="38" spans="1:15" ht="15" thickBot="1" x14ac:dyDescent="0.35">
      <c r="B38" s="868">
        <v>22</v>
      </c>
      <c r="C38" s="865" t="s">
        <v>418</v>
      </c>
      <c r="D38" s="1352">
        <v>507151749.80940002</v>
      </c>
      <c r="E38" s="1351">
        <v>377945322.91370994</v>
      </c>
      <c r="F38" s="1351" t="s">
        <v>3018</v>
      </c>
      <c r="G38" s="1351">
        <v>6266580.7354300003</v>
      </c>
      <c r="H38" s="1351">
        <v>3505822.43365</v>
      </c>
      <c r="I38" s="1351">
        <v>365472.84437000006</v>
      </c>
      <c r="J38" s="1351">
        <v>214028.11063000001</v>
      </c>
      <c r="K38" s="1351">
        <v>421349.09377000004</v>
      </c>
      <c r="L38" s="1351">
        <v>521328.40333000006</v>
      </c>
      <c r="M38" s="1351">
        <v>215130.48331000001</v>
      </c>
      <c r="N38" s="1351">
        <v>585366.59250999999</v>
      </c>
      <c r="O38" s="1351">
        <v>6240320.1516300002</v>
      </c>
    </row>
    <row r="39" spans="1:15" ht="26.25" customHeight="1" x14ac:dyDescent="0.3">
      <c r="A39" s="973"/>
      <c r="B39" s="2943" t="s">
        <v>2759</v>
      </c>
      <c r="C39" s="2943"/>
      <c r="D39" s="2943"/>
      <c r="E39" s="2943"/>
      <c r="F39" s="2943"/>
      <c r="G39" s="2943"/>
      <c r="H39" s="2943"/>
      <c r="I39" s="2943"/>
      <c r="J39" s="2943"/>
      <c r="K39" s="2943"/>
      <c r="L39" s="2943"/>
      <c r="M39" s="2943"/>
      <c r="N39" s="2943"/>
      <c r="O39" s="2943"/>
    </row>
    <row r="40" spans="1:15" x14ac:dyDescent="0.3">
      <c r="B40" s="1350"/>
      <c r="C40" s="1340"/>
      <c r="D40" s="1339"/>
      <c r="E40" s="1339"/>
      <c r="F40" s="1339"/>
      <c r="G40" s="1339"/>
      <c r="H40" s="1339"/>
      <c r="I40" s="1339"/>
      <c r="J40" s="1339"/>
      <c r="K40" s="1339"/>
      <c r="L40" s="1339"/>
      <c r="M40" s="1339"/>
      <c r="N40" s="1339"/>
      <c r="O40" s="1339"/>
    </row>
    <row r="41" spans="1:15" ht="15.75" customHeight="1" x14ac:dyDescent="0.3">
      <c r="B41" s="2914" t="s">
        <v>928</v>
      </c>
      <c r="C41" s="2914"/>
      <c r="D41" s="2914"/>
      <c r="E41" s="2914"/>
      <c r="F41" s="2914"/>
      <c r="G41" s="2914"/>
      <c r="H41" s="2914"/>
      <c r="I41" s="2914"/>
      <c r="J41" s="894"/>
      <c r="K41" s="895"/>
      <c r="L41" s="895"/>
      <c r="M41" s="895"/>
      <c r="N41" s="895"/>
      <c r="O41" s="895"/>
    </row>
    <row r="42" spans="1:15" ht="15" customHeight="1" x14ac:dyDescent="0.3">
      <c r="B42" s="2915" t="s">
        <v>1181</v>
      </c>
      <c r="C42" s="2915"/>
      <c r="D42" s="2915"/>
      <c r="E42" s="2915"/>
      <c r="F42" s="2915"/>
      <c r="G42" s="2915"/>
      <c r="H42" s="2915"/>
      <c r="I42" s="2915"/>
      <c r="J42" s="891"/>
      <c r="K42" s="891"/>
      <c r="L42" s="892"/>
      <c r="M42" s="892"/>
      <c r="N42" s="892"/>
      <c r="O42" s="892"/>
    </row>
    <row r="43" spans="1:15" ht="16.5" customHeight="1" x14ac:dyDescent="0.3">
      <c r="B43" s="2908" t="s">
        <v>2528</v>
      </c>
      <c r="C43" s="2908"/>
      <c r="D43" s="2908"/>
      <c r="E43" s="2908"/>
      <c r="F43" s="2908"/>
      <c r="G43" s="2908"/>
      <c r="H43" s="2908"/>
      <c r="I43" s="2908"/>
      <c r="J43" s="2908"/>
      <c r="K43" s="2908"/>
      <c r="L43" s="2908"/>
      <c r="M43" s="2908"/>
      <c r="N43" s="2908"/>
      <c r="O43" s="2908"/>
    </row>
    <row r="44" spans="1:15" ht="29.25" customHeight="1" x14ac:dyDescent="0.3">
      <c r="B44" s="2907" t="s">
        <v>2548</v>
      </c>
      <c r="C44" s="2907"/>
      <c r="D44" s="2907"/>
      <c r="E44" s="2907"/>
      <c r="F44" s="2907"/>
      <c r="G44" s="2907"/>
      <c r="H44" s="2907"/>
      <c r="I44" s="2907"/>
      <c r="J44" s="2907"/>
      <c r="K44" s="2907"/>
      <c r="L44" s="2907"/>
      <c r="M44" s="2907"/>
      <c r="N44" s="2907"/>
      <c r="O44" s="2907"/>
    </row>
    <row r="45" spans="1:15" ht="30" customHeight="1" x14ac:dyDescent="0.3">
      <c r="B45" s="2908" t="s">
        <v>2549</v>
      </c>
      <c r="C45" s="2907"/>
      <c r="D45" s="2907"/>
      <c r="E45" s="2907"/>
      <c r="F45" s="2907"/>
      <c r="G45" s="2907"/>
      <c r="H45" s="2907"/>
      <c r="I45" s="2907"/>
      <c r="J45" s="2907"/>
      <c r="K45" s="2907"/>
      <c r="L45" s="2907"/>
      <c r="M45" s="2907"/>
      <c r="N45" s="2907"/>
      <c r="O45" s="2907"/>
    </row>
    <row r="46" spans="1:15" ht="17.25" customHeight="1" x14ac:dyDescent="0.3">
      <c r="B46" s="2907" t="s">
        <v>2550</v>
      </c>
      <c r="C46" s="2907"/>
      <c r="D46" s="2907"/>
      <c r="E46" s="2907"/>
      <c r="F46" s="2907"/>
      <c r="G46" s="2907"/>
      <c r="H46" s="2907"/>
      <c r="I46" s="2907"/>
      <c r="J46" s="2907"/>
      <c r="K46" s="2907"/>
      <c r="L46" s="2907"/>
      <c r="M46" s="2907"/>
      <c r="N46" s="2907"/>
      <c r="O46" s="2907"/>
    </row>
    <row r="47" spans="1:15" ht="27.75" customHeight="1" x14ac:dyDescent="0.3">
      <c r="B47" s="2908" t="s">
        <v>2551</v>
      </c>
      <c r="C47" s="2907"/>
      <c r="D47" s="2907"/>
      <c r="E47" s="2907"/>
      <c r="F47" s="2907"/>
      <c r="G47" s="2907"/>
      <c r="H47" s="2907"/>
      <c r="I47" s="2907"/>
      <c r="J47" s="2907"/>
      <c r="K47" s="2907"/>
      <c r="L47" s="2907"/>
      <c r="M47" s="2907"/>
      <c r="N47" s="2907"/>
      <c r="O47" s="2907"/>
    </row>
    <row r="48" spans="1:15" ht="42.75" customHeight="1" x14ac:dyDescent="0.3">
      <c r="B48" s="2907" t="s">
        <v>2552</v>
      </c>
      <c r="C48" s="2907"/>
      <c r="D48" s="2907"/>
      <c r="E48" s="2907"/>
      <c r="F48" s="2907"/>
      <c r="G48" s="2907"/>
      <c r="H48" s="2907"/>
      <c r="I48" s="2907"/>
      <c r="J48" s="2907"/>
      <c r="K48" s="2907"/>
      <c r="L48" s="2907"/>
      <c r="M48" s="2907"/>
      <c r="N48" s="2907"/>
      <c r="O48" s="2907"/>
    </row>
    <row r="49" spans="2:15" ht="16.5" customHeight="1" x14ac:dyDescent="0.3">
      <c r="B49" s="2909" t="s">
        <v>1182</v>
      </c>
      <c r="C49" s="2909"/>
      <c r="D49" s="2909"/>
      <c r="E49" s="2909"/>
      <c r="F49" s="2909"/>
      <c r="G49" s="2909"/>
      <c r="H49" s="2909"/>
      <c r="I49" s="2909"/>
      <c r="J49" s="892"/>
      <c r="K49" s="892"/>
      <c r="L49" s="892"/>
      <c r="M49" s="892"/>
      <c r="N49" s="892"/>
      <c r="O49" s="892"/>
    </row>
    <row r="50" spans="2:15" ht="17.25" customHeight="1" x14ac:dyDescent="0.3">
      <c r="B50" s="2907" t="s">
        <v>2553</v>
      </c>
      <c r="C50" s="2907"/>
      <c r="D50" s="2907"/>
      <c r="E50" s="2907"/>
      <c r="F50" s="2907"/>
      <c r="G50" s="2907"/>
      <c r="H50" s="2907"/>
      <c r="I50" s="2907"/>
      <c r="J50" s="2907"/>
      <c r="K50" s="2907"/>
      <c r="L50" s="2907"/>
      <c r="M50" s="2907"/>
      <c r="N50" s="2907"/>
      <c r="O50" s="2907"/>
    </row>
    <row r="51" spans="2:15" ht="51.75" customHeight="1" x14ac:dyDescent="0.3">
      <c r="B51" s="2907" t="s">
        <v>2515</v>
      </c>
      <c r="C51" s="2907"/>
      <c r="D51" s="2907"/>
      <c r="E51" s="2907"/>
      <c r="F51" s="2907"/>
      <c r="G51" s="2907"/>
      <c r="H51" s="2907"/>
      <c r="I51" s="2907"/>
      <c r="J51" s="2907"/>
      <c r="K51" s="2907"/>
      <c r="L51" s="2907"/>
      <c r="M51" s="2907"/>
      <c r="N51" s="2907"/>
      <c r="O51" s="2907"/>
    </row>
    <row r="52" spans="2:15" ht="15" customHeight="1" x14ac:dyDescent="0.3">
      <c r="B52" s="2908" t="s">
        <v>2554</v>
      </c>
      <c r="C52" s="2907"/>
      <c r="D52" s="2907"/>
      <c r="E52" s="2907"/>
      <c r="F52" s="2907"/>
      <c r="G52" s="2907"/>
      <c r="H52" s="2907"/>
      <c r="I52" s="2907"/>
      <c r="J52" s="2907"/>
      <c r="K52" s="2907"/>
      <c r="L52" s="2907"/>
      <c r="M52" s="2907"/>
      <c r="N52" s="2907"/>
      <c r="O52" s="2907"/>
    </row>
  </sheetData>
  <mergeCells count="41">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C1:L1"/>
    <mergeCell ref="A3:C3"/>
    <mergeCell ref="B9:O9"/>
    <mergeCell ref="B4:O4"/>
    <mergeCell ref="B5:O5"/>
    <mergeCell ref="B6:O6"/>
    <mergeCell ref="B7:O7"/>
    <mergeCell ref="B8:O8"/>
    <mergeCell ref="D12:O12"/>
    <mergeCell ref="D13:F13"/>
    <mergeCell ref="G13:O13"/>
    <mergeCell ref="B14:B15"/>
    <mergeCell ref="C14:C15"/>
    <mergeCell ref="D14:D15"/>
    <mergeCell ref="N14:N16"/>
    <mergeCell ref="M14:M16"/>
  </mergeCells>
  <hyperlinks>
    <hyperlink ref="C1" r:id="rId1" display="Obecné pokyny ke zpřístupňování informací o nevýkonných expozicích a expozicích s úlevou (EBA/GL/2018/10)" xr:uid="{C8D52504-2AAB-4BAF-9654-914F14D88D78}"/>
    <hyperlink ref="B39:I39" r:id="rId2" display="https://eba.europa.eu/sites/default/documents/files/documents/10180/2668883/2cdad5cd-9a6e-4891-89f8-e28b99fa5bbe/EBA BS 2018 358 Final report on GL on NPE_FBE_CS.pdf" xr:uid="{7BFF74E9-D558-44D4-BF8A-64C62B8FC975}"/>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1D8B-E854-465E-970C-69BCEFBB51A2}">
  <dimension ref="A1:R50"/>
  <sheetViews>
    <sheetView showGridLines="0" view="pageBreakPreview" topLeftCell="B1" zoomScaleNormal="100" zoomScaleSheetLayoutView="100" workbookViewId="0">
      <selection activeCell="J25" sqref="J25"/>
    </sheetView>
  </sheetViews>
  <sheetFormatPr defaultColWidth="9.109375" defaultRowHeight="14.4" x14ac:dyDescent="0.3"/>
  <cols>
    <col min="1" max="1" width="9.109375" style="837"/>
    <col min="2" max="2" width="3.6640625" style="837" customWidth="1"/>
    <col min="3" max="3" width="18.33203125" style="837" customWidth="1"/>
    <col min="4" max="4" width="14.33203125" style="837" customWidth="1"/>
    <col min="5" max="5" width="12.88671875" style="837" customWidth="1"/>
    <col min="6" max="6" width="13.33203125" style="837" customWidth="1"/>
    <col min="7" max="7" width="12.44140625" style="837" customWidth="1"/>
    <col min="8" max="8" width="9.109375" style="837"/>
    <col min="9" max="9" width="12.109375" style="837" customWidth="1"/>
    <col min="10" max="10" width="11.33203125" style="837" customWidth="1"/>
    <col min="11" max="11" width="9.109375" style="837"/>
    <col min="12" max="12" width="10.88671875" style="837" customWidth="1"/>
    <col min="13" max="13" width="12.109375" style="837" customWidth="1"/>
    <col min="14" max="14" width="9.109375" style="837"/>
    <col min="15" max="15" width="12.6640625" style="837" customWidth="1"/>
    <col min="16" max="16" width="11.6640625" style="837" customWidth="1"/>
    <col min="17" max="17" width="14.33203125" style="837" customWidth="1"/>
    <col min="18" max="18" width="10.109375" style="837" customWidth="1"/>
    <col min="19" max="16384" width="9.109375" style="837"/>
  </cols>
  <sheetData>
    <row r="1" spans="1:18" ht="26.25" customHeight="1" x14ac:dyDescent="0.3">
      <c r="A1" s="976" t="s">
        <v>2555</v>
      </c>
      <c r="B1" s="1046"/>
      <c r="C1" s="2945" t="s">
        <v>2700</v>
      </c>
      <c r="D1" s="2946"/>
      <c r="E1" s="2946"/>
      <c r="F1" s="2946"/>
      <c r="G1" s="2946"/>
      <c r="H1" s="2946"/>
      <c r="I1" s="2946"/>
      <c r="J1" s="2946"/>
      <c r="K1" s="2947"/>
      <c r="L1" s="2947"/>
      <c r="M1" s="399"/>
      <c r="N1" s="399"/>
      <c r="O1" s="399"/>
      <c r="P1" s="399"/>
      <c r="Q1" s="399"/>
      <c r="R1" s="399"/>
    </row>
    <row r="2" spans="1:18" ht="15" thickBot="1" x14ac:dyDescent="0.35">
      <c r="A2" s="977" t="s">
        <v>2557</v>
      </c>
      <c r="B2" s="1346"/>
      <c r="C2" s="1346"/>
      <c r="D2" s="1346"/>
      <c r="E2" s="1346"/>
      <c r="F2" s="1346"/>
      <c r="G2" s="1225"/>
      <c r="H2" s="1225"/>
      <c r="I2" s="1225"/>
      <c r="J2" s="1225"/>
      <c r="K2" s="1225"/>
      <c r="L2" s="1225"/>
      <c r="M2" s="1225"/>
      <c r="N2" s="1225"/>
      <c r="O2" s="1225"/>
      <c r="P2" s="1225"/>
      <c r="Q2" s="1225"/>
      <c r="R2" s="1225"/>
    </row>
    <row r="3" spans="1:18" ht="15" thickBot="1" x14ac:dyDescent="0.35">
      <c r="A3" s="979" t="s">
        <v>573</v>
      </c>
      <c r="B3" s="980"/>
      <c r="C3" s="979"/>
      <c r="D3" s="112" t="s">
        <v>2838</v>
      </c>
      <c r="E3" s="1355"/>
      <c r="F3" s="979"/>
      <c r="G3" s="979"/>
      <c r="H3" s="979"/>
      <c r="I3" s="979"/>
      <c r="J3" s="979"/>
      <c r="K3" s="979"/>
      <c r="L3" s="979"/>
      <c r="M3" s="979"/>
      <c r="N3" s="979"/>
      <c r="O3" s="979"/>
      <c r="P3" s="979"/>
      <c r="Q3" s="979"/>
      <c r="R3" s="979"/>
    </row>
    <row r="4" spans="1:18" ht="17.25" customHeight="1" thickBot="1" x14ac:dyDescent="0.35">
      <c r="B4" s="2902" t="s">
        <v>2558</v>
      </c>
      <c r="C4" s="2903"/>
      <c r="D4" s="2903"/>
      <c r="E4" s="2903"/>
      <c r="F4" s="2903"/>
      <c r="G4" s="2903"/>
      <c r="H4" s="2903"/>
      <c r="I4" s="2903"/>
      <c r="J4" s="2903"/>
      <c r="K4" s="2903"/>
      <c r="L4" s="2903"/>
      <c r="M4" s="2903"/>
      <c r="N4" s="2903"/>
      <c r="O4" s="2903"/>
      <c r="P4" s="2903"/>
      <c r="Q4" s="2903"/>
      <c r="R4" s="2904"/>
    </row>
    <row r="5" spans="1:18" ht="17.25" customHeight="1" thickBot="1" x14ac:dyDescent="0.35">
      <c r="B5" s="2902" t="s">
        <v>2763</v>
      </c>
      <c r="C5" s="2903"/>
      <c r="D5" s="2903"/>
      <c r="E5" s="2903"/>
      <c r="F5" s="2903"/>
      <c r="G5" s="2903"/>
      <c r="H5" s="2903"/>
      <c r="I5" s="2903"/>
      <c r="J5" s="2903"/>
      <c r="K5" s="2903"/>
      <c r="L5" s="2903"/>
      <c r="M5" s="2903"/>
      <c r="N5" s="2903"/>
      <c r="O5" s="2903"/>
      <c r="P5" s="2903"/>
      <c r="Q5" s="2903"/>
      <c r="R5" s="2904"/>
    </row>
    <row r="6" spans="1:18" ht="25.5" customHeight="1" thickBot="1" x14ac:dyDescent="0.35">
      <c r="B6" s="2902" t="s">
        <v>2559</v>
      </c>
      <c r="C6" s="2903"/>
      <c r="D6" s="2903"/>
      <c r="E6" s="2903"/>
      <c r="F6" s="2903"/>
      <c r="G6" s="2903"/>
      <c r="H6" s="2903"/>
      <c r="I6" s="2903"/>
      <c r="J6" s="2903"/>
      <c r="K6" s="2903"/>
      <c r="L6" s="2903"/>
      <c r="M6" s="2903"/>
      <c r="N6" s="2903"/>
      <c r="O6" s="2903"/>
      <c r="P6" s="2903"/>
      <c r="Q6" s="2903"/>
      <c r="R6" s="2904"/>
    </row>
    <row r="7" spans="1:18" ht="15" thickBot="1" x14ac:dyDescent="0.35">
      <c r="B7" s="2902" t="s">
        <v>2747</v>
      </c>
      <c r="C7" s="2903"/>
      <c r="D7" s="2903"/>
      <c r="E7" s="2903"/>
      <c r="F7" s="2903"/>
      <c r="G7" s="2903"/>
      <c r="H7" s="2903"/>
      <c r="I7" s="2903"/>
      <c r="J7" s="2903"/>
      <c r="K7" s="2903"/>
      <c r="L7" s="2903"/>
      <c r="M7" s="2903"/>
      <c r="N7" s="2903"/>
      <c r="O7" s="2903"/>
      <c r="P7" s="2903"/>
      <c r="Q7" s="2903"/>
      <c r="R7" s="2904"/>
    </row>
    <row r="8" spans="1:18" ht="15" thickBot="1" x14ac:dyDescent="0.35">
      <c r="B8" s="2902" t="s">
        <v>2556</v>
      </c>
      <c r="C8" s="2903"/>
      <c r="D8" s="2903"/>
      <c r="E8" s="2903"/>
      <c r="F8" s="2903"/>
      <c r="G8" s="2903"/>
      <c r="H8" s="2903"/>
      <c r="I8" s="2903"/>
      <c r="J8" s="2903"/>
      <c r="K8" s="2903"/>
      <c r="L8" s="2903"/>
      <c r="M8" s="2903"/>
      <c r="N8" s="2903"/>
      <c r="O8" s="2903"/>
      <c r="P8" s="2903"/>
      <c r="Q8" s="2903"/>
      <c r="R8" s="2904"/>
    </row>
    <row r="9" spans="1:18" ht="18.75" customHeight="1" thickBot="1" x14ac:dyDescent="0.35">
      <c r="B9" s="2902" t="s">
        <v>2770</v>
      </c>
      <c r="C9" s="2903"/>
      <c r="D9" s="2903"/>
      <c r="E9" s="2903"/>
      <c r="F9" s="2903"/>
      <c r="G9" s="2903"/>
      <c r="H9" s="2903"/>
      <c r="I9" s="2903"/>
      <c r="J9" s="2903"/>
      <c r="K9" s="2903"/>
      <c r="L9" s="2903"/>
      <c r="M9" s="2903"/>
      <c r="N9" s="2903"/>
      <c r="O9" s="2903"/>
      <c r="P9" s="2903"/>
      <c r="Q9" s="2903"/>
      <c r="R9" s="2904"/>
    </row>
    <row r="10" spans="1:18" ht="15.6" x14ac:dyDescent="0.3">
      <c r="B10" s="838"/>
      <c r="C10" s="1119"/>
      <c r="D10" s="1119"/>
      <c r="E10" s="1119"/>
      <c r="F10" s="1119"/>
      <c r="G10" s="1119"/>
      <c r="H10" s="1119"/>
      <c r="I10" s="1119"/>
      <c r="J10" s="1119"/>
      <c r="K10" s="1119"/>
      <c r="L10" s="1119"/>
      <c r="M10" s="1119"/>
      <c r="N10" s="1119"/>
      <c r="O10" s="1119"/>
      <c r="P10" s="1119"/>
      <c r="Q10" s="1119"/>
      <c r="R10" s="1119"/>
    </row>
    <row r="11" spans="1:18" ht="16.2" thickBot="1" x14ac:dyDescent="0.35">
      <c r="B11" s="838"/>
      <c r="C11" s="1119"/>
      <c r="D11" s="1119"/>
      <c r="E11" s="1119"/>
      <c r="F11" s="1119"/>
      <c r="G11" s="1119"/>
      <c r="H11" s="1119"/>
      <c r="I11" s="1119"/>
      <c r="J11" s="1119"/>
      <c r="K11" s="1119"/>
      <c r="L11" s="1119"/>
      <c r="M11" s="1119"/>
      <c r="N11" s="1119"/>
      <c r="O11" s="1119"/>
      <c r="P11" s="1119"/>
      <c r="Q11" s="1119"/>
      <c r="R11" s="1119"/>
    </row>
    <row r="12" spans="1:18" ht="16.2" thickBot="1" x14ac:dyDescent="0.35">
      <c r="B12" s="1110"/>
      <c r="C12" s="1110"/>
      <c r="D12" s="866" t="s">
        <v>803</v>
      </c>
      <c r="E12" s="1105" t="s">
        <v>804</v>
      </c>
      <c r="F12" s="1105" t="s">
        <v>808</v>
      </c>
      <c r="G12" s="1105" t="s">
        <v>809</v>
      </c>
      <c r="H12" s="1105" t="s">
        <v>812</v>
      </c>
      <c r="I12" s="1105" t="s">
        <v>871</v>
      </c>
      <c r="J12" s="1105" t="s">
        <v>872</v>
      </c>
      <c r="K12" s="1105" t="s">
        <v>1076</v>
      </c>
      <c r="L12" s="1105" t="s">
        <v>1077</v>
      </c>
      <c r="M12" s="1105" t="s">
        <v>1078</v>
      </c>
      <c r="N12" s="1105" t="s">
        <v>1079</v>
      </c>
      <c r="O12" s="1105" t="s">
        <v>1080</v>
      </c>
      <c r="P12" s="1105" t="s">
        <v>1081</v>
      </c>
      <c r="Q12" s="1105" t="s">
        <v>1082</v>
      </c>
      <c r="R12" s="1105" t="s">
        <v>1096</v>
      </c>
    </row>
    <row r="13" spans="1:18" ht="38.25" customHeight="1" thickBot="1" x14ac:dyDescent="0.35">
      <c r="A13" s="869"/>
      <c r="B13" s="870"/>
      <c r="C13" s="870"/>
      <c r="D13" s="2918" t="s">
        <v>2533</v>
      </c>
      <c r="E13" s="2919"/>
      <c r="F13" s="2919"/>
      <c r="G13" s="2919"/>
      <c r="H13" s="2919"/>
      <c r="I13" s="2948"/>
      <c r="J13" s="2949" t="s">
        <v>2495</v>
      </c>
      <c r="K13" s="2919"/>
      <c r="L13" s="2919"/>
      <c r="M13" s="2919"/>
      <c r="N13" s="2919"/>
      <c r="O13" s="2948"/>
      <c r="P13" s="2950" t="s">
        <v>2561</v>
      </c>
      <c r="Q13" s="2918" t="s">
        <v>2560</v>
      </c>
      <c r="R13" s="2920"/>
    </row>
    <row r="14" spans="1:18" ht="87.75" customHeight="1" thickBot="1" x14ac:dyDescent="0.35">
      <c r="A14" s="869"/>
      <c r="B14" s="870"/>
      <c r="C14" s="870"/>
      <c r="D14" s="2912" t="s">
        <v>1152</v>
      </c>
      <c r="E14" s="2925"/>
      <c r="F14" s="2936"/>
      <c r="G14" s="2937" t="s">
        <v>1153</v>
      </c>
      <c r="H14" s="2925"/>
      <c r="I14" s="2936"/>
      <c r="J14" s="2937" t="s">
        <v>2562</v>
      </c>
      <c r="K14" s="2925"/>
      <c r="L14" s="2936"/>
      <c r="M14" s="2937" t="s">
        <v>2563</v>
      </c>
      <c r="N14" s="2925"/>
      <c r="O14" s="2936"/>
      <c r="P14" s="2951"/>
      <c r="Q14" s="2910" t="s">
        <v>1152</v>
      </c>
      <c r="R14" s="2910" t="s">
        <v>1153</v>
      </c>
    </row>
    <row r="15" spans="1:18" ht="41.25" customHeight="1" thickBot="1" x14ac:dyDescent="0.35">
      <c r="A15" s="869"/>
      <c r="B15" s="870"/>
      <c r="C15" s="871"/>
      <c r="D15" s="1357"/>
      <c r="E15" s="1105" t="s">
        <v>2564</v>
      </c>
      <c r="F15" s="1105" t="s">
        <v>2565</v>
      </c>
      <c r="G15" s="872"/>
      <c r="H15" s="1105" t="s">
        <v>2565</v>
      </c>
      <c r="I15" s="1105" t="s">
        <v>2566</v>
      </c>
      <c r="J15" s="872"/>
      <c r="K15" s="1105" t="s">
        <v>2564</v>
      </c>
      <c r="L15" s="1105" t="s">
        <v>2565</v>
      </c>
      <c r="M15" s="872"/>
      <c r="N15" s="1105" t="s">
        <v>2565</v>
      </c>
      <c r="O15" s="1105" t="s">
        <v>2566</v>
      </c>
      <c r="P15" s="872"/>
      <c r="Q15" s="2913"/>
      <c r="R15" s="2913"/>
    </row>
    <row r="16" spans="1:18" ht="24.75" customHeight="1" thickBot="1" x14ac:dyDescent="0.35">
      <c r="A16" s="869"/>
      <c r="B16" s="866">
        <v>1</v>
      </c>
      <c r="C16" s="1118" t="s">
        <v>2504</v>
      </c>
      <c r="D16" s="1356">
        <v>347642769.56295002</v>
      </c>
      <c r="E16" s="1356">
        <v>284795277.76380002</v>
      </c>
      <c r="F16" s="1356">
        <v>62847491.799150005</v>
      </c>
      <c r="G16" s="1356">
        <v>5828497.9615700003</v>
      </c>
      <c r="H16" s="1356">
        <v>0</v>
      </c>
      <c r="I16" s="1356">
        <v>5828497.9615700003</v>
      </c>
      <c r="J16" s="1356">
        <v>-1594741.1488699999</v>
      </c>
      <c r="K16" s="1356">
        <v>-279584.94423999998</v>
      </c>
      <c r="L16" s="1356">
        <v>-1315156.2046300001</v>
      </c>
      <c r="M16" s="1356">
        <v>-3110483.0313499998</v>
      </c>
      <c r="N16" s="1356">
        <v>0</v>
      </c>
      <c r="O16" s="1356">
        <v>-3110483.0313499998</v>
      </c>
      <c r="P16" s="1356">
        <v>0</v>
      </c>
      <c r="Q16" s="1356">
        <v>171261282.40233001</v>
      </c>
      <c r="R16" s="1356">
        <v>3176949.0500400001</v>
      </c>
    </row>
    <row r="17" spans="1:18" ht="15" thickBot="1" x14ac:dyDescent="0.35">
      <c r="A17" s="869"/>
      <c r="B17" s="867">
        <v>2</v>
      </c>
      <c r="C17" s="873" t="s">
        <v>2505</v>
      </c>
      <c r="D17" s="1354">
        <v>98703151.388919994</v>
      </c>
      <c r="E17" s="1354">
        <v>98703151.388919994</v>
      </c>
      <c r="F17" s="1354">
        <v>0</v>
      </c>
      <c r="G17" s="1354">
        <v>0</v>
      </c>
      <c r="H17" s="1356">
        <v>0</v>
      </c>
      <c r="I17" s="1354">
        <v>0</v>
      </c>
      <c r="J17" s="1354">
        <v>-569.21</v>
      </c>
      <c r="K17" s="1354">
        <v>-569.21</v>
      </c>
      <c r="L17" s="1354">
        <v>0</v>
      </c>
      <c r="M17" s="1354">
        <v>0</v>
      </c>
      <c r="N17" s="1354">
        <v>0</v>
      </c>
      <c r="O17" s="1354">
        <v>0</v>
      </c>
      <c r="P17" s="1354"/>
      <c r="Q17" s="1354">
        <v>0</v>
      </c>
      <c r="R17" s="1354">
        <v>0</v>
      </c>
    </row>
    <row r="18" spans="1:18" ht="27.75" customHeight="1" thickBot="1" x14ac:dyDescent="0.35">
      <c r="A18" s="869"/>
      <c r="B18" s="867">
        <v>3</v>
      </c>
      <c r="C18" s="873" t="s">
        <v>2506</v>
      </c>
      <c r="D18" s="1354">
        <v>989240.03355999989</v>
      </c>
      <c r="E18" s="1354">
        <v>932886.51815999998</v>
      </c>
      <c r="F18" s="1354">
        <v>56353.515399999997</v>
      </c>
      <c r="G18" s="1354">
        <v>0</v>
      </c>
      <c r="H18" s="1354">
        <v>0</v>
      </c>
      <c r="I18" s="1354">
        <v>0</v>
      </c>
      <c r="J18" s="1354">
        <v>-192.93010000000001</v>
      </c>
      <c r="K18" s="1354">
        <v>-184.24460999999999</v>
      </c>
      <c r="L18" s="1354">
        <v>-8.6854899999999997</v>
      </c>
      <c r="M18" s="1354">
        <v>0</v>
      </c>
      <c r="N18" s="1354">
        <v>0</v>
      </c>
      <c r="O18" s="1354">
        <v>0</v>
      </c>
      <c r="P18" s="1354"/>
      <c r="Q18" s="1354">
        <v>985381.99978999991</v>
      </c>
      <c r="R18" s="1354">
        <v>0</v>
      </c>
    </row>
    <row r="19" spans="1:18" ht="15" thickBot="1" x14ac:dyDescent="0.35">
      <c r="A19" s="869"/>
      <c r="B19" s="867">
        <v>4</v>
      </c>
      <c r="C19" s="873" t="s">
        <v>2507</v>
      </c>
      <c r="D19" s="1354">
        <v>980600.93459000008</v>
      </c>
      <c r="E19" s="1354">
        <v>980600.93459000008</v>
      </c>
      <c r="F19" s="1354">
        <v>0</v>
      </c>
      <c r="G19" s="1354">
        <v>0</v>
      </c>
      <c r="H19" s="1354">
        <v>0</v>
      </c>
      <c r="I19" s="1354">
        <v>0</v>
      </c>
      <c r="J19" s="1354">
        <v>-103.19392999999999</v>
      </c>
      <c r="K19" s="1354">
        <v>-103.16124000000001</v>
      </c>
      <c r="L19" s="1354">
        <v>-3.2689999999999997E-2</v>
      </c>
      <c r="M19" s="1354">
        <v>0</v>
      </c>
      <c r="N19" s="1354">
        <v>0</v>
      </c>
      <c r="O19" s="1354">
        <v>0</v>
      </c>
      <c r="P19" s="1354"/>
      <c r="Q19" s="1354">
        <v>980497.74066000001</v>
      </c>
      <c r="R19" s="1354">
        <v>0</v>
      </c>
    </row>
    <row r="20" spans="1:18" ht="26.25" customHeight="1" thickBot="1" x14ac:dyDescent="0.35">
      <c r="A20" s="869"/>
      <c r="B20" s="867">
        <v>5</v>
      </c>
      <c r="C20" s="873" t="s">
        <v>2508</v>
      </c>
      <c r="D20" s="1354">
        <v>33508619.691270001</v>
      </c>
      <c r="E20" s="1354">
        <v>33404493.996750001</v>
      </c>
      <c r="F20" s="1354">
        <v>104125.69451999999</v>
      </c>
      <c r="G20" s="1354">
        <v>136248.61012999999</v>
      </c>
      <c r="H20" s="1354">
        <v>0</v>
      </c>
      <c r="I20" s="1354">
        <v>136248.61012999999</v>
      </c>
      <c r="J20" s="1354">
        <v>-14454.326509999999</v>
      </c>
      <c r="K20" s="1354">
        <v>-12743.48432</v>
      </c>
      <c r="L20" s="1354">
        <v>-1710.8421899999998</v>
      </c>
      <c r="M20" s="1354">
        <v>-4262.0794100000003</v>
      </c>
      <c r="N20" s="1354">
        <v>0</v>
      </c>
      <c r="O20" s="1354">
        <v>-4262.0794100000003</v>
      </c>
      <c r="P20" s="1354"/>
      <c r="Q20" s="1354">
        <v>9642585.4456799999</v>
      </c>
      <c r="R20" s="1354">
        <v>133176.32066</v>
      </c>
    </row>
    <row r="21" spans="1:18" ht="26.25" customHeight="1" thickBot="1" x14ac:dyDescent="0.35">
      <c r="A21" s="869"/>
      <c r="B21" s="867">
        <v>6</v>
      </c>
      <c r="C21" s="873" t="s">
        <v>2509</v>
      </c>
      <c r="D21" s="1354">
        <v>95733249.159340009</v>
      </c>
      <c r="E21" s="1354">
        <v>68254990.316119999</v>
      </c>
      <c r="F21" s="1354">
        <v>27478258.843220003</v>
      </c>
      <c r="G21" s="1354">
        <v>2550064.7892300002</v>
      </c>
      <c r="H21" s="1354">
        <v>0</v>
      </c>
      <c r="I21" s="1354">
        <v>2550064.7892300002</v>
      </c>
      <c r="J21" s="1354">
        <v>-596069.21886999998</v>
      </c>
      <c r="K21" s="1354">
        <v>-144710.66545</v>
      </c>
      <c r="L21" s="1354">
        <v>-451358.55342000001</v>
      </c>
      <c r="M21" s="1354">
        <v>-1460732.25275</v>
      </c>
      <c r="N21" s="1354">
        <v>0</v>
      </c>
      <c r="O21" s="1354">
        <v>-1460732.25275</v>
      </c>
      <c r="P21" s="1354"/>
      <c r="Q21" s="1354">
        <v>64940178.718970001</v>
      </c>
      <c r="R21" s="1354">
        <v>1587084.13307</v>
      </c>
    </row>
    <row r="22" spans="1:18" ht="15" thickBot="1" x14ac:dyDescent="0.35">
      <c r="A22" s="869"/>
      <c r="B22" s="867">
        <v>7</v>
      </c>
      <c r="C22" s="874" t="s">
        <v>2567</v>
      </c>
      <c r="D22" s="1354">
        <v>32962439.337239999</v>
      </c>
      <c r="E22" s="1354">
        <v>24312676.681470003</v>
      </c>
      <c r="F22" s="1354">
        <v>8649762.6557700001</v>
      </c>
      <c r="G22" s="1354">
        <v>1393173.52327</v>
      </c>
      <c r="H22" s="1354">
        <v>0</v>
      </c>
      <c r="I22" s="1354">
        <v>1393173.52327</v>
      </c>
      <c r="J22" s="1354">
        <v>-316714.35098000005</v>
      </c>
      <c r="K22" s="1354">
        <v>-73978.122810000001</v>
      </c>
      <c r="L22" s="1354">
        <v>-242736.22816999999</v>
      </c>
      <c r="M22" s="1354">
        <v>-827194.09756999998</v>
      </c>
      <c r="N22" s="1354">
        <v>0</v>
      </c>
      <c r="O22" s="1354">
        <v>-827194.0975700001</v>
      </c>
      <c r="P22" s="1354"/>
      <c r="Q22" s="1354">
        <v>23710004.57511</v>
      </c>
      <c r="R22" s="1354">
        <v>523520.96064</v>
      </c>
    </row>
    <row r="23" spans="1:18" ht="15" thickBot="1" x14ac:dyDescent="0.35">
      <c r="A23" s="869"/>
      <c r="B23" s="867">
        <v>8</v>
      </c>
      <c r="C23" s="873" t="s">
        <v>2510</v>
      </c>
      <c r="D23" s="1354">
        <v>117727908.35527</v>
      </c>
      <c r="E23" s="1354">
        <v>82519154.609259993</v>
      </c>
      <c r="F23" s="1354">
        <v>35208753.746010005</v>
      </c>
      <c r="G23" s="1354">
        <v>3142184.5622100001</v>
      </c>
      <c r="H23" s="1354">
        <v>0</v>
      </c>
      <c r="I23" s="1354">
        <v>3142184.5622100001</v>
      </c>
      <c r="J23" s="1354">
        <v>-983352.26945999998</v>
      </c>
      <c r="K23" s="1354">
        <v>-121274.17862000001</v>
      </c>
      <c r="L23" s="1354">
        <v>-862078.09084000008</v>
      </c>
      <c r="M23" s="1354">
        <v>-1645488.6991900001</v>
      </c>
      <c r="N23" s="1354">
        <v>0</v>
      </c>
      <c r="O23" s="1354">
        <v>-1645488.6991900001</v>
      </c>
      <c r="P23" s="1354"/>
      <c r="Q23" s="1354">
        <v>94712638.497230008</v>
      </c>
      <c r="R23" s="1354">
        <v>1456688.5963099999</v>
      </c>
    </row>
    <row r="24" spans="1:18" ht="27" thickBot="1" x14ac:dyDescent="0.35">
      <c r="A24" s="869"/>
      <c r="B24" s="1107">
        <v>9</v>
      </c>
      <c r="C24" s="864" t="s">
        <v>388</v>
      </c>
      <c r="D24" s="1354">
        <v>30543127.256010003</v>
      </c>
      <c r="E24" s="1354">
        <v>30543127.261480004</v>
      </c>
      <c r="F24" s="1354">
        <v>0</v>
      </c>
      <c r="G24" s="1354">
        <v>0</v>
      </c>
      <c r="H24" s="1354">
        <v>0</v>
      </c>
      <c r="I24" s="1354">
        <v>0</v>
      </c>
      <c r="J24" s="1354">
        <v>0</v>
      </c>
      <c r="K24" s="1354">
        <v>0</v>
      </c>
      <c r="L24" s="1354">
        <v>0</v>
      </c>
      <c r="M24" s="1354">
        <v>0</v>
      </c>
      <c r="N24" s="1354">
        <v>0</v>
      </c>
      <c r="O24" s="1354">
        <v>0</v>
      </c>
      <c r="P24" s="1354">
        <v>0</v>
      </c>
      <c r="Q24" s="1354">
        <v>0</v>
      </c>
      <c r="R24" s="1354">
        <v>0</v>
      </c>
    </row>
    <row r="25" spans="1:18" ht="15" thickBot="1" x14ac:dyDescent="0.35">
      <c r="A25" s="869"/>
      <c r="B25" s="867">
        <v>10</v>
      </c>
      <c r="C25" s="873" t="s">
        <v>2505</v>
      </c>
      <c r="D25" s="1354"/>
      <c r="E25" s="1354"/>
      <c r="F25" s="1354"/>
      <c r="G25" s="1354"/>
      <c r="H25" s="1354"/>
      <c r="I25" s="1354"/>
      <c r="J25" s="1354"/>
      <c r="K25" s="1354"/>
      <c r="L25" s="1354"/>
      <c r="M25" s="1354"/>
      <c r="N25" s="1354"/>
      <c r="O25" s="1354"/>
      <c r="P25" s="1354"/>
      <c r="Q25" s="1354"/>
      <c r="R25" s="1354"/>
    </row>
    <row r="26" spans="1:18" ht="27" customHeight="1" thickBot="1" x14ac:dyDescent="0.35">
      <c r="A26" s="869"/>
      <c r="B26" s="867">
        <v>11</v>
      </c>
      <c r="C26" s="873" t="s">
        <v>2506</v>
      </c>
      <c r="D26" s="1354">
        <v>28736357.038400002</v>
      </c>
      <c r="E26" s="1354">
        <v>28736357.038400002</v>
      </c>
      <c r="F26" s="1354"/>
      <c r="G26" s="1354"/>
      <c r="H26" s="1354"/>
      <c r="I26" s="1354"/>
      <c r="J26" s="1354"/>
      <c r="K26" s="1354"/>
      <c r="L26" s="1354"/>
      <c r="M26" s="1354"/>
      <c r="N26" s="1354"/>
      <c r="O26" s="1354"/>
      <c r="P26" s="1354"/>
      <c r="Q26" s="1354"/>
      <c r="R26" s="1354"/>
    </row>
    <row r="27" spans="1:18" ht="15" thickBot="1" x14ac:dyDescent="0.35">
      <c r="A27" s="869"/>
      <c r="B27" s="867">
        <v>12</v>
      </c>
      <c r="C27" s="873" t="s">
        <v>2507</v>
      </c>
      <c r="D27" s="1354"/>
      <c r="E27" s="1354"/>
      <c r="F27" s="1354"/>
      <c r="G27" s="1354"/>
      <c r="H27" s="1354"/>
      <c r="I27" s="1354"/>
      <c r="J27" s="1354"/>
      <c r="K27" s="1354"/>
      <c r="L27" s="1354"/>
      <c r="M27" s="1354"/>
      <c r="N27" s="1354"/>
      <c r="O27" s="1354"/>
      <c r="P27" s="1354"/>
      <c r="Q27" s="1354"/>
      <c r="R27" s="1354"/>
    </row>
    <row r="28" spans="1:18" ht="25.5" customHeight="1" thickBot="1" x14ac:dyDescent="0.35">
      <c r="A28" s="869"/>
      <c r="B28" s="867">
        <v>13</v>
      </c>
      <c r="C28" s="873" t="s">
        <v>2508</v>
      </c>
      <c r="D28" s="1354"/>
      <c r="E28" s="1354"/>
      <c r="F28" s="1354"/>
      <c r="G28" s="1354"/>
      <c r="H28" s="1354"/>
      <c r="I28" s="1354"/>
      <c r="J28" s="1354"/>
      <c r="K28" s="1354"/>
      <c r="L28" s="1354"/>
      <c r="M28" s="1354"/>
      <c r="N28" s="1354"/>
      <c r="O28" s="1354"/>
      <c r="P28" s="1354"/>
      <c r="Q28" s="1354"/>
      <c r="R28" s="1354"/>
    </row>
    <row r="29" spans="1:18" ht="27.75" customHeight="1" thickBot="1" x14ac:dyDescent="0.35">
      <c r="A29" s="869"/>
      <c r="B29" s="867">
        <v>14</v>
      </c>
      <c r="C29" s="873" t="s">
        <v>2509</v>
      </c>
      <c r="D29" s="1354">
        <v>1806770.2176099999</v>
      </c>
      <c r="E29" s="1354">
        <v>1806770.2230799999</v>
      </c>
      <c r="F29" s="1354">
        <v>0</v>
      </c>
      <c r="G29" s="1354"/>
      <c r="H29" s="1354"/>
      <c r="I29" s="1354"/>
      <c r="J29" s="1354"/>
      <c r="K29" s="1354"/>
      <c r="L29" s="1354"/>
      <c r="M29" s="1354"/>
      <c r="N29" s="1354"/>
      <c r="O29" s="1354"/>
      <c r="P29" s="1354"/>
      <c r="Q29" s="1354"/>
      <c r="R29" s="1354"/>
    </row>
    <row r="30" spans="1:18" ht="24.75" customHeight="1" thickBot="1" x14ac:dyDescent="0.35">
      <c r="A30" s="869"/>
      <c r="B30" s="1107">
        <v>15</v>
      </c>
      <c r="C30" s="864" t="s">
        <v>1154</v>
      </c>
      <c r="D30" s="1354">
        <v>128965852.99044</v>
      </c>
      <c r="E30" s="1354">
        <v>106735595.63246</v>
      </c>
      <c r="F30" s="1354">
        <v>22230257.357979998</v>
      </c>
      <c r="G30" s="1354">
        <v>438082.77386000002</v>
      </c>
      <c r="H30" s="1354">
        <v>26260.5838</v>
      </c>
      <c r="I30" s="1354">
        <v>411822.19005999999</v>
      </c>
      <c r="J30" s="1354">
        <v>311941.14399999997</v>
      </c>
      <c r="K30" s="1354">
        <v>164695.59430999999</v>
      </c>
      <c r="L30" s="1354">
        <v>147245.54968999999</v>
      </c>
      <c r="M30" s="1354">
        <v>171534.65760000004</v>
      </c>
      <c r="N30" s="1354">
        <v>7201.8552199999995</v>
      </c>
      <c r="O30" s="1354">
        <v>164332.80238000001</v>
      </c>
      <c r="P30" s="1354"/>
      <c r="Q30" s="1354">
        <v>0</v>
      </c>
      <c r="R30" s="1354">
        <v>0</v>
      </c>
    </row>
    <row r="31" spans="1:18" ht="15" thickBot="1" x14ac:dyDescent="0.35">
      <c r="A31" s="869"/>
      <c r="B31" s="867">
        <v>16</v>
      </c>
      <c r="C31" s="873" t="s">
        <v>2505</v>
      </c>
      <c r="D31" s="1354">
        <v>0</v>
      </c>
      <c r="E31" s="1354">
        <v>0</v>
      </c>
      <c r="F31" s="1354">
        <v>0</v>
      </c>
      <c r="G31" s="1354">
        <v>0</v>
      </c>
      <c r="H31" s="1354">
        <v>0</v>
      </c>
      <c r="I31" s="1354">
        <v>0</v>
      </c>
      <c r="J31" s="1354">
        <v>0</v>
      </c>
      <c r="K31" s="1354">
        <v>0</v>
      </c>
      <c r="L31" s="1354">
        <v>0</v>
      </c>
      <c r="M31" s="1354">
        <v>0</v>
      </c>
      <c r="N31" s="1354">
        <v>0</v>
      </c>
      <c r="O31" s="1354">
        <v>0</v>
      </c>
      <c r="P31" s="1354"/>
      <c r="Q31" s="1354">
        <v>0</v>
      </c>
      <c r="R31" s="1354">
        <v>0</v>
      </c>
    </row>
    <row r="32" spans="1:18" ht="25.5" customHeight="1" thickBot="1" x14ac:dyDescent="0.35">
      <c r="A32" s="869"/>
      <c r="B32" s="867">
        <v>17</v>
      </c>
      <c r="C32" s="873" t="s">
        <v>2506</v>
      </c>
      <c r="D32" s="1354">
        <v>120000</v>
      </c>
      <c r="E32" s="1354">
        <v>120000</v>
      </c>
      <c r="F32" s="1354">
        <v>0</v>
      </c>
      <c r="G32" s="1354">
        <v>0</v>
      </c>
      <c r="H32" s="1354">
        <v>0</v>
      </c>
      <c r="I32" s="1354">
        <v>0</v>
      </c>
      <c r="J32" s="1354">
        <v>23.850829999999998</v>
      </c>
      <c r="K32" s="1354">
        <v>23.850829999999998</v>
      </c>
      <c r="L32" s="1354">
        <v>0</v>
      </c>
      <c r="M32" s="1354">
        <v>0</v>
      </c>
      <c r="N32" s="1354">
        <v>0</v>
      </c>
      <c r="O32" s="1354">
        <v>0</v>
      </c>
      <c r="P32" s="1354"/>
      <c r="Q32" s="1354">
        <v>0</v>
      </c>
      <c r="R32" s="1354">
        <v>0</v>
      </c>
    </row>
    <row r="33" spans="1:18" ht="15" thickBot="1" x14ac:dyDescent="0.35">
      <c r="A33" s="869"/>
      <c r="B33" s="867">
        <v>18</v>
      </c>
      <c r="C33" s="873" t="s">
        <v>2507</v>
      </c>
      <c r="D33" s="1354">
        <v>2868072.2685699998</v>
      </c>
      <c r="E33" s="1354">
        <v>2525126.3599099996</v>
      </c>
      <c r="F33" s="1354">
        <v>342945.90866000002</v>
      </c>
      <c r="G33" s="1354">
        <v>0</v>
      </c>
      <c r="H33" s="1354">
        <v>0</v>
      </c>
      <c r="I33" s="1354">
        <v>0</v>
      </c>
      <c r="J33" s="1354">
        <v>118.61165999999999</v>
      </c>
      <c r="K33" s="1354">
        <v>115.02737999999999</v>
      </c>
      <c r="L33" s="1354">
        <v>3.5842800000000001</v>
      </c>
      <c r="M33" s="1354">
        <v>0</v>
      </c>
      <c r="N33" s="1354">
        <v>0</v>
      </c>
      <c r="O33" s="1354">
        <v>0</v>
      </c>
      <c r="P33" s="1354"/>
      <c r="Q33" s="1354">
        <v>0</v>
      </c>
      <c r="R33" s="1354">
        <v>0</v>
      </c>
    </row>
    <row r="34" spans="1:18" ht="27" customHeight="1" thickBot="1" x14ac:dyDescent="0.35">
      <c r="A34" s="869"/>
      <c r="B34" s="867">
        <v>19</v>
      </c>
      <c r="C34" s="873" t="s">
        <v>2508</v>
      </c>
      <c r="D34" s="1354">
        <v>16581084.80467</v>
      </c>
      <c r="E34" s="1354">
        <v>16555983.780860001</v>
      </c>
      <c r="F34" s="1354">
        <v>25101.023809999999</v>
      </c>
      <c r="G34" s="1354">
        <v>25000</v>
      </c>
      <c r="H34" s="1354">
        <v>0</v>
      </c>
      <c r="I34" s="1354">
        <v>25000</v>
      </c>
      <c r="J34" s="1354">
        <v>7526.7732500000002</v>
      </c>
      <c r="K34" s="1354">
        <v>7137.59249</v>
      </c>
      <c r="L34" s="1354">
        <v>389.18076000000002</v>
      </c>
      <c r="M34" s="1354">
        <v>14659.458000000001</v>
      </c>
      <c r="N34" s="1354">
        <v>0</v>
      </c>
      <c r="O34" s="1354">
        <v>14659.458000000001</v>
      </c>
      <c r="P34" s="1354"/>
      <c r="Q34" s="1354">
        <v>0</v>
      </c>
      <c r="R34" s="1354">
        <v>0</v>
      </c>
    </row>
    <row r="35" spans="1:18" ht="27" customHeight="1" thickBot="1" x14ac:dyDescent="0.35">
      <c r="A35" s="869"/>
      <c r="B35" s="867">
        <v>20</v>
      </c>
      <c r="C35" s="873" t="s">
        <v>2509</v>
      </c>
      <c r="D35" s="1354">
        <v>85945731.521229997</v>
      </c>
      <c r="E35" s="1354">
        <v>74304035.15298</v>
      </c>
      <c r="F35" s="1354">
        <v>11641696.368249999</v>
      </c>
      <c r="G35" s="1354">
        <v>371220.46898000001</v>
      </c>
      <c r="H35" s="1354">
        <v>1794.9007799999999</v>
      </c>
      <c r="I35" s="1354">
        <v>369425.56819999998</v>
      </c>
      <c r="J35" s="1354">
        <v>263456.43745999999</v>
      </c>
      <c r="K35" s="1354">
        <v>136472.66275999998</v>
      </c>
      <c r="L35" s="1354">
        <v>126983.77469999999</v>
      </c>
      <c r="M35" s="1354">
        <v>133413.98219000001</v>
      </c>
      <c r="N35" s="1354">
        <v>1044.9698100000001</v>
      </c>
      <c r="O35" s="1354">
        <v>132369.01238</v>
      </c>
      <c r="P35" s="1354"/>
      <c r="Q35" s="1354">
        <v>0</v>
      </c>
      <c r="R35" s="1354">
        <v>0</v>
      </c>
    </row>
    <row r="36" spans="1:18" ht="15" thickBot="1" x14ac:dyDescent="0.35">
      <c r="A36" s="869"/>
      <c r="B36" s="867">
        <v>21</v>
      </c>
      <c r="C36" s="873" t="s">
        <v>2510</v>
      </c>
      <c r="D36" s="1354">
        <v>23450964.395969998</v>
      </c>
      <c r="E36" s="1354">
        <v>13230450.338709999</v>
      </c>
      <c r="F36" s="1354">
        <v>10220514.057260001</v>
      </c>
      <c r="G36" s="1354">
        <v>41862.304880000003</v>
      </c>
      <c r="H36" s="1354">
        <v>24465.68302</v>
      </c>
      <c r="I36" s="1354">
        <v>17396.621859999999</v>
      </c>
      <c r="J36" s="1354">
        <v>40815.470799999996</v>
      </c>
      <c r="K36" s="1354">
        <v>20946.460850000003</v>
      </c>
      <c r="L36" s="1354">
        <v>19869.00995</v>
      </c>
      <c r="M36" s="1354">
        <v>23461.217410000001</v>
      </c>
      <c r="N36" s="1354">
        <v>6156.8854099999999</v>
      </c>
      <c r="O36" s="1354">
        <v>17304.331999999999</v>
      </c>
      <c r="P36" s="1354"/>
      <c r="Q36" s="1354">
        <v>0</v>
      </c>
      <c r="R36" s="1354">
        <v>0</v>
      </c>
    </row>
    <row r="37" spans="1:18" ht="15" thickBot="1" x14ac:dyDescent="0.35">
      <c r="A37" s="869"/>
      <c r="B37" s="868">
        <v>22</v>
      </c>
      <c r="C37" s="865" t="s">
        <v>418</v>
      </c>
      <c r="D37" s="1354">
        <v>507151749.80940002</v>
      </c>
      <c r="E37" s="1354">
        <v>422074000.65774</v>
      </c>
      <c r="F37" s="1354">
        <v>85077749.157130003</v>
      </c>
      <c r="G37" s="1354">
        <v>6266580.7354300003</v>
      </c>
      <c r="H37" s="1354">
        <v>26260.5838</v>
      </c>
      <c r="I37" s="1354">
        <v>6240320.1516300002</v>
      </c>
      <c r="J37" s="1354">
        <v>-1282800.0048699998</v>
      </c>
      <c r="K37" s="1354">
        <v>-114889.34993</v>
      </c>
      <c r="L37" s="1354">
        <v>-1167910.65494</v>
      </c>
      <c r="M37" s="1354">
        <v>-2938948.3737499998</v>
      </c>
      <c r="N37" s="1354">
        <v>7201.8552199999995</v>
      </c>
      <c r="O37" s="1354">
        <v>-2946150.2289699996</v>
      </c>
      <c r="P37" s="1354"/>
      <c r="Q37" s="1354">
        <v>0</v>
      </c>
      <c r="R37" s="1354">
        <v>0</v>
      </c>
    </row>
    <row r="38" spans="1:18" x14ac:dyDescent="0.3">
      <c r="A38" s="869"/>
      <c r="B38" s="1350"/>
      <c r="C38" s="1340"/>
      <c r="D38" s="1340"/>
      <c r="E38" s="1340"/>
      <c r="F38" s="1340"/>
      <c r="G38" s="1340"/>
      <c r="H38" s="1340"/>
      <c r="I38" s="1340"/>
      <c r="J38" s="1340"/>
      <c r="K38" s="1340"/>
      <c r="L38" s="1340"/>
      <c r="M38" s="1340"/>
      <c r="N38" s="1340"/>
      <c r="O38" s="1340"/>
      <c r="P38" s="1340"/>
      <c r="Q38" s="1340"/>
      <c r="R38" s="1340"/>
    </row>
    <row r="39" spans="1:18" ht="19.5" customHeight="1" x14ac:dyDescent="0.3">
      <c r="A39" s="869"/>
      <c r="B39" s="2914" t="s">
        <v>903</v>
      </c>
      <c r="C39" s="2914"/>
      <c r="D39" s="889"/>
      <c r="E39" s="890"/>
      <c r="F39" s="890"/>
      <c r="G39" s="890"/>
      <c r="H39" s="890"/>
      <c r="I39" s="890"/>
      <c r="J39" s="890"/>
      <c r="K39" s="890"/>
      <c r="L39" s="890"/>
      <c r="M39" s="890"/>
      <c r="N39" s="890"/>
      <c r="O39" s="890"/>
      <c r="P39" s="890"/>
      <c r="Q39" s="890"/>
      <c r="R39" s="890"/>
    </row>
    <row r="40" spans="1:18" ht="15.75" customHeight="1" x14ac:dyDescent="0.3">
      <c r="B40" s="2954" t="s">
        <v>1182</v>
      </c>
      <c r="C40" s="2954"/>
      <c r="D40" s="891"/>
      <c r="E40" s="892"/>
      <c r="F40" s="892"/>
      <c r="G40" s="892"/>
      <c r="H40" s="892"/>
      <c r="I40" s="892"/>
      <c r="J40" s="893"/>
      <c r="K40" s="893"/>
      <c r="L40" s="893"/>
      <c r="M40" s="893"/>
      <c r="N40" s="893"/>
      <c r="O40" s="893"/>
      <c r="P40" s="893"/>
      <c r="Q40" s="893"/>
      <c r="R40" s="893"/>
    </row>
    <row r="41" spans="1:18" ht="21.75" customHeight="1" x14ac:dyDescent="0.3">
      <c r="B41" s="2955" t="s">
        <v>2570</v>
      </c>
      <c r="C41" s="2956"/>
      <c r="D41" s="2956"/>
      <c r="E41" s="2956"/>
      <c r="F41" s="2956"/>
      <c r="G41" s="2956"/>
      <c r="H41" s="2956"/>
      <c r="I41" s="2956"/>
      <c r="J41" s="2956"/>
      <c r="K41" s="2956"/>
      <c r="L41" s="2956"/>
      <c r="M41" s="2956"/>
      <c r="N41" s="2956"/>
      <c r="O41" s="2956"/>
      <c r="P41" s="2956"/>
      <c r="Q41" s="2956"/>
      <c r="R41" s="2956"/>
    </row>
    <row r="42" spans="1:18" ht="18" customHeight="1" x14ac:dyDescent="0.3">
      <c r="B42" s="2931" t="s">
        <v>1181</v>
      </c>
      <c r="C42" s="2931"/>
      <c r="D42" s="891"/>
      <c r="E42" s="892"/>
      <c r="F42" s="892"/>
      <c r="G42" s="892"/>
      <c r="H42" s="892"/>
      <c r="I42" s="892"/>
      <c r="J42" s="893"/>
      <c r="K42" s="893"/>
      <c r="L42" s="893"/>
      <c r="M42" s="893"/>
      <c r="N42" s="893"/>
      <c r="O42" s="893"/>
      <c r="P42" s="893"/>
      <c r="Q42" s="893"/>
      <c r="R42" s="893"/>
    </row>
    <row r="43" spans="1:18" ht="17.25" customHeight="1" x14ac:dyDescent="0.3">
      <c r="B43" s="2952" t="s">
        <v>2571</v>
      </c>
      <c r="C43" s="2952"/>
      <c r="D43" s="2952"/>
      <c r="E43" s="2952"/>
      <c r="F43" s="2952"/>
      <c r="G43" s="2952"/>
      <c r="H43" s="2952"/>
      <c r="I43" s="2952"/>
      <c r="J43" s="2952"/>
      <c r="K43" s="2952"/>
      <c r="L43" s="2952"/>
      <c r="M43" s="2952"/>
      <c r="N43" s="2952"/>
      <c r="O43" s="2952"/>
      <c r="P43" s="2952"/>
      <c r="Q43" s="2952"/>
      <c r="R43" s="2952"/>
    </row>
    <row r="44" spans="1:18" ht="27.75" customHeight="1" x14ac:dyDescent="0.3">
      <c r="B44" s="2952" t="s">
        <v>2572</v>
      </c>
      <c r="C44" s="2953"/>
      <c r="D44" s="2953"/>
      <c r="E44" s="2953"/>
      <c r="F44" s="2953"/>
      <c r="G44" s="2953"/>
      <c r="H44" s="2953"/>
      <c r="I44" s="2953"/>
      <c r="J44" s="2953"/>
      <c r="K44" s="2953"/>
      <c r="L44" s="2953"/>
      <c r="M44" s="2953"/>
      <c r="N44" s="2953"/>
      <c r="O44" s="2953"/>
      <c r="P44" s="2953"/>
      <c r="Q44" s="2953"/>
      <c r="R44" s="2953"/>
    </row>
    <row r="45" spans="1:18" ht="25.5" customHeight="1" x14ac:dyDescent="0.3">
      <c r="B45" s="2952" t="s">
        <v>2573</v>
      </c>
      <c r="C45" s="2953"/>
      <c r="D45" s="2953"/>
      <c r="E45" s="2953"/>
      <c r="F45" s="2953"/>
      <c r="G45" s="2953"/>
      <c r="H45" s="2953"/>
      <c r="I45" s="2953"/>
      <c r="J45" s="2953"/>
      <c r="K45" s="2953"/>
      <c r="L45" s="2953"/>
      <c r="M45" s="2953"/>
      <c r="N45" s="2953"/>
      <c r="O45" s="2953"/>
      <c r="P45" s="2953"/>
      <c r="Q45" s="2953"/>
      <c r="R45" s="2953"/>
    </row>
    <row r="46" spans="1:18" ht="54" customHeight="1" x14ac:dyDescent="0.3">
      <c r="B46" s="2953" t="s">
        <v>2574</v>
      </c>
      <c r="C46" s="2953"/>
      <c r="D46" s="2953"/>
      <c r="E46" s="2953"/>
      <c r="F46" s="2953"/>
      <c r="G46" s="2953"/>
      <c r="H46" s="2953"/>
      <c r="I46" s="2953"/>
      <c r="J46" s="2953"/>
      <c r="K46" s="2953"/>
      <c r="L46" s="2953"/>
      <c r="M46" s="2953"/>
      <c r="N46" s="2953"/>
      <c r="O46" s="2953"/>
      <c r="P46" s="2953"/>
      <c r="Q46" s="2953"/>
      <c r="R46" s="2953"/>
    </row>
    <row r="47" spans="1:18" ht="31.5" customHeight="1" x14ac:dyDescent="0.3">
      <c r="B47" s="2953" t="s">
        <v>2568</v>
      </c>
      <c r="C47" s="2953"/>
      <c r="D47" s="2953"/>
      <c r="E47" s="2953"/>
      <c r="F47" s="2953"/>
      <c r="G47" s="2953"/>
      <c r="H47" s="2953"/>
      <c r="I47" s="2953"/>
      <c r="J47" s="2953"/>
      <c r="K47" s="2953"/>
      <c r="L47" s="2953"/>
      <c r="M47" s="2953"/>
      <c r="N47" s="2953"/>
      <c r="O47" s="2953"/>
      <c r="P47" s="2953"/>
      <c r="Q47" s="2953"/>
      <c r="R47" s="2953"/>
    </row>
    <row r="48" spans="1:18" ht="33.75" customHeight="1" x14ac:dyDescent="0.3">
      <c r="B48" s="2952" t="s">
        <v>2575</v>
      </c>
      <c r="C48" s="2953"/>
      <c r="D48" s="2953"/>
      <c r="E48" s="2953"/>
      <c r="F48" s="2953"/>
      <c r="G48" s="2953"/>
      <c r="H48" s="2953"/>
      <c r="I48" s="2953"/>
      <c r="J48" s="2953"/>
      <c r="K48" s="2953"/>
      <c r="L48" s="2953"/>
      <c r="M48" s="2953"/>
      <c r="N48" s="2953"/>
      <c r="O48" s="2953"/>
      <c r="P48" s="2953"/>
      <c r="Q48" s="2953"/>
      <c r="R48" s="2953"/>
    </row>
    <row r="49" spans="2:18" ht="31.5" customHeight="1" x14ac:dyDescent="0.3">
      <c r="B49" s="2953" t="s">
        <v>2569</v>
      </c>
      <c r="C49" s="2953"/>
      <c r="D49" s="2953"/>
      <c r="E49" s="2953"/>
      <c r="F49" s="2953"/>
      <c r="G49" s="2953"/>
      <c r="H49" s="2953"/>
      <c r="I49" s="2953"/>
      <c r="J49" s="2953"/>
      <c r="K49" s="2953"/>
      <c r="L49" s="2953"/>
      <c r="M49" s="2953"/>
      <c r="N49" s="2953"/>
      <c r="O49" s="2953"/>
      <c r="P49" s="2953"/>
      <c r="Q49" s="2953"/>
      <c r="R49" s="2953"/>
    </row>
    <row r="50" spans="2:18" ht="29.25" customHeight="1" x14ac:dyDescent="0.3">
      <c r="B50" s="2952" t="s">
        <v>2576</v>
      </c>
      <c r="C50" s="2953"/>
      <c r="D50" s="2953"/>
      <c r="E50" s="2953"/>
      <c r="F50" s="2953"/>
      <c r="G50" s="2953"/>
      <c r="H50" s="2953"/>
      <c r="I50" s="2953"/>
      <c r="J50" s="2953"/>
      <c r="K50" s="2953"/>
      <c r="L50" s="2953"/>
      <c r="M50" s="2953"/>
      <c r="N50" s="2953"/>
      <c r="O50" s="2953"/>
      <c r="P50" s="2953"/>
      <c r="Q50" s="2953"/>
      <c r="R50" s="2953"/>
    </row>
  </sheetData>
  <mergeCells count="29">
    <mergeCell ref="B48:R48"/>
    <mergeCell ref="B49:R49"/>
    <mergeCell ref="B50:R50"/>
    <mergeCell ref="B39:C39"/>
    <mergeCell ref="B40:C40"/>
    <mergeCell ref="B41:R41"/>
    <mergeCell ref="B42:C42"/>
    <mergeCell ref="B43:R43"/>
    <mergeCell ref="B44:R44"/>
    <mergeCell ref="B45:R45"/>
    <mergeCell ref="B46:R46"/>
    <mergeCell ref="B47:R47"/>
    <mergeCell ref="D13:I13"/>
    <mergeCell ref="J13:O13"/>
    <mergeCell ref="P13:P14"/>
    <mergeCell ref="Q13:R13"/>
    <mergeCell ref="D14:F14"/>
    <mergeCell ref="G14:I14"/>
    <mergeCell ref="J14:L14"/>
    <mergeCell ref="M14:O14"/>
    <mergeCell ref="Q14:Q15"/>
    <mergeCell ref="R14:R15"/>
    <mergeCell ref="C1:L1"/>
    <mergeCell ref="B9:R9"/>
    <mergeCell ref="B4:R4"/>
    <mergeCell ref="B5:R5"/>
    <mergeCell ref="B6:R6"/>
    <mergeCell ref="B7:R7"/>
    <mergeCell ref="B8:R8"/>
  </mergeCells>
  <hyperlinks>
    <hyperlink ref="C1:L1" r:id="rId1" display="Obecné pokyny ke zpřístupňování informací o nevýkonných expozicích a expozicích s úlevou (EBA/GL/2018/10)" xr:uid="{11D903A7-98D8-4D67-83FC-9A44A47406B4}"/>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5C856-C032-4746-8E82-13B19712383E}">
  <dimension ref="A1:K47"/>
  <sheetViews>
    <sheetView showGridLines="0" view="pageBreakPreview" zoomScaleNormal="100" zoomScaleSheetLayoutView="100" workbookViewId="0">
      <selection activeCell="D3" sqref="D3"/>
    </sheetView>
  </sheetViews>
  <sheetFormatPr defaultColWidth="9.109375" defaultRowHeight="14.4" x14ac:dyDescent="0.3"/>
  <cols>
    <col min="1" max="1" width="9.109375" style="837"/>
    <col min="2" max="2" width="4.33203125" style="837" customWidth="1"/>
    <col min="3" max="3" width="14.6640625" style="837" customWidth="1"/>
    <col min="4" max="6" width="9.109375" style="837"/>
    <col min="7" max="7" width="11.44140625" style="837" customWidth="1"/>
    <col min="8" max="8" width="12.44140625" style="837" customWidth="1"/>
    <col min="9" max="9" width="16" style="837" customWidth="1"/>
    <col min="10" max="10" width="10.88671875" style="837" customWidth="1"/>
    <col min="11" max="11" width="6.6640625" style="837" customWidth="1"/>
    <col min="12" max="16384" width="9.109375" style="837"/>
  </cols>
  <sheetData>
    <row r="1" spans="1:11" x14ac:dyDescent="0.3">
      <c r="A1" s="976" t="s">
        <v>2577</v>
      </c>
      <c r="B1" s="1046"/>
      <c r="C1" s="2968" t="s">
        <v>2700</v>
      </c>
      <c r="D1" s="2969"/>
      <c r="E1" s="2969"/>
      <c r="F1" s="2969"/>
      <c r="G1" s="2969"/>
      <c r="H1" s="2969"/>
      <c r="I1" s="2969"/>
      <c r="J1" s="2970"/>
      <c r="K1" s="399"/>
    </row>
    <row r="2" spans="1:11" ht="15" thickBot="1" x14ac:dyDescent="0.35">
      <c r="A2" s="977" t="s">
        <v>2578</v>
      </c>
      <c r="B2" s="1346"/>
      <c r="C2" s="1346"/>
      <c r="D2" s="1346"/>
      <c r="E2" s="1346"/>
      <c r="F2" s="1346"/>
      <c r="G2" s="1225"/>
      <c r="H2" s="1225"/>
      <c r="I2" s="1225"/>
      <c r="J2" s="1225"/>
      <c r="K2" s="1225"/>
    </row>
    <row r="3" spans="1:11" ht="15" thickBot="1" x14ac:dyDescent="0.35">
      <c r="A3" s="979" t="s">
        <v>573</v>
      </c>
      <c r="B3" s="980"/>
      <c r="C3" s="979"/>
      <c r="D3" s="112" t="s">
        <v>2838</v>
      </c>
      <c r="E3" s="1355"/>
      <c r="F3" s="979"/>
      <c r="G3" s="979"/>
      <c r="H3" s="979"/>
      <c r="I3" s="979"/>
      <c r="J3" s="979"/>
      <c r="K3" s="979"/>
    </row>
    <row r="4" spans="1:11" ht="27.75" customHeight="1" thickBot="1" x14ac:dyDescent="0.35">
      <c r="B4" s="2902" t="s">
        <v>2579</v>
      </c>
      <c r="C4" s="2903"/>
      <c r="D4" s="2903"/>
      <c r="E4" s="2903"/>
      <c r="F4" s="2903"/>
      <c r="G4" s="2903"/>
      <c r="H4" s="2903"/>
      <c r="I4" s="2903"/>
      <c r="J4" s="2903"/>
      <c r="K4" s="2904"/>
    </row>
    <row r="5" spans="1:11" ht="54" customHeight="1" thickBot="1" x14ac:dyDescent="0.35">
      <c r="B5" s="2902" t="s">
        <v>2765</v>
      </c>
      <c r="C5" s="2903"/>
      <c r="D5" s="2903"/>
      <c r="E5" s="2903"/>
      <c r="F5" s="2903"/>
      <c r="G5" s="2903"/>
      <c r="H5" s="2903"/>
      <c r="I5" s="2903"/>
      <c r="J5" s="2903"/>
      <c r="K5" s="2904"/>
    </row>
    <row r="6" spans="1:11" ht="43.5" customHeight="1" thickBot="1" x14ac:dyDescent="0.35">
      <c r="B6" s="2902" t="s">
        <v>2580</v>
      </c>
      <c r="C6" s="2903"/>
      <c r="D6" s="2903"/>
      <c r="E6" s="2903"/>
      <c r="F6" s="2903"/>
      <c r="G6" s="2903"/>
      <c r="H6" s="2903"/>
      <c r="I6" s="2903"/>
      <c r="J6" s="2903"/>
      <c r="K6" s="2904"/>
    </row>
    <row r="7" spans="1:11" ht="15" thickBot="1" x14ac:dyDescent="0.35">
      <c r="B7" s="2902" t="s">
        <v>2748</v>
      </c>
      <c r="C7" s="2903"/>
      <c r="D7" s="2903"/>
      <c r="E7" s="2903"/>
      <c r="F7" s="2903"/>
      <c r="G7" s="2903"/>
      <c r="H7" s="2903"/>
      <c r="I7" s="2903"/>
      <c r="J7" s="2903"/>
      <c r="K7" s="2904"/>
    </row>
    <row r="8" spans="1:11" ht="15" thickBot="1" x14ac:dyDescent="0.35">
      <c r="B8" s="2902" t="s">
        <v>2581</v>
      </c>
      <c r="C8" s="2903"/>
      <c r="D8" s="2903"/>
      <c r="E8" s="2903"/>
      <c r="F8" s="2903"/>
      <c r="G8" s="2903"/>
      <c r="H8" s="2903"/>
      <c r="I8" s="2903"/>
      <c r="J8" s="2903"/>
      <c r="K8" s="2904"/>
    </row>
    <row r="9" spans="1:11" ht="48" customHeight="1" thickBot="1" x14ac:dyDescent="0.35">
      <c r="B9" s="2902" t="s">
        <v>2772</v>
      </c>
      <c r="C9" s="2903"/>
      <c r="D9" s="2903"/>
      <c r="E9" s="2903"/>
      <c r="F9" s="2903"/>
      <c r="G9" s="2903"/>
      <c r="H9" s="2903"/>
      <c r="I9" s="2903"/>
      <c r="J9" s="2903"/>
      <c r="K9" s="2904"/>
    </row>
    <row r="10" spans="1:11" ht="15.6" x14ac:dyDescent="0.3">
      <c r="B10" s="838"/>
      <c r="C10" s="1119"/>
      <c r="D10" s="1119"/>
      <c r="E10" s="1119"/>
      <c r="F10" s="2957"/>
      <c r="G10" s="2957"/>
      <c r="H10" s="1119"/>
      <c r="I10" s="1119"/>
      <c r="J10" s="1347"/>
      <c r="K10" s="1119"/>
    </row>
    <row r="11" spans="1:11" ht="16.2" thickBot="1" x14ac:dyDescent="0.35">
      <c r="B11" s="838"/>
      <c r="C11" s="1119"/>
      <c r="D11" s="1119"/>
      <c r="E11" s="1119"/>
      <c r="F11" s="2958"/>
      <c r="G11" s="2958"/>
      <c r="H11" s="1119"/>
      <c r="I11" s="1119"/>
      <c r="J11" s="1347"/>
      <c r="K11" s="1119"/>
    </row>
    <row r="12" spans="1:11" ht="16.2" thickBot="1" x14ac:dyDescent="0.35">
      <c r="B12" s="1110"/>
      <c r="C12" s="1110"/>
      <c r="D12" s="866" t="s">
        <v>803</v>
      </c>
      <c r="E12" s="1105" t="s">
        <v>804</v>
      </c>
      <c r="F12" s="1105" t="s">
        <v>808</v>
      </c>
      <c r="G12" s="1105" t="s">
        <v>809</v>
      </c>
      <c r="H12" s="1105" t="s">
        <v>812</v>
      </c>
      <c r="I12" s="1105" t="s">
        <v>2582</v>
      </c>
      <c r="J12" s="2918" t="s">
        <v>872</v>
      </c>
      <c r="K12" s="2920"/>
    </row>
    <row r="13" spans="1:11" ht="84" customHeight="1" thickBot="1" x14ac:dyDescent="0.35">
      <c r="B13" s="1110"/>
      <c r="C13" s="1110"/>
      <c r="D13" s="2912" t="s">
        <v>2586</v>
      </c>
      <c r="E13" s="2925"/>
      <c r="F13" s="2925"/>
      <c r="G13" s="2936"/>
      <c r="H13" s="2926" t="s">
        <v>2585</v>
      </c>
      <c r="I13" s="2910" t="s">
        <v>2584</v>
      </c>
      <c r="J13" s="2912" t="s">
        <v>2583</v>
      </c>
      <c r="K13" s="2926"/>
    </row>
    <row r="14" spans="1:11" ht="34.5" customHeight="1" thickBot="1" x14ac:dyDescent="0.35">
      <c r="B14" s="849"/>
      <c r="C14" s="849"/>
      <c r="D14" s="1112"/>
      <c r="E14" s="2912" t="s">
        <v>2588</v>
      </c>
      <c r="F14" s="2926"/>
      <c r="G14" s="2963" t="s">
        <v>2587</v>
      </c>
      <c r="H14" s="2959"/>
      <c r="I14" s="2941"/>
      <c r="J14" s="2960"/>
      <c r="K14" s="2959"/>
    </row>
    <row r="15" spans="1:11" ht="15.6" x14ac:dyDescent="0.3">
      <c r="B15" s="1110"/>
      <c r="C15" s="1110"/>
      <c r="D15" s="1112"/>
      <c r="E15" s="2966"/>
      <c r="F15" s="2910" t="s">
        <v>2499</v>
      </c>
      <c r="G15" s="2964"/>
      <c r="H15" s="2966"/>
      <c r="I15" s="2941"/>
      <c r="J15" s="2960"/>
      <c r="K15" s="2959"/>
    </row>
    <row r="16" spans="1:11" ht="16.2" thickBot="1" x14ac:dyDescent="0.35">
      <c r="B16" s="1110"/>
      <c r="C16" s="1110"/>
      <c r="D16" s="1112"/>
      <c r="E16" s="2967"/>
      <c r="F16" s="2913"/>
      <c r="G16" s="2965"/>
      <c r="H16" s="2967"/>
      <c r="I16" s="2913"/>
      <c r="J16" s="2961"/>
      <c r="K16" s="2962"/>
    </row>
    <row r="17" spans="2:11" ht="22.2" thickBot="1" x14ac:dyDescent="0.35">
      <c r="B17" s="884">
        <v>1</v>
      </c>
      <c r="C17" s="885" t="s">
        <v>1742</v>
      </c>
      <c r="D17" s="850"/>
      <c r="E17" s="851"/>
      <c r="F17" s="850"/>
      <c r="G17" s="850"/>
      <c r="H17" s="850"/>
      <c r="I17" s="1111"/>
      <c r="J17" s="2971"/>
      <c r="K17" s="2972"/>
    </row>
    <row r="18" spans="2:11" ht="15" thickBot="1" x14ac:dyDescent="0.35">
      <c r="B18" s="886">
        <v>2</v>
      </c>
      <c r="C18" s="887" t="s">
        <v>1084</v>
      </c>
      <c r="D18" s="844"/>
      <c r="E18" s="844"/>
      <c r="F18" s="844"/>
      <c r="G18" s="844"/>
      <c r="H18" s="844"/>
      <c r="I18" s="852"/>
      <c r="J18" s="2973"/>
      <c r="K18" s="2974"/>
    </row>
    <row r="19" spans="2:11" ht="15" thickBot="1" x14ac:dyDescent="0.35">
      <c r="B19" s="886">
        <v>3</v>
      </c>
      <c r="C19" s="887" t="s">
        <v>1085</v>
      </c>
      <c r="D19" s="844"/>
      <c r="E19" s="844"/>
      <c r="F19" s="844"/>
      <c r="G19" s="844"/>
      <c r="H19" s="844"/>
      <c r="I19" s="852"/>
      <c r="J19" s="2973"/>
      <c r="K19" s="2974"/>
    </row>
    <row r="20" spans="2:11" ht="15" thickBot="1" x14ac:dyDescent="0.35">
      <c r="B20" s="886">
        <v>4</v>
      </c>
      <c r="C20" s="887" t="s">
        <v>1086</v>
      </c>
      <c r="D20" s="844"/>
      <c r="E20" s="844"/>
      <c r="F20" s="844"/>
      <c r="G20" s="844"/>
      <c r="H20" s="844"/>
      <c r="I20" s="852"/>
      <c r="J20" s="2973"/>
      <c r="K20" s="2974"/>
    </row>
    <row r="21" spans="2:11" ht="15" thickBot="1" x14ac:dyDescent="0.35">
      <c r="B21" s="886">
        <v>5</v>
      </c>
      <c r="C21" s="887" t="s">
        <v>1087</v>
      </c>
      <c r="D21" s="844"/>
      <c r="E21" s="844"/>
      <c r="F21" s="844"/>
      <c r="G21" s="844"/>
      <c r="H21" s="844"/>
      <c r="I21" s="852"/>
      <c r="J21" s="2973"/>
      <c r="K21" s="2974"/>
    </row>
    <row r="22" spans="2:11" ht="15" thickBot="1" x14ac:dyDescent="0.35">
      <c r="B22" s="886">
        <v>6</v>
      </c>
      <c r="C22" s="887" t="s">
        <v>1088</v>
      </c>
      <c r="D22" s="844"/>
      <c r="E22" s="844"/>
      <c r="F22" s="844"/>
      <c r="G22" s="844"/>
      <c r="H22" s="844"/>
      <c r="I22" s="852"/>
      <c r="J22" s="2973"/>
      <c r="K22" s="2974"/>
    </row>
    <row r="23" spans="2:11" ht="15" thickBot="1" x14ac:dyDescent="0.35">
      <c r="B23" s="886">
        <v>7</v>
      </c>
      <c r="C23" s="887" t="s">
        <v>1089</v>
      </c>
      <c r="D23" s="844"/>
      <c r="E23" s="844"/>
      <c r="F23" s="844"/>
      <c r="G23" s="844"/>
      <c r="H23" s="844"/>
      <c r="I23" s="852"/>
      <c r="J23" s="2973"/>
      <c r="K23" s="2974"/>
    </row>
    <row r="24" spans="2:11" ht="22.2" thickBot="1" x14ac:dyDescent="0.35">
      <c r="B24" s="882">
        <v>8</v>
      </c>
      <c r="C24" s="883" t="s">
        <v>1154</v>
      </c>
      <c r="D24" s="851"/>
      <c r="E24" s="851"/>
      <c r="F24" s="851"/>
      <c r="G24" s="853"/>
      <c r="H24" s="853"/>
      <c r="I24" s="851"/>
      <c r="J24" s="2976"/>
      <c r="K24" s="2977"/>
    </row>
    <row r="25" spans="2:11" ht="15" thickBot="1" x14ac:dyDescent="0.35">
      <c r="B25" s="886">
        <v>9</v>
      </c>
      <c r="C25" s="887" t="s">
        <v>1084</v>
      </c>
      <c r="D25" s="844"/>
      <c r="E25" s="844"/>
      <c r="F25" s="844"/>
      <c r="G25" s="852"/>
      <c r="H25" s="852"/>
      <c r="I25" s="844"/>
      <c r="J25" s="2976"/>
      <c r="K25" s="2977"/>
    </row>
    <row r="26" spans="2:11" ht="15" thickBot="1" x14ac:dyDescent="0.35">
      <c r="B26" s="886">
        <v>10</v>
      </c>
      <c r="C26" s="887" t="s">
        <v>1085</v>
      </c>
      <c r="D26" s="844"/>
      <c r="E26" s="844"/>
      <c r="F26" s="844"/>
      <c r="G26" s="852"/>
      <c r="H26" s="852"/>
      <c r="I26" s="844"/>
      <c r="J26" s="2976"/>
      <c r="K26" s="2977"/>
    </row>
    <row r="27" spans="2:11" ht="15" thickBot="1" x14ac:dyDescent="0.35">
      <c r="B27" s="886">
        <v>11</v>
      </c>
      <c r="C27" s="887" t="s">
        <v>1086</v>
      </c>
      <c r="D27" s="844"/>
      <c r="E27" s="844"/>
      <c r="F27" s="844"/>
      <c r="G27" s="852"/>
      <c r="H27" s="852"/>
      <c r="I27" s="844"/>
      <c r="J27" s="2976"/>
      <c r="K27" s="2977"/>
    </row>
    <row r="28" spans="2:11" ht="15" thickBot="1" x14ac:dyDescent="0.35">
      <c r="B28" s="886">
        <v>12</v>
      </c>
      <c r="C28" s="887" t="s">
        <v>1087</v>
      </c>
      <c r="D28" s="844"/>
      <c r="E28" s="844"/>
      <c r="F28" s="844"/>
      <c r="G28" s="852"/>
      <c r="H28" s="852"/>
      <c r="I28" s="844"/>
      <c r="J28" s="2976"/>
      <c r="K28" s="2977"/>
    </row>
    <row r="29" spans="2:11" ht="15" thickBot="1" x14ac:dyDescent="0.35">
      <c r="B29" s="886">
        <v>13</v>
      </c>
      <c r="C29" s="887" t="s">
        <v>1088</v>
      </c>
      <c r="D29" s="844"/>
      <c r="E29" s="844"/>
      <c r="F29" s="844"/>
      <c r="G29" s="852"/>
      <c r="H29" s="852"/>
      <c r="I29" s="844"/>
      <c r="J29" s="2976"/>
      <c r="K29" s="2977"/>
    </row>
    <row r="30" spans="2:11" ht="15" thickBot="1" x14ac:dyDescent="0.35">
      <c r="B30" s="886">
        <v>14</v>
      </c>
      <c r="C30" s="887" t="s">
        <v>1089</v>
      </c>
      <c r="D30" s="844"/>
      <c r="E30" s="844"/>
      <c r="F30" s="844"/>
      <c r="G30" s="852"/>
      <c r="H30" s="852"/>
      <c r="I30" s="844"/>
      <c r="J30" s="2976"/>
      <c r="K30" s="2977"/>
    </row>
    <row r="31" spans="2:11" ht="15" thickBot="1" x14ac:dyDescent="0.35">
      <c r="B31" s="882">
        <v>15</v>
      </c>
      <c r="C31" s="883" t="s">
        <v>418</v>
      </c>
      <c r="D31" s="844"/>
      <c r="E31" s="844"/>
      <c r="F31" s="844"/>
      <c r="G31" s="844"/>
      <c r="H31" s="844"/>
      <c r="I31" s="844"/>
      <c r="J31" s="2978"/>
      <c r="K31" s="2979"/>
    </row>
    <row r="32" spans="2:11" ht="23.25" customHeight="1" x14ac:dyDescent="0.3">
      <c r="B32" s="2932" t="s">
        <v>2759</v>
      </c>
      <c r="C32" s="2932"/>
      <c r="D32" s="2932"/>
      <c r="E32" s="2932"/>
      <c r="F32" s="2932"/>
      <c r="G32" s="2932"/>
      <c r="H32" s="2932"/>
      <c r="I32" s="2932"/>
      <c r="J32" s="2932"/>
      <c r="K32" s="2932"/>
    </row>
    <row r="33" spans="2:11" x14ac:dyDescent="0.3">
      <c r="B33" s="1341"/>
      <c r="C33" s="1359"/>
      <c r="D33" s="849"/>
      <c r="E33" s="849"/>
      <c r="F33" s="849"/>
      <c r="G33" s="849"/>
      <c r="H33" s="849"/>
      <c r="I33" s="849"/>
      <c r="J33" s="1358"/>
      <c r="K33" s="1358"/>
    </row>
    <row r="34" spans="2:11" ht="18" customHeight="1" x14ac:dyDescent="0.3">
      <c r="B34" s="2975" t="s">
        <v>928</v>
      </c>
      <c r="C34" s="2975"/>
      <c r="D34" s="854"/>
      <c r="E34" s="854"/>
      <c r="F34" s="854"/>
      <c r="G34" s="854"/>
      <c r="H34" s="854"/>
      <c r="I34" s="854"/>
      <c r="J34" s="854"/>
      <c r="K34" s="854"/>
    </row>
    <row r="35" spans="2:11" ht="20.25" customHeight="1" x14ac:dyDescent="0.3">
      <c r="B35" s="2980" t="s">
        <v>1181</v>
      </c>
      <c r="C35" s="2980"/>
      <c r="D35" s="875"/>
      <c r="E35" s="875"/>
      <c r="F35" s="875"/>
      <c r="G35" s="875"/>
      <c r="H35" s="875"/>
      <c r="I35" s="875"/>
      <c r="J35" s="875"/>
      <c r="K35" s="875"/>
    </row>
    <row r="36" spans="2:11" ht="18" customHeight="1" x14ac:dyDescent="0.3">
      <c r="B36" s="2952" t="s">
        <v>2591</v>
      </c>
      <c r="C36" s="2952"/>
      <c r="D36" s="2952"/>
      <c r="E36" s="2952"/>
      <c r="F36" s="2952"/>
      <c r="G36" s="2952"/>
      <c r="H36" s="2952"/>
      <c r="I36" s="2952"/>
      <c r="J36" s="2952"/>
      <c r="K36" s="2952"/>
    </row>
    <row r="37" spans="2:11" ht="24.75" customHeight="1" x14ac:dyDescent="0.3">
      <c r="B37" s="2952" t="s">
        <v>2592</v>
      </c>
      <c r="C37" s="2953"/>
      <c r="D37" s="2953"/>
      <c r="E37" s="2953"/>
      <c r="F37" s="2953"/>
      <c r="G37" s="2953"/>
      <c r="H37" s="2953"/>
      <c r="I37" s="2953"/>
      <c r="J37" s="2953"/>
      <c r="K37" s="2953"/>
    </row>
    <row r="38" spans="2:11" ht="19.5" customHeight="1" x14ac:dyDescent="0.3">
      <c r="B38" s="2952" t="s">
        <v>2572</v>
      </c>
      <c r="C38" s="2953"/>
      <c r="D38" s="2953"/>
      <c r="E38" s="2953"/>
      <c r="F38" s="2953"/>
      <c r="G38" s="2953"/>
      <c r="H38" s="2953"/>
      <c r="I38" s="2953"/>
      <c r="J38" s="2953"/>
      <c r="K38" s="2953"/>
    </row>
    <row r="39" spans="2:11" ht="18.75" customHeight="1" x14ac:dyDescent="0.3">
      <c r="B39" s="2953" t="s">
        <v>2752</v>
      </c>
      <c r="C39" s="2953"/>
      <c r="D39" s="2953"/>
      <c r="E39" s="2953"/>
      <c r="F39" s="2953"/>
      <c r="G39" s="2953"/>
      <c r="H39" s="2953"/>
      <c r="I39" s="2953"/>
      <c r="J39" s="2953"/>
      <c r="K39" s="2953"/>
    </row>
    <row r="40" spans="2:11" ht="27" customHeight="1" x14ac:dyDescent="0.3">
      <c r="B40" s="2952" t="s">
        <v>2593</v>
      </c>
      <c r="C40" s="2953"/>
      <c r="D40" s="2953"/>
      <c r="E40" s="2953"/>
      <c r="F40" s="2953"/>
      <c r="G40" s="2953"/>
      <c r="H40" s="2953"/>
      <c r="I40" s="2953"/>
      <c r="J40" s="2953"/>
      <c r="K40" s="2953"/>
    </row>
    <row r="41" spans="2:11" ht="36" customHeight="1" x14ac:dyDescent="0.3">
      <c r="B41" s="2952" t="s">
        <v>2573</v>
      </c>
      <c r="C41" s="2953"/>
      <c r="D41" s="2953"/>
      <c r="E41" s="2953"/>
      <c r="F41" s="2953"/>
      <c r="G41" s="2953"/>
      <c r="H41" s="2953"/>
      <c r="I41" s="2953"/>
      <c r="J41" s="2953"/>
      <c r="K41" s="2953"/>
    </row>
    <row r="42" spans="2:11" ht="17.25" customHeight="1" x14ac:dyDescent="0.3">
      <c r="B42" s="2931" t="s">
        <v>1182</v>
      </c>
      <c r="C42" s="2931"/>
      <c r="D42" s="888"/>
      <c r="E42" s="888"/>
      <c r="F42" s="888"/>
      <c r="G42" s="888"/>
      <c r="H42" s="888"/>
      <c r="I42" s="888"/>
      <c r="J42" s="888"/>
      <c r="K42" s="888"/>
    </row>
    <row r="43" spans="2:11" ht="18.75" customHeight="1" x14ac:dyDescent="0.3">
      <c r="B43" s="2952" t="s">
        <v>2594</v>
      </c>
      <c r="C43" s="2952"/>
      <c r="D43" s="2952"/>
      <c r="E43" s="2952"/>
      <c r="F43" s="2952"/>
      <c r="G43" s="2952"/>
      <c r="H43" s="2952"/>
      <c r="I43" s="2952"/>
      <c r="J43" s="2952"/>
      <c r="K43" s="2952"/>
    </row>
    <row r="44" spans="2:11" ht="34.5" customHeight="1" x14ac:dyDescent="0.3">
      <c r="B44" s="2953" t="s">
        <v>2589</v>
      </c>
      <c r="C44" s="2953"/>
      <c r="D44" s="2953"/>
      <c r="E44" s="2953"/>
      <c r="F44" s="2953"/>
      <c r="G44" s="2953"/>
      <c r="H44" s="2953"/>
      <c r="I44" s="2953"/>
      <c r="J44" s="2953"/>
      <c r="K44" s="2953"/>
    </row>
    <row r="45" spans="2:11" ht="36" customHeight="1" x14ac:dyDescent="0.3">
      <c r="B45" s="2953" t="s">
        <v>2590</v>
      </c>
      <c r="C45" s="2953"/>
      <c r="D45" s="2953"/>
      <c r="E45" s="2953"/>
      <c r="F45" s="2953"/>
      <c r="G45" s="2953"/>
      <c r="H45" s="2953"/>
      <c r="I45" s="2953"/>
      <c r="J45" s="2953"/>
      <c r="K45" s="2953"/>
    </row>
    <row r="46" spans="2:11" x14ac:dyDescent="0.3">
      <c r="B46" s="854"/>
      <c r="C46" s="854"/>
      <c r="D46" s="854"/>
      <c r="E46" s="854"/>
      <c r="F46" s="854"/>
      <c r="G46" s="854"/>
      <c r="H46" s="854"/>
      <c r="I46" s="854"/>
      <c r="J46" s="854"/>
      <c r="K46" s="854"/>
    </row>
    <row r="47" spans="2:11" x14ac:dyDescent="0.3">
      <c r="B47" s="854"/>
      <c r="C47" s="854"/>
      <c r="D47" s="854"/>
      <c r="E47" s="854"/>
      <c r="F47" s="854"/>
      <c r="G47" s="854"/>
      <c r="H47" s="854"/>
      <c r="I47" s="854"/>
      <c r="J47" s="854"/>
      <c r="K47" s="854"/>
    </row>
  </sheetData>
  <mergeCells count="47">
    <mergeCell ref="B43:K43"/>
    <mergeCell ref="B32:K32"/>
    <mergeCell ref="B35:C35"/>
    <mergeCell ref="B36:K36"/>
    <mergeCell ref="B37:K37"/>
    <mergeCell ref="B38:K38"/>
    <mergeCell ref="B40:K40"/>
    <mergeCell ref="J29:K29"/>
    <mergeCell ref="J30:K30"/>
    <mergeCell ref="B39:K39"/>
    <mergeCell ref="B41:K41"/>
    <mergeCell ref="B42:C42"/>
    <mergeCell ref="B44:K44"/>
    <mergeCell ref="J17:K17"/>
    <mergeCell ref="J18:K18"/>
    <mergeCell ref="J19:K19"/>
    <mergeCell ref="B45:K45"/>
    <mergeCell ref="B34:C34"/>
    <mergeCell ref="J21:K21"/>
    <mergeCell ref="J22:K22"/>
    <mergeCell ref="J23:K23"/>
    <mergeCell ref="J24:K24"/>
    <mergeCell ref="J31:K31"/>
    <mergeCell ref="J20:K20"/>
    <mergeCell ref="J25:K25"/>
    <mergeCell ref="J26:K26"/>
    <mergeCell ref="J27:K27"/>
    <mergeCell ref="J28:K28"/>
    <mergeCell ref="C1:J1"/>
    <mergeCell ref="B9:K9"/>
    <mergeCell ref="B4:K4"/>
    <mergeCell ref="B5:K5"/>
    <mergeCell ref="B6:K6"/>
    <mergeCell ref="B7:K7"/>
    <mergeCell ref="B8:K8"/>
    <mergeCell ref="F10:G10"/>
    <mergeCell ref="F11:G11"/>
    <mergeCell ref="J12:K12"/>
    <mergeCell ref="D13:G13"/>
    <mergeCell ref="H13:H14"/>
    <mergeCell ref="I13:I16"/>
    <mergeCell ref="J13:K16"/>
    <mergeCell ref="E14:F14"/>
    <mergeCell ref="G14:G16"/>
    <mergeCell ref="E15:E16"/>
    <mergeCell ref="F15:F16"/>
    <mergeCell ref="H15:H16"/>
  </mergeCells>
  <hyperlinks>
    <hyperlink ref="C1" r:id="rId1" xr:uid="{08F6ED43-2AE3-4167-ACA5-5FF7AA48B3DF}"/>
    <hyperlink ref="B32:I32" r:id="rId2" display="https://eba.europa.eu/sites/default/documents/files/documents/10180/2668883/2cdad5cd-9a6e-4891-89f8-e28b99fa5bbe/EBA BS 2018 358 Final report on GL on NPE_FBE_CS.pdf" xr:uid="{257AE129-A398-49B7-9263-5FFB84FB787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94FCC-ABE0-4BC8-9FE6-A847FB053104}">
  <dimension ref="A1:I48"/>
  <sheetViews>
    <sheetView showGridLines="0" view="pageBreakPreview" zoomScaleNormal="100" zoomScaleSheetLayoutView="100" workbookViewId="0">
      <selection activeCell="I19" sqref="I19"/>
    </sheetView>
  </sheetViews>
  <sheetFormatPr defaultColWidth="9.109375" defaultRowHeight="14.4" x14ac:dyDescent="0.3"/>
  <cols>
    <col min="1" max="1" width="9.109375" style="837"/>
    <col min="2" max="2" width="3.33203125" style="837" customWidth="1"/>
    <col min="3" max="3" width="21" style="837" customWidth="1"/>
    <col min="4" max="6" width="9.109375" style="837"/>
    <col min="7" max="7" width="13" style="837" customWidth="1"/>
    <col min="8" max="8" width="12.44140625" style="837" customWidth="1"/>
    <col min="9" max="9" width="20.33203125" style="837" customWidth="1"/>
    <col min="10" max="16384" width="9.109375" style="837"/>
  </cols>
  <sheetData>
    <row r="1" spans="1:9" ht="19.5" customHeight="1" x14ac:dyDescent="0.3">
      <c r="A1" s="976" t="s">
        <v>2595</v>
      </c>
      <c r="B1" s="1046"/>
      <c r="C1" s="2968" t="s">
        <v>2700</v>
      </c>
      <c r="D1" s="2981"/>
      <c r="E1" s="2981"/>
      <c r="F1" s="2981"/>
      <c r="G1" s="2981"/>
      <c r="H1" s="2981"/>
      <c r="I1" s="2981"/>
    </row>
    <row r="2" spans="1:9" ht="15" thickBot="1" x14ac:dyDescent="0.35">
      <c r="A2" s="977" t="s">
        <v>2596</v>
      </c>
      <c r="B2" s="1346"/>
      <c r="C2" s="1346"/>
      <c r="D2" s="1346"/>
      <c r="E2" s="1346"/>
      <c r="F2" s="1346"/>
      <c r="G2" s="1225"/>
      <c r="H2" s="1225"/>
      <c r="I2" s="1225"/>
    </row>
    <row r="3" spans="1:9" ht="15" thickBot="1" x14ac:dyDescent="0.35">
      <c r="A3" s="979" t="s">
        <v>573</v>
      </c>
      <c r="B3" s="980"/>
      <c r="C3" s="979"/>
      <c r="D3" s="112" t="s">
        <v>2838</v>
      </c>
      <c r="E3" s="1355"/>
      <c r="F3" s="979"/>
      <c r="G3" s="979"/>
      <c r="H3" s="979"/>
      <c r="I3" s="979"/>
    </row>
    <row r="4" spans="1:9" ht="25.5" customHeight="1" thickBot="1" x14ac:dyDescent="0.35">
      <c r="B4" s="2902" t="s">
        <v>2597</v>
      </c>
      <c r="C4" s="2903"/>
      <c r="D4" s="2903"/>
      <c r="E4" s="2903"/>
      <c r="F4" s="2903"/>
      <c r="G4" s="2903"/>
      <c r="H4" s="2903"/>
      <c r="I4" s="2904"/>
    </row>
    <row r="5" spans="1:9" ht="35.25" customHeight="1" thickBot="1" x14ac:dyDescent="0.35">
      <c r="B5" s="2902" t="s">
        <v>2766</v>
      </c>
      <c r="C5" s="2903"/>
      <c r="D5" s="2903"/>
      <c r="E5" s="2903"/>
      <c r="F5" s="2903"/>
      <c r="G5" s="2903"/>
      <c r="H5" s="2903"/>
      <c r="I5" s="2904"/>
    </row>
    <row r="6" spans="1:9" ht="42" customHeight="1" thickBot="1" x14ac:dyDescent="0.35">
      <c r="B6" s="2902" t="s">
        <v>2598</v>
      </c>
      <c r="C6" s="2903"/>
      <c r="D6" s="2903"/>
      <c r="E6" s="2903"/>
      <c r="F6" s="2903"/>
      <c r="G6" s="2903"/>
      <c r="H6" s="2903"/>
      <c r="I6" s="2904"/>
    </row>
    <row r="7" spans="1:9" ht="15" thickBot="1" x14ac:dyDescent="0.35">
      <c r="B7" s="2902" t="s">
        <v>2749</v>
      </c>
      <c r="C7" s="2903"/>
      <c r="D7" s="2903"/>
      <c r="E7" s="2903"/>
      <c r="F7" s="2903"/>
      <c r="G7" s="2903"/>
      <c r="H7" s="2903"/>
      <c r="I7" s="2904"/>
    </row>
    <row r="8" spans="1:9" ht="15" thickBot="1" x14ac:dyDescent="0.35">
      <c r="B8" s="2902" t="s">
        <v>2493</v>
      </c>
      <c r="C8" s="2903"/>
      <c r="D8" s="2903"/>
      <c r="E8" s="2903"/>
      <c r="F8" s="2903"/>
      <c r="G8" s="2903"/>
      <c r="H8" s="2903"/>
      <c r="I8" s="2904"/>
    </row>
    <row r="9" spans="1:9" ht="26.25" customHeight="1" thickBot="1" x14ac:dyDescent="0.35">
      <c r="B9" s="2902" t="s">
        <v>2770</v>
      </c>
      <c r="C9" s="2903"/>
      <c r="D9" s="2903"/>
      <c r="E9" s="2903"/>
      <c r="F9" s="2903"/>
      <c r="G9" s="2903"/>
      <c r="H9" s="2903"/>
      <c r="I9" s="2904"/>
    </row>
    <row r="10" spans="1:9" ht="15.6" x14ac:dyDescent="0.3">
      <c r="B10" s="838"/>
      <c r="C10" s="1119"/>
      <c r="D10" s="1119"/>
      <c r="E10" s="2957"/>
      <c r="F10" s="2957"/>
      <c r="G10" s="1119"/>
      <c r="H10" s="1119"/>
      <c r="I10" s="1119"/>
    </row>
    <row r="11" spans="1:9" ht="16.2" thickBot="1" x14ac:dyDescent="0.35">
      <c r="B11" s="838"/>
      <c r="C11" s="1119"/>
      <c r="D11" s="1119"/>
      <c r="E11" s="2958"/>
      <c r="F11" s="2958"/>
      <c r="G11" s="1119"/>
      <c r="H11" s="1119"/>
      <c r="I11" s="1119"/>
    </row>
    <row r="12" spans="1:9" ht="16.2" thickBot="1" x14ac:dyDescent="0.35">
      <c r="B12" s="1110"/>
      <c r="C12" s="1110"/>
      <c r="D12" s="866" t="s">
        <v>803</v>
      </c>
      <c r="E12" s="1105" t="s">
        <v>804</v>
      </c>
      <c r="F12" s="1105" t="s">
        <v>808</v>
      </c>
      <c r="G12" s="1105" t="s">
        <v>809</v>
      </c>
      <c r="H12" s="1105" t="s">
        <v>812</v>
      </c>
      <c r="I12" s="1105" t="s">
        <v>871</v>
      </c>
    </row>
    <row r="13" spans="1:9" ht="19.5" customHeight="1" thickBot="1" x14ac:dyDescent="0.35">
      <c r="B13" s="1110"/>
      <c r="C13" s="1110"/>
      <c r="D13" s="2912" t="s">
        <v>2599</v>
      </c>
      <c r="E13" s="2925"/>
      <c r="F13" s="2925"/>
      <c r="G13" s="2936"/>
      <c r="H13" s="2926" t="s">
        <v>2585</v>
      </c>
      <c r="I13" s="2910" t="s">
        <v>2583</v>
      </c>
    </row>
    <row r="14" spans="1:9" ht="72" customHeight="1" thickBot="1" x14ac:dyDescent="0.35">
      <c r="B14" s="849"/>
      <c r="C14" s="849"/>
      <c r="D14" s="876"/>
      <c r="E14" s="2912" t="s">
        <v>2588</v>
      </c>
      <c r="F14" s="2926"/>
      <c r="G14" s="1106" t="s">
        <v>2600</v>
      </c>
      <c r="H14" s="2959"/>
      <c r="I14" s="2941"/>
    </row>
    <row r="15" spans="1:9" ht="15.6" x14ac:dyDescent="0.3">
      <c r="B15" s="1110"/>
      <c r="C15" s="1110"/>
      <c r="D15" s="1112"/>
      <c r="E15" s="2984"/>
      <c r="F15" s="2910" t="s">
        <v>2499</v>
      </c>
      <c r="G15" s="2984"/>
      <c r="H15" s="2959"/>
      <c r="I15" s="2941"/>
    </row>
    <row r="16" spans="1:9" ht="16.2" thickBot="1" x14ac:dyDescent="0.35">
      <c r="B16" s="1110"/>
      <c r="C16" s="1110"/>
      <c r="D16" s="877"/>
      <c r="E16" s="2985"/>
      <c r="F16" s="2913"/>
      <c r="G16" s="2987"/>
      <c r="H16" s="2983"/>
      <c r="I16" s="2911"/>
    </row>
    <row r="17" spans="2:9" ht="22.2" thickBot="1" x14ac:dyDescent="0.35">
      <c r="B17" s="878">
        <v>1</v>
      </c>
      <c r="C17" s="879" t="s">
        <v>2601</v>
      </c>
      <c r="D17" s="844"/>
      <c r="E17" s="844"/>
      <c r="F17" s="844"/>
      <c r="G17" s="844"/>
      <c r="H17" s="844"/>
      <c r="I17" s="844"/>
    </row>
    <row r="18" spans="2:9" ht="15" thickBot="1" x14ac:dyDescent="0.35">
      <c r="B18" s="880">
        <v>2</v>
      </c>
      <c r="C18" s="881" t="s">
        <v>2602</v>
      </c>
      <c r="D18" s="844"/>
      <c r="E18" s="844"/>
      <c r="F18" s="844"/>
      <c r="G18" s="844"/>
      <c r="H18" s="844"/>
      <c r="I18" s="844"/>
    </row>
    <row r="19" spans="2:9" ht="15" thickBot="1" x14ac:dyDescent="0.35">
      <c r="B19" s="880">
        <v>3</v>
      </c>
      <c r="C19" s="881" t="s">
        <v>1102</v>
      </c>
      <c r="D19" s="844"/>
      <c r="E19" s="844"/>
      <c r="F19" s="844"/>
      <c r="G19" s="844"/>
      <c r="H19" s="844"/>
      <c r="I19" s="844"/>
    </row>
    <row r="20" spans="2:9" ht="33" thickBot="1" x14ac:dyDescent="0.35">
      <c r="B20" s="880">
        <v>4</v>
      </c>
      <c r="C20" s="881" t="s">
        <v>2603</v>
      </c>
      <c r="D20" s="844"/>
      <c r="E20" s="844"/>
      <c r="F20" s="844"/>
      <c r="G20" s="844"/>
      <c r="H20" s="844"/>
      <c r="I20" s="844"/>
    </row>
    <row r="21" spans="2:9" ht="15" thickBot="1" x14ac:dyDescent="0.35">
      <c r="B21" s="880">
        <v>5</v>
      </c>
      <c r="C21" s="881" t="s">
        <v>1103</v>
      </c>
      <c r="D21" s="844"/>
      <c r="E21" s="844"/>
      <c r="F21" s="844"/>
      <c r="G21" s="844"/>
      <c r="H21" s="844"/>
      <c r="I21" s="844"/>
    </row>
    <row r="22" spans="2:9" ht="15" thickBot="1" x14ac:dyDescent="0.35">
      <c r="B22" s="880">
        <v>6</v>
      </c>
      <c r="C22" s="881" t="s">
        <v>1104</v>
      </c>
      <c r="D22" s="844"/>
      <c r="E22" s="844"/>
      <c r="F22" s="844"/>
      <c r="G22" s="844"/>
      <c r="H22" s="844"/>
      <c r="I22" s="844"/>
    </row>
    <row r="23" spans="2:9" ht="15" thickBot="1" x14ac:dyDescent="0.35">
      <c r="B23" s="880">
        <v>7</v>
      </c>
      <c r="C23" s="881" t="s">
        <v>2604</v>
      </c>
      <c r="D23" s="844"/>
      <c r="E23" s="844"/>
      <c r="F23" s="844"/>
      <c r="G23" s="844"/>
      <c r="H23" s="844"/>
      <c r="I23" s="844"/>
    </row>
    <row r="24" spans="2:9" ht="15" thickBot="1" x14ac:dyDescent="0.35">
      <c r="B24" s="880">
        <v>8</v>
      </c>
      <c r="C24" s="881" t="s">
        <v>2605</v>
      </c>
      <c r="D24" s="844"/>
      <c r="E24" s="844"/>
      <c r="F24" s="844"/>
      <c r="G24" s="844"/>
      <c r="H24" s="844"/>
      <c r="I24" s="844"/>
    </row>
    <row r="25" spans="2:9" ht="22.2" thickBot="1" x14ac:dyDescent="0.35">
      <c r="B25" s="880">
        <v>9</v>
      </c>
      <c r="C25" s="881" t="s">
        <v>2606</v>
      </c>
      <c r="D25" s="844"/>
      <c r="E25" s="844"/>
      <c r="F25" s="844"/>
      <c r="G25" s="844"/>
      <c r="H25" s="844"/>
      <c r="I25" s="844"/>
    </row>
    <row r="26" spans="2:9" ht="22.2" thickBot="1" x14ac:dyDescent="0.35">
      <c r="B26" s="880">
        <v>10</v>
      </c>
      <c r="C26" s="881" t="s">
        <v>2607</v>
      </c>
      <c r="D26" s="844"/>
      <c r="E26" s="844"/>
      <c r="F26" s="844"/>
      <c r="G26" s="844"/>
      <c r="H26" s="844"/>
      <c r="I26" s="844"/>
    </row>
    <row r="27" spans="2:9" ht="15" thickBot="1" x14ac:dyDescent="0.35">
      <c r="B27" s="880">
        <v>11</v>
      </c>
      <c r="C27" s="881" t="s">
        <v>2608</v>
      </c>
      <c r="D27" s="844"/>
      <c r="E27" s="2988"/>
      <c r="F27" s="2989"/>
      <c r="G27" s="844"/>
      <c r="H27" s="844"/>
      <c r="I27" s="844"/>
    </row>
    <row r="28" spans="2:9" ht="22.2" thickBot="1" x14ac:dyDescent="0.35">
      <c r="B28" s="880">
        <v>12</v>
      </c>
      <c r="C28" s="881" t="s">
        <v>2609</v>
      </c>
      <c r="D28" s="844"/>
      <c r="E28" s="844"/>
      <c r="F28" s="844"/>
      <c r="G28" s="844"/>
      <c r="H28" s="844"/>
      <c r="I28" s="844"/>
    </row>
    <row r="29" spans="2:9" ht="22.2" thickBot="1" x14ac:dyDescent="0.35">
      <c r="B29" s="880">
        <v>13</v>
      </c>
      <c r="C29" s="881" t="s">
        <v>2610</v>
      </c>
      <c r="D29" s="844"/>
      <c r="E29" s="844"/>
      <c r="F29" s="844"/>
      <c r="G29" s="844"/>
      <c r="H29" s="844"/>
      <c r="I29" s="844"/>
    </row>
    <row r="30" spans="2:9" ht="22.2" thickBot="1" x14ac:dyDescent="0.35">
      <c r="B30" s="880">
        <v>14</v>
      </c>
      <c r="C30" s="881" t="s">
        <v>2611</v>
      </c>
      <c r="D30" s="844"/>
      <c r="E30" s="844"/>
      <c r="F30" s="844"/>
      <c r="G30" s="844"/>
      <c r="H30" s="844"/>
      <c r="I30" s="844"/>
    </row>
    <row r="31" spans="2:9" ht="33" thickBot="1" x14ac:dyDescent="0.35">
      <c r="B31" s="880">
        <v>15</v>
      </c>
      <c r="C31" s="881" t="s">
        <v>2612</v>
      </c>
      <c r="D31" s="844"/>
      <c r="E31" s="844"/>
      <c r="F31" s="844"/>
      <c r="G31" s="844"/>
      <c r="H31" s="844"/>
      <c r="I31" s="844"/>
    </row>
    <row r="32" spans="2:9" ht="15" thickBot="1" x14ac:dyDescent="0.35">
      <c r="B32" s="880">
        <v>16</v>
      </c>
      <c r="C32" s="881" t="s">
        <v>1105</v>
      </c>
      <c r="D32" s="844"/>
      <c r="E32" s="844"/>
      <c r="F32" s="844"/>
      <c r="G32" s="844"/>
      <c r="H32" s="844"/>
      <c r="I32" s="844"/>
    </row>
    <row r="33" spans="2:9" ht="15" thickBot="1" x14ac:dyDescent="0.35">
      <c r="B33" s="880">
        <v>17</v>
      </c>
      <c r="C33" s="881" t="s">
        <v>2613</v>
      </c>
      <c r="D33" s="844"/>
      <c r="E33" s="844"/>
      <c r="F33" s="844"/>
      <c r="G33" s="844"/>
      <c r="H33" s="844"/>
      <c r="I33" s="844"/>
    </row>
    <row r="34" spans="2:9" ht="22.2" thickBot="1" x14ac:dyDescent="0.35">
      <c r="B34" s="880">
        <v>18</v>
      </c>
      <c r="C34" s="881" t="s">
        <v>2614</v>
      </c>
      <c r="D34" s="844"/>
      <c r="E34" s="844"/>
      <c r="F34" s="844"/>
      <c r="G34" s="844"/>
      <c r="H34" s="844"/>
      <c r="I34" s="844"/>
    </row>
    <row r="35" spans="2:9" ht="15" thickBot="1" x14ac:dyDescent="0.35">
      <c r="B35" s="880">
        <v>19</v>
      </c>
      <c r="C35" s="881" t="s">
        <v>1106</v>
      </c>
      <c r="D35" s="844"/>
      <c r="E35" s="844"/>
      <c r="F35" s="844"/>
      <c r="G35" s="844"/>
      <c r="H35" s="844"/>
      <c r="I35" s="844"/>
    </row>
    <row r="36" spans="2:9" ht="15" thickBot="1" x14ac:dyDescent="0.35">
      <c r="B36" s="882">
        <v>20</v>
      </c>
      <c r="C36" s="883" t="s">
        <v>418</v>
      </c>
      <c r="D36" s="846"/>
      <c r="E36" s="846"/>
      <c r="F36" s="846"/>
      <c r="G36" s="846"/>
      <c r="H36" s="846"/>
      <c r="I36" s="846"/>
    </row>
    <row r="37" spans="2:9" ht="25.5" customHeight="1" x14ac:dyDescent="0.3">
      <c r="B37" s="2932" t="s">
        <v>2760</v>
      </c>
      <c r="C37" s="2932"/>
      <c r="D37" s="2932"/>
      <c r="E37" s="2932"/>
      <c r="F37" s="2932"/>
      <c r="G37" s="2932"/>
      <c r="H37" s="2932"/>
      <c r="I37" s="2932"/>
    </row>
    <row r="38" spans="2:9" x14ac:dyDescent="0.3">
      <c r="B38" s="1361"/>
      <c r="C38" s="1360"/>
      <c r="D38" s="1359"/>
      <c r="E38" s="1359"/>
      <c r="F38" s="1359"/>
      <c r="G38" s="1359"/>
      <c r="H38" s="1359"/>
      <c r="I38" s="1359"/>
    </row>
    <row r="39" spans="2:9" ht="15" customHeight="1" x14ac:dyDescent="0.3">
      <c r="B39" s="2990" t="s">
        <v>928</v>
      </c>
      <c r="C39" s="2990"/>
      <c r="D39" s="896"/>
      <c r="E39" s="896"/>
      <c r="F39" s="896"/>
      <c r="G39" s="896"/>
      <c r="H39" s="896"/>
      <c r="I39" s="875"/>
    </row>
    <row r="40" spans="2:9" ht="15.75" customHeight="1" x14ac:dyDescent="0.3">
      <c r="B40" s="2986" t="s">
        <v>1181</v>
      </c>
      <c r="C40" s="2986"/>
      <c r="D40" s="897"/>
      <c r="E40" s="897"/>
      <c r="F40" s="897"/>
      <c r="G40" s="897"/>
      <c r="H40" s="897"/>
      <c r="I40" s="898"/>
    </row>
    <row r="41" spans="2:9" ht="15.75" customHeight="1" x14ac:dyDescent="0.3">
      <c r="B41" s="2991" t="s">
        <v>2571</v>
      </c>
      <c r="C41" s="2991"/>
      <c r="D41" s="2991"/>
      <c r="E41" s="2991"/>
      <c r="F41" s="2991"/>
      <c r="G41" s="2991"/>
      <c r="H41" s="2991"/>
      <c r="I41" s="2991"/>
    </row>
    <row r="42" spans="2:9" ht="32.25" customHeight="1" x14ac:dyDescent="0.3">
      <c r="B42" s="2982" t="s">
        <v>2753</v>
      </c>
      <c r="C42" s="2982"/>
      <c r="D42" s="2982"/>
      <c r="E42" s="2982"/>
      <c r="F42" s="2982"/>
      <c r="G42" s="2982"/>
      <c r="H42" s="2982"/>
      <c r="I42" s="2982"/>
    </row>
    <row r="43" spans="2:9" ht="31.5" customHeight="1" x14ac:dyDescent="0.3">
      <c r="B43" s="2982" t="s">
        <v>2754</v>
      </c>
      <c r="C43" s="2982"/>
      <c r="D43" s="2982"/>
      <c r="E43" s="2982"/>
      <c r="F43" s="2982"/>
      <c r="G43" s="2982"/>
      <c r="H43" s="2982"/>
      <c r="I43" s="2982"/>
    </row>
    <row r="44" spans="2:9" ht="31.5" customHeight="1" x14ac:dyDescent="0.3">
      <c r="B44" s="2982" t="s">
        <v>2755</v>
      </c>
      <c r="C44" s="2982"/>
      <c r="D44" s="2982"/>
      <c r="E44" s="2982"/>
      <c r="F44" s="2982"/>
      <c r="G44" s="2982"/>
      <c r="H44" s="2982"/>
      <c r="I44" s="2982"/>
    </row>
    <row r="45" spans="2:9" ht="42" customHeight="1" x14ac:dyDescent="0.3">
      <c r="B45" s="2982" t="s">
        <v>2756</v>
      </c>
      <c r="C45" s="2982"/>
      <c r="D45" s="2982"/>
      <c r="E45" s="2982"/>
      <c r="F45" s="2982"/>
      <c r="G45" s="2982"/>
      <c r="H45" s="2982"/>
      <c r="I45" s="2982"/>
    </row>
    <row r="46" spans="2:9" ht="18.75" customHeight="1" x14ac:dyDescent="0.3">
      <c r="B46" s="2986" t="s">
        <v>1182</v>
      </c>
      <c r="C46" s="2986"/>
      <c r="D46" s="897"/>
      <c r="E46" s="897"/>
      <c r="F46" s="897"/>
      <c r="G46" s="897"/>
      <c r="H46" s="897"/>
      <c r="I46" s="898"/>
    </row>
    <row r="47" spans="2:9" ht="42" customHeight="1" x14ac:dyDescent="0.3">
      <c r="B47" s="2982" t="s">
        <v>2615</v>
      </c>
      <c r="C47" s="2982"/>
      <c r="D47" s="2982"/>
      <c r="E47" s="2982"/>
      <c r="F47" s="2982"/>
      <c r="G47" s="2982"/>
      <c r="H47" s="2982"/>
      <c r="I47" s="2982"/>
    </row>
    <row r="48" spans="2:9" ht="36" customHeight="1" x14ac:dyDescent="0.3">
      <c r="B48" s="2982" t="s">
        <v>2616</v>
      </c>
      <c r="C48" s="2982"/>
      <c r="D48" s="2982"/>
      <c r="E48" s="2982"/>
      <c r="F48" s="2982"/>
      <c r="G48" s="2982"/>
      <c r="H48" s="2982"/>
      <c r="I48" s="2982"/>
    </row>
  </sheetData>
  <mergeCells count="28">
    <mergeCell ref="B39:C39"/>
    <mergeCell ref="B40:C40"/>
    <mergeCell ref="B41:I41"/>
    <mergeCell ref="B42:I42"/>
    <mergeCell ref="B37:I37"/>
    <mergeCell ref="B48:I48"/>
    <mergeCell ref="B43:I43"/>
    <mergeCell ref="E10:F10"/>
    <mergeCell ref="E11:F11"/>
    <mergeCell ref="D13:G13"/>
    <mergeCell ref="H13:H16"/>
    <mergeCell ref="I13:I16"/>
    <mergeCell ref="E14:F14"/>
    <mergeCell ref="E15:E16"/>
    <mergeCell ref="F15:F16"/>
    <mergeCell ref="B44:I44"/>
    <mergeCell ref="B45:I45"/>
    <mergeCell ref="B46:C46"/>
    <mergeCell ref="B47:I47"/>
    <mergeCell ref="G15:G16"/>
    <mergeCell ref="E27:F27"/>
    <mergeCell ref="C1:I1"/>
    <mergeCell ref="B9:I9"/>
    <mergeCell ref="B4:I4"/>
    <mergeCell ref="B5:I5"/>
    <mergeCell ref="B6:I6"/>
    <mergeCell ref="B7:I7"/>
    <mergeCell ref="B8:I8"/>
  </mergeCells>
  <hyperlinks>
    <hyperlink ref="C1" r:id="rId1" xr:uid="{15E86EE9-BAF2-4B07-AEEB-BAB9CDCC5AD5}"/>
    <hyperlink ref="B37:I37" r:id="rId2" display="https://eba.europa.eu/sites/default/documents/files/documents/10180/2668883/2cdad5cd-9a6e-4891-89f8-e28b99fa5bbe/EBA BS 2018 358 Final report on GL on NPE_FBE_CS.pdf" xr:uid="{A8DFE533-504A-4C75-AF17-6EE2E053FE9D}"/>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499FD-D1CE-45D8-89E9-2014942C548D}">
  <dimension ref="A1:O60"/>
  <sheetViews>
    <sheetView showGridLines="0" view="pageBreakPreview" zoomScaleNormal="100" zoomScaleSheetLayoutView="100" workbookViewId="0">
      <selection activeCell="D3" sqref="D3"/>
    </sheetView>
  </sheetViews>
  <sheetFormatPr defaultColWidth="9.109375" defaultRowHeight="14.4" x14ac:dyDescent="0.3"/>
  <cols>
    <col min="1" max="1" width="9.109375" style="837"/>
    <col min="2" max="2" width="3.44140625" style="837" customWidth="1"/>
    <col min="3" max="3" width="27.6640625" style="837" customWidth="1"/>
    <col min="4" max="16384" width="9.109375" style="837"/>
  </cols>
  <sheetData>
    <row r="1" spans="1:15" ht="20.25" customHeight="1" x14ac:dyDescent="0.3">
      <c r="A1" s="976" t="s">
        <v>2617</v>
      </c>
      <c r="B1" s="1046"/>
      <c r="C1" s="2945" t="s">
        <v>2700</v>
      </c>
      <c r="D1" s="2946"/>
      <c r="E1" s="2946"/>
      <c r="F1" s="2946"/>
      <c r="G1" s="2946"/>
      <c r="H1" s="2946"/>
      <c r="I1" s="2946"/>
      <c r="J1" s="2946"/>
      <c r="K1" s="2947"/>
      <c r="L1" s="2947"/>
      <c r="M1" s="399"/>
      <c r="N1" s="399"/>
      <c r="O1" s="1225"/>
    </row>
    <row r="2" spans="1:15" ht="15" thickBot="1" x14ac:dyDescent="0.35">
      <c r="A2" s="977" t="s">
        <v>2618</v>
      </c>
      <c r="B2" s="1346"/>
      <c r="C2" s="1346"/>
      <c r="D2" s="1346"/>
      <c r="E2" s="1346"/>
      <c r="F2" s="1346"/>
      <c r="G2" s="1225"/>
      <c r="H2" s="1225"/>
      <c r="I2" s="1225"/>
      <c r="J2" s="1225"/>
      <c r="K2" s="1225"/>
      <c r="L2" s="1225"/>
      <c r="M2" s="1225"/>
      <c r="N2" s="1225"/>
      <c r="O2" s="1225"/>
    </row>
    <row r="3" spans="1:15" ht="15" thickBot="1" x14ac:dyDescent="0.35">
      <c r="A3" s="979" t="s">
        <v>573</v>
      </c>
      <c r="B3" s="980"/>
      <c r="C3" s="979"/>
      <c r="D3" s="112" t="s">
        <v>2838</v>
      </c>
      <c r="E3" s="1355"/>
      <c r="F3" s="979"/>
      <c r="G3" s="979"/>
      <c r="H3" s="979"/>
      <c r="I3" s="979"/>
      <c r="J3" s="979"/>
      <c r="K3" s="979"/>
      <c r="L3" s="979"/>
      <c r="M3" s="979"/>
      <c r="N3" s="979"/>
      <c r="O3" s="979"/>
    </row>
    <row r="4" spans="1:15" ht="15" thickBot="1" x14ac:dyDescent="0.35">
      <c r="B4" s="3002" t="s">
        <v>2702</v>
      </c>
      <c r="C4" s="3003"/>
      <c r="D4" s="3003"/>
      <c r="E4" s="3003"/>
      <c r="F4" s="3003"/>
      <c r="G4" s="3003"/>
      <c r="H4" s="3003"/>
      <c r="I4" s="3003"/>
      <c r="J4" s="3003"/>
      <c r="K4" s="3003"/>
      <c r="L4" s="3003"/>
      <c r="M4" s="3003"/>
      <c r="N4" s="3003"/>
      <c r="O4" s="3004"/>
    </row>
    <row r="5" spans="1:15" ht="27" customHeight="1" thickBot="1" x14ac:dyDescent="0.35">
      <c r="B5" s="3002" t="s">
        <v>2767</v>
      </c>
      <c r="C5" s="3003"/>
      <c r="D5" s="3003"/>
      <c r="E5" s="3003"/>
      <c r="F5" s="3003"/>
      <c r="G5" s="3003"/>
      <c r="H5" s="3003"/>
      <c r="I5" s="3003"/>
      <c r="J5" s="3003"/>
      <c r="K5" s="3003"/>
      <c r="L5" s="3003"/>
      <c r="M5" s="3003"/>
      <c r="N5" s="3003"/>
      <c r="O5" s="3004"/>
    </row>
    <row r="6" spans="1:15" ht="25.5" customHeight="1" thickBot="1" x14ac:dyDescent="0.35">
      <c r="B6" s="3002" t="s">
        <v>2703</v>
      </c>
      <c r="C6" s="3003"/>
      <c r="D6" s="3003"/>
      <c r="E6" s="3003"/>
      <c r="F6" s="3003"/>
      <c r="G6" s="3003"/>
      <c r="H6" s="3003"/>
      <c r="I6" s="3003"/>
      <c r="J6" s="3003"/>
      <c r="K6" s="3003"/>
      <c r="L6" s="3003"/>
      <c r="M6" s="3003"/>
      <c r="N6" s="3003"/>
      <c r="O6" s="3004"/>
    </row>
    <row r="7" spans="1:15" ht="15" thickBot="1" x14ac:dyDescent="0.35">
      <c r="B7" s="3002" t="s">
        <v>2750</v>
      </c>
      <c r="C7" s="3003"/>
      <c r="D7" s="3003"/>
      <c r="E7" s="3003"/>
      <c r="F7" s="3003"/>
      <c r="G7" s="3003"/>
      <c r="H7" s="3003"/>
      <c r="I7" s="3003"/>
      <c r="J7" s="3003"/>
      <c r="K7" s="3003"/>
      <c r="L7" s="3003"/>
      <c r="M7" s="3003"/>
      <c r="N7" s="3003"/>
      <c r="O7" s="3004"/>
    </row>
    <row r="8" spans="1:15" ht="15" thickBot="1" x14ac:dyDescent="0.35">
      <c r="B8" s="3002" t="s">
        <v>2704</v>
      </c>
      <c r="C8" s="3003"/>
      <c r="D8" s="3003"/>
      <c r="E8" s="3003"/>
      <c r="F8" s="3003"/>
      <c r="G8" s="3003"/>
      <c r="H8" s="3003"/>
      <c r="I8" s="3003"/>
      <c r="J8" s="3003"/>
      <c r="K8" s="3003"/>
      <c r="L8" s="3003"/>
      <c r="M8" s="3003"/>
      <c r="N8" s="3003"/>
      <c r="O8" s="3004"/>
    </row>
    <row r="9" spans="1:15" ht="15" thickBot="1" x14ac:dyDescent="0.35">
      <c r="B9" s="3002" t="s">
        <v>2773</v>
      </c>
      <c r="C9" s="3003"/>
      <c r="D9" s="3003"/>
      <c r="E9" s="3003"/>
      <c r="F9" s="3003"/>
      <c r="G9" s="3003"/>
      <c r="H9" s="3003"/>
      <c r="I9" s="3003"/>
      <c r="J9" s="3003"/>
      <c r="K9" s="3003"/>
      <c r="L9" s="3003"/>
      <c r="M9" s="3003"/>
      <c r="N9" s="3003"/>
      <c r="O9" s="3004"/>
    </row>
    <row r="10" spans="1:15" ht="15.6" x14ac:dyDescent="0.3">
      <c r="B10" s="838"/>
      <c r="C10" s="1119"/>
      <c r="D10" s="1119"/>
      <c r="E10" s="1119"/>
      <c r="F10" s="1119"/>
      <c r="G10" s="1119"/>
      <c r="H10" s="1119"/>
      <c r="I10" s="1119"/>
      <c r="J10" s="1119"/>
      <c r="K10" s="1119"/>
      <c r="L10" s="1119"/>
      <c r="M10" s="1119"/>
      <c r="N10" s="1119"/>
      <c r="O10" s="1119"/>
    </row>
    <row r="11" spans="1:15" ht="15.6" thickBot="1" x14ac:dyDescent="0.35">
      <c r="B11" s="948"/>
      <c r="C11" s="949"/>
      <c r="D11" s="950"/>
      <c r="E11" s="950"/>
      <c r="F11" s="950"/>
      <c r="G11" s="950"/>
      <c r="H11" s="950"/>
      <c r="I11" s="950"/>
      <c r="J11" s="950"/>
      <c r="K11" s="950"/>
      <c r="L11" s="950"/>
      <c r="M11" s="950"/>
      <c r="N11" s="950"/>
      <c r="O11" s="950"/>
    </row>
    <row r="12" spans="1:15" ht="16.2" thickBot="1" x14ac:dyDescent="0.35">
      <c r="B12" s="838"/>
      <c r="C12" s="855"/>
      <c r="D12" s="951" t="s">
        <v>803</v>
      </c>
      <c r="E12" s="951" t="s">
        <v>804</v>
      </c>
      <c r="F12" s="951" t="s">
        <v>808</v>
      </c>
      <c r="G12" s="951" t="s">
        <v>809</v>
      </c>
      <c r="H12" s="951" t="s">
        <v>812</v>
      </c>
      <c r="I12" s="951" t="s">
        <v>871</v>
      </c>
      <c r="J12" s="951" t="s">
        <v>872</v>
      </c>
      <c r="K12" s="951" t="s">
        <v>1076</v>
      </c>
      <c r="L12" s="951" t="s">
        <v>1077</v>
      </c>
      <c r="M12" s="951" t="s">
        <v>1078</v>
      </c>
      <c r="N12" s="951" t="s">
        <v>1079</v>
      </c>
      <c r="O12" s="951" t="s">
        <v>1080</v>
      </c>
    </row>
    <row r="13" spans="1:15" ht="21" customHeight="1" thickBot="1" x14ac:dyDescent="0.35">
      <c r="B13" s="1110"/>
      <c r="C13" s="1110"/>
      <c r="D13" s="952" t="s">
        <v>2504</v>
      </c>
      <c r="E13" s="870"/>
      <c r="F13" s="870"/>
      <c r="G13" s="870"/>
      <c r="H13" s="870"/>
      <c r="I13" s="870"/>
      <c r="J13" s="870"/>
      <c r="K13" s="870"/>
      <c r="L13" s="870"/>
      <c r="M13" s="870"/>
      <c r="N13" s="870"/>
      <c r="O13" s="871"/>
    </row>
    <row r="14" spans="1:15" ht="23.25" customHeight="1" thickBot="1" x14ac:dyDescent="0.35">
      <c r="B14" s="1110"/>
      <c r="C14" s="1110"/>
      <c r="D14" s="953"/>
      <c r="E14" s="1122" t="s">
        <v>2705</v>
      </c>
      <c r="F14" s="1123"/>
      <c r="G14" s="1122" t="s">
        <v>2706</v>
      </c>
      <c r="H14" s="1117"/>
      <c r="I14" s="1117"/>
      <c r="J14" s="1117"/>
      <c r="K14" s="1117"/>
      <c r="L14" s="1117"/>
      <c r="M14" s="1117"/>
      <c r="N14" s="1117"/>
      <c r="O14" s="1118"/>
    </row>
    <row r="15" spans="1:15" ht="19.5" customHeight="1" thickBot="1" x14ac:dyDescent="0.35">
      <c r="B15" s="1110"/>
      <c r="C15" s="1110"/>
      <c r="D15" s="953"/>
      <c r="E15" s="953"/>
      <c r="F15" s="954"/>
      <c r="G15" s="953"/>
      <c r="H15" s="2910" t="s">
        <v>2536</v>
      </c>
      <c r="I15" s="3005" t="s">
        <v>2707</v>
      </c>
      <c r="J15" s="3006"/>
      <c r="K15" s="3006"/>
      <c r="L15" s="3006"/>
      <c r="M15" s="3006"/>
      <c r="N15" s="3006"/>
      <c r="O15" s="3007"/>
    </row>
    <row r="16" spans="1:15" ht="108.75" customHeight="1" thickBot="1" x14ac:dyDescent="0.35">
      <c r="B16" s="1110"/>
      <c r="C16" s="1110"/>
      <c r="D16" s="953"/>
      <c r="E16" s="953"/>
      <c r="F16" s="955" t="s">
        <v>2740</v>
      </c>
      <c r="G16" s="956"/>
      <c r="H16" s="2913"/>
      <c r="I16" s="957"/>
      <c r="J16" s="1106" t="s">
        <v>2741</v>
      </c>
      <c r="K16" s="1106" t="s">
        <v>2742</v>
      </c>
      <c r="L16" s="1106" t="s">
        <v>2743</v>
      </c>
      <c r="M16" s="1106" t="s">
        <v>2744</v>
      </c>
      <c r="N16" s="1106" t="s">
        <v>2762</v>
      </c>
      <c r="O16" s="1106" t="s">
        <v>2708</v>
      </c>
    </row>
    <row r="17" spans="2:15" ht="15" thickBot="1" x14ac:dyDescent="0.35">
      <c r="B17" s="958">
        <v>1</v>
      </c>
      <c r="C17" s="959" t="s">
        <v>2599</v>
      </c>
      <c r="D17" s="1116"/>
      <c r="E17" s="1116"/>
      <c r="F17" s="1116"/>
      <c r="G17" s="1116"/>
      <c r="H17" s="1116"/>
      <c r="I17" s="1116"/>
      <c r="J17" s="1116"/>
      <c r="K17" s="1116"/>
      <c r="L17" s="1116"/>
      <c r="M17" s="1116"/>
      <c r="N17" s="1116"/>
      <c r="O17" s="1116"/>
    </row>
    <row r="18" spans="2:15" ht="15" thickBot="1" x14ac:dyDescent="0.35">
      <c r="B18" s="960">
        <v>2</v>
      </c>
      <c r="C18" s="961" t="s">
        <v>2709</v>
      </c>
      <c r="D18" s="844"/>
      <c r="E18" s="844"/>
      <c r="F18" s="844"/>
      <c r="G18" s="844"/>
      <c r="H18" s="844"/>
      <c r="I18" s="844"/>
      <c r="J18" s="844"/>
      <c r="K18" s="844"/>
      <c r="L18" s="844"/>
      <c r="M18" s="844"/>
      <c r="N18" s="844"/>
      <c r="O18" s="844"/>
    </row>
    <row r="19" spans="2:15" ht="32.25" customHeight="1" thickBot="1" x14ac:dyDescent="0.35">
      <c r="B19" s="960">
        <v>3</v>
      </c>
      <c r="C19" s="962" t="s">
        <v>2710</v>
      </c>
      <c r="D19" s="844"/>
      <c r="E19" s="844"/>
      <c r="F19" s="844"/>
      <c r="G19" s="844"/>
      <c r="H19" s="844"/>
      <c r="I19" s="844"/>
      <c r="J19" s="844"/>
      <c r="K19" s="844"/>
      <c r="L19" s="844"/>
      <c r="M19" s="844"/>
      <c r="N19" s="844"/>
      <c r="O19" s="844"/>
    </row>
    <row r="20" spans="2:15" ht="76.2" thickBot="1" x14ac:dyDescent="0.35">
      <c r="B20" s="960">
        <v>4</v>
      </c>
      <c r="C20" s="963" t="s">
        <v>2711</v>
      </c>
      <c r="D20" s="844"/>
      <c r="E20" s="844"/>
      <c r="F20" s="964"/>
      <c r="G20" s="844"/>
      <c r="H20" s="844"/>
      <c r="I20" s="844"/>
      <c r="J20" s="964"/>
      <c r="K20" s="964"/>
      <c r="L20" s="964"/>
      <c r="M20" s="964"/>
      <c r="N20" s="964"/>
      <c r="O20" s="964"/>
    </row>
    <row r="21" spans="2:15" ht="76.2" thickBot="1" x14ac:dyDescent="0.35">
      <c r="B21" s="960">
        <v>5</v>
      </c>
      <c r="C21" s="963" t="s">
        <v>2712</v>
      </c>
      <c r="D21" s="844"/>
      <c r="E21" s="844"/>
      <c r="F21" s="964"/>
      <c r="G21" s="844"/>
      <c r="H21" s="844"/>
      <c r="I21" s="844"/>
      <c r="J21" s="964"/>
      <c r="K21" s="964"/>
      <c r="L21" s="964"/>
      <c r="M21" s="964"/>
      <c r="N21" s="964"/>
      <c r="O21" s="964"/>
    </row>
    <row r="22" spans="2:15" ht="55.5" customHeight="1" thickBot="1" x14ac:dyDescent="0.35">
      <c r="B22" s="960">
        <v>6</v>
      </c>
      <c r="C22" s="963" t="s">
        <v>2713</v>
      </c>
      <c r="D22" s="844"/>
      <c r="E22" s="844"/>
      <c r="F22" s="964"/>
      <c r="G22" s="844"/>
      <c r="H22" s="844"/>
      <c r="I22" s="844"/>
      <c r="J22" s="964"/>
      <c r="K22" s="964"/>
      <c r="L22" s="964"/>
      <c r="M22" s="964"/>
      <c r="N22" s="964"/>
      <c r="O22" s="964"/>
    </row>
    <row r="23" spans="2:15" ht="35.25" customHeight="1" thickBot="1" x14ac:dyDescent="0.35">
      <c r="B23" s="965">
        <v>7</v>
      </c>
      <c r="C23" s="966" t="s">
        <v>2714</v>
      </c>
      <c r="D23" s="844"/>
      <c r="E23" s="844"/>
      <c r="F23" s="844"/>
      <c r="G23" s="844"/>
      <c r="H23" s="844"/>
      <c r="I23" s="844"/>
      <c r="J23" s="844"/>
      <c r="K23" s="844"/>
      <c r="L23" s="844"/>
      <c r="M23" s="844"/>
      <c r="N23" s="844"/>
      <c r="O23" s="844"/>
    </row>
    <row r="24" spans="2:15" ht="15" thickBot="1" x14ac:dyDescent="0.35">
      <c r="B24" s="965">
        <v>8</v>
      </c>
      <c r="C24" s="966" t="s">
        <v>2715</v>
      </c>
      <c r="D24" s="967"/>
      <c r="E24" s="967"/>
      <c r="F24" s="967"/>
      <c r="G24" s="967"/>
      <c r="H24" s="967"/>
      <c r="I24" s="967"/>
      <c r="J24" s="967"/>
      <c r="K24" s="967"/>
      <c r="L24" s="967"/>
      <c r="M24" s="967"/>
      <c r="N24" s="967"/>
      <c r="O24" s="967"/>
    </row>
    <row r="25" spans="2:15" ht="31.5" customHeight="1" thickBot="1" x14ac:dyDescent="0.35">
      <c r="B25" s="960">
        <v>9</v>
      </c>
      <c r="C25" s="961" t="s">
        <v>2716</v>
      </c>
      <c r="D25" s="968"/>
      <c r="E25" s="969"/>
      <c r="F25" s="969"/>
      <c r="G25" s="969"/>
      <c r="H25" s="969"/>
      <c r="I25" s="969"/>
      <c r="J25" s="970"/>
      <c r="K25" s="970"/>
      <c r="L25" s="970"/>
      <c r="M25" s="970"/>
      <c r="N25" s="970"/>
      <c r="O25" s="970"/>
    </row>
    <row r="26" spans="2:15" ht="30.75" customHeight="1" thickBot="1" x14ac:dyDescent="0.35">
      <c r="B26" s="960">
        <v>10</v>
      </c>
      <c r="C26" s="962" t="s">
        <v>2717</v>
      </c>
      <c r="D26" s="968"/>
      <c r="E26" s="969"/>
      <c r="F26" s="969"/>
      <c r="G26" s="969"/>
      <c r="H26" s="969"/>
      <c r="I26" s="969"/>
      <c r="J26" s="970"/>
      <c r="K26" s="970"/>
      <c r="L26" s="970"/>
      <c r="M26" s="970"/>
      <c r="N26" s="970"/>
      <c r="O26" s="970"/>
    </row>
    <row r="27" spans="2:15" ht="31.5" customHeight="1" thickBot="1" x14ac:dyDescent="0.35">
      <c r="B27" s="960">
        <v>11</v>
      </c>
      <c r="C27" s="961" t="s">
        <v>2718</v>
      </c>
      <c r="D27" s="968"/>
      <c r="E27" s="969"/>
      <c r="F27" s="969"/>
      <c r="G27" s="969"/>
      <c r="H27" s="969"/>
      <c r="I27" s="969"/>
      <c r="J27" s="970"/>
      <c r="K27" s="970"/>
      <c r="L27" s="970"/>
      <c r="M27" s="970"/>
      <c r="N27" s="970"/>
      <c r="O27" s="970"/>
    </row>
    <row r="28" spans="2:15" ht="29.25" customHeight="1" thickBot="1" x14ac:dyDescent="0.35">
      <c r="B28" s="960">
        <v>12</v>
      </c>
      <c r="C28" s="962" t="s">
        <v>2717</v>
      </c>
      <c r="D28" s="968"/>
      <c r="E28" s="969"/>
      <c r="F28" s="969"/>
      <c r="G28" s="969"/>
      <c r="H28" s="969"/>
      <c r="I28" s="969"/>
      <c r="J28" s="970"/>
      <c r="K28" s="970"/>
      <c r="L28" s="970"/>
      <c r="M28" s="970"/>
      <c r="N28" s="970"/>
      <c r="O28" s="970"/>
    </row>
    <row r="29" spans="2:15" ht="15" thickBot="1" x14ac:dyDescent="0.35">
      <c r="B29" s="965">
        <v>13</v>
      </c>
      <c r="C29" s="966" t="s">
        <v>2719</v>
      </c>
      <c r="D29" s="968"/>
      <c r="E29" s="969"/>
      <c r="F29" s="969"/>
      <c r="G29" s="969"/>
      <c r="H29" s="969"/>
      <c r="I29" s="969"/>
      <c r="J29" s="970"/>
      <c r="K29" s="970"/>
      <c r="L29" s="970"/>
      <c r="M29" s="970"/>
      <c r="N29" s="970"/>
      <c r="O29" s="970"/>
    </row>
    <row r="30" spans="2:15" ht="15" thickBot="1" x14ac:dyDescent="0.35">
      <c r="B30" s="965">
        <v>14</v>
      </c>
      <c r="C30" s="966" t="s">
        <v>2561</v>
      </c>
      <c r="D30" s="968"/>
      <c r="E30" s="969"/>
      <c r="F30" s="969"/>
      <c r="G30" s="969"/>
      <c r="H30" s="969"/>
      <c r="I30" s="969"/>
      <c r="J30" s="970"/>
      <c r="K30" s="970"/>
      <c r="L30" s="970"/>
      <c r="M30" s="970"/>
      <c r="N30" s="970"/>
      <c r="O30" s="970"/>
    </row>
    <row r="31" spans="2:15" ht="25.5" customHeight="1" x14ac:dyDescent="0.3">
      <c r="B31" s="2932" t="s">
        <v>2761</v>
      </c>
      <c r="C31" s="2932"/>
      <c r="D31" s="2932"/>
      <c r="E31" s="2932"/>
      <c r="F31" s="2932"/>
      <c r="G31" s="2932"/>
      <c r="H31" s="2932"/>
      <c r="I31" s="2932"/>
      <c r="J31" s="2932"/>
      <c r="K31" s="2932"/>
      <c r="L31" s="2932"/>
      <c r="M31" s="2932"/>
      <c r="N31" s="2932"/>
      <c r="O31" s="2932"/>
    </row>
    <row r="32" spans="2:15" x14ac:dyDescent="0.3">
      <c r="B32" s="1363"/>
      <c r="C32" s="1339"/>
      <c r="D32" s="1364"/>
      <c r="E32" s="1363"/>
      <c r="F32" s="1363"/>
      <c r="G32" s="1363"/>
      <c r="H32" s="1363"/>
      <c r="I32" s="1363"/>
      <c r="J32" s="1362"/>
      <c r="K32" s="1362"/>
      <c r="L32" s="1362"/>
      <c r="M32" s="1362"/>
      <c r="N32" s="1362"/>
      <c r="O32" s="1362"/>
    </row>
    <row r="33" spans="2:15" ht="15.75" customHeight="1" x14ac:dyDescent="0.3">
      <c r="B33" s="3008" t="s">
        <v>903</v>
      </c>
      <c r="C33" s="3008"/>
      <c r="D33" s="3008"/>
      <c r="E33" s="3008"/>
      <c r="F33" s="3008"/>
      <c r="G33" s="1120"/>
      <c r="H33" s="1120"/>
      <c r="I33" s="1120"/>
      <c r="J33" s="1120"/>
      <c r="K33" s="1120"/>
      <c r="L33" s="1120"/>
      <c r="M33" s="1120"/>
      <c r="N33" s="1120"/>
      <c r="O33" s="1120"/>
    </row>
    <row r="34" spans="2:15" ht="15.75" customHeight="1" x14ac:dyDescent="0.3">
      <c r="B34" s="3009" t="s">
        <v>1181</v>
      </c>
      <c r="C34" s="3009"/>
      <c r="D34" s="3009"/>
      <c r="E34" s="3009"/>
      <c r="F34" s="3009"/>
      <c r="G34" s="1120"/>
      <c r="H34" s="1120"/>
      <c r="I34" s="1120"/>
      <c r="J34" s="1120"/>
      <c r="K34" s="1120"/>
      <c r="L34" s="1120"/>
      <c r="M34" s="1120"/>
      <c r="N34" s="1120"/>
      <c r="O34" s="1120"/>
    </row>
    <row r="35" spans="2:15" ht="22.5" customHeight="1" x14ac:dyDescent="0.3">
      <c r="B35" s="2992" t="s">
        <v>2720</v>
      </c>
      <c r="C35" s="2992"/>
      <c r="D35" s="2992"/>
      <c r="E35" s="2992"/>
      <c r="F35" s="2992"/>
      <c r="G35" s="2992"/>
      <c r="H35" s="2992"/>
      <c r="I35" s="2992"/>
      <c r="J35" s="2992"/>
      <c r="K35" s="2992"/>
      <c r="L35" s="2992"/>
      <c r="M35" s="2992"/>
      <c r="N35" s="2992"/>
      <c r="O35" s="2992"/>
    </row>
    <row r="36" spans="2:15" ht="21" customHeight="1" x14ac:dyDescent="0.3">
      <c r="B36" s="2992" t="s">
        <v>2721</v>
      </c>
      <c r="C36" s="2993"/>
      <c r="D36" s="2993"/>
      <c r="E36" s="2993"/>
      <c r="F36" s="2993"/>
      <c r="G36" s="2993"/>
      <c r="H36" s="2993"/>
      <c r="I36" s="2993"/>
      <c r="J36" s="2993"/>
      <c r="K36" s="2993"/>
      <c r="L36" s="2993"/>
      <c r="M36" s="2993"/>
      <c r="N36" s="2993"/>
      <c r="O36" s="2993"/>
    </row>
    <row r="37" spans="2:15" ht="38.25" customHeight="1" x14ac:dyDescent="0.3">
      <c r="B37" s="2992" t="s">
        <v>2722</v>
      </c>
      <c r="C37" s="2993"/>
      <c r="D37" s="2993"/>
      <c r="E37" s="2993"/>
      <c r="F37" s="2993"/>
      <c r="G37" s="2993"/>
      <c r="H37" s="2993"/>
      <c r="I37" s="2993"/>
      <c r="J37" s="2993"/>
      <c r="K37" s="2993"/>
      <c r="L37" s="2993"/>
      <c r="M37" s="2993"/>
      <c r="N37" s="2993"/>
      <c r="O37" s="2993"/>
    </row>
    <row r="38" spans="2:15" ht="15" customHeight="1" x14ac:dyDescent="0.3">
      <c r="B38" s="2992" t="s">
        <v>2723</v>
      </c>
      <c r="C38" s="2992"/>
      <c r="D38" s="2992"/>
      <c r="E38" s="2992"/>
      <c r="F38" s="2992"/>
      <c r="G38" s="2992"/>
      <c r="H38" s="2992"/>
      <c r="I38" s="2992"/>
      <c r="J38" s="2992"/>
      <c r="K38" s="2992"/>
      <c r="L38" s="2992"/>
      <c r="M38" s="2992"/>
      <c r="N38" s="2992"/>
      <c r="O38" s="2992"/>
    </row>
    <row r="39" spans="2:15" ht="15" customHeight="1" x14ac:dyDescent="0.3">
      <c r="B39" s="2992" t="s">
        <v>2724</v>
      </c>
      <c r="C39" s="2992"/>
      <c r="D39" s="2992"/>
      <c r="E39" s="2992"/>
      <c r="F39" s="2992"/>
      <c r="G39" s="2992"/>
      <c r="H39" s="2992"/>
      <c r="I39" s="2992"/>
      <c r="J39" s="2992"/>
      <c r="K39" s="2992"/>
      <c r="L39" s="2992"/>
      <c r="M39" s="2992"/>
      <c r="N39" s="2992"/>
      <c r="O39" s="2992"/>
    </row>
    <row r="40" spans="2:15" ht="15" customHeight="1" x14ac:dyDescent="0.3">
      <c r="B40" s="2992" t="s">
        <v>2725</v>
      </c>
      <c r="C40" s="2992"/>
      <c r="D40" s="2992"/>
      <c r="E40" s="2992"/>
      <c r="F40" s="2992"/>
      <c r="G40" s="2992"/>
      <c r="H40" s="2992"/>
      <c r="I40" s="2992"/>
      <c r="J40" s="2992"/>
      <c r="K40" s="2992"/>
      <c r="L40" s="2992"/>
      <c r="M40" s="2992"/>
      <c r="N40" s="2992"/>
      <c r="O40" s="2992"/>
    </row>
    <row r="41" spans="2:15" ht="15" customHeight="1" x14ac:dyDescent="0.3">
      <c r="B41" s="2992" t="s">
        <v>2726</v>
      </c>
      <c r="C41" s="2992"/>
      <c r="D41" s="2992"/>
      <c r="E41" s="2992"/>
      <c r="F41" s="2992"/>
      <c r="G41" s="2992"/>
      <c r="H41" s="2992"/>
      <c r="I41" s="2992"/>
      <c r="J41" s="2992"/>
      <c r="K41" s="2992"/>
      <c r="L41" s="2992"/>
      <c r="M41" s="2992"/>
      <c r="N41" s="2992"/>
      <c r="O41" s="2992"/>
    </row>
    <row r="42" spans="2:15" ht="15" customHeight="1" x14ac:dyDescent="0.3">
      <c r="B42" s="2992" t="s">
        <v>2727</v>
      </c>
      <c r="C42" s="2992"/>
      <c r="D42" s="2992"/>
      <c r="E42" s="2992"/>
      <c r="F42" s="2992"/>
      <c r="G42" s="2992"/>
      <c r="H42" s="2992"/>
      <c r="I42" s="2992"/>
      <c r="J42" s="2992"/>
      <c r="K42" s="2992"/>
      <c r="L42" s="2992"/>
      <c r="M42" s="2992"/>
      <c r="N42" s="2992"/>
      <c r="O42" s="2992"/>
    </row>
    <row r="43" spans="2:15" ht="15" customHeight="1" x14ac:dyDescent="0.3">
      <c r="B43" s="2992" t="s">
        <v>2728</v>
      </c>
      <c r="C43" s="2992"/>
      <c r="D43" s="2992"/>
      <c r="E43" s="2992"/>
      <c r="F43" s="2992"/>
      <c r="G43" s="2992"/>
      <c r="H43" s="2992"/>
      <c r="I43" s="2992"/>
      <c r="J43" s="2992"/>
      <c r="K43" s="2992"/>
      <c r="L43" s="2992"/>
      <c r="M43" s="2992"/>
      <c r="N43" s="2992"/>
      <c r="O43" s="2992"/>
    </row>
    <row r="44" spans="2:15" ht="18.75" customHeight="1" x14ac:dyDescent="0.3">
      <c r="B44" s="3009" t="s">
        <v>2619</v>
      </c>
      <c r="C44" s="3009"/>
      <c r="D44" s="3009"/>
      <c r="E44" s="3009"/>
      <c r="F44" s="3009"/>
      <c r="G44" s="3009"/>
      <c r="H44" s="3009"/>
      <c r="I44" s="3009"/>
      <c r="J44" s="3009"/>
      <c r="K44" s="3009"/>
      <c r="L44" s="3009"/>
      <c r="M44" s="3009"/>
      <c r="N44" s="3009"/>
      <c r="O44" s="3009"/>
    </row>
    <row r="45" spans="2:15" ht="19.5" customHeight="1" x14ac:dyDescent="0.3">
      <c r="B45" s="2994" t="s">
        <v>2528</v>
      </c>
      <c r="C45" s="2994"/>
      <c r="D45" s="2994"/>
      <c r="E45" s="2994"/>
      <c r="F45" s="2994"/>
      <c r="G45" s="2994"/>
      <c r="H45" s="2994"/>
      <c r="I45" s="2994"/>
      <c r="J45" s="2994"/>
      <c r="K45" s="2994"/>
      <c r="L45" s="2994"/>
      <c r="M45" s="2994"/>
      <c r="N45" s="2994"/>
      <c r="O45" s="2994"/>
    </row>
    <row r="46" spans="2:15" ht="17.25" customHeight="1" x14ac:dyDescent="0.3">
      <c r="B46" s="2996" t="s">
        <v>2729</v>
      </c>
      <c r="C46" s="2996"/>
      <c r="D46" s="2996"/>
      <c r="E46" s="2996"/>
      <c r="F46" s="2996"/>
      <c r="G46" s="2996"/>
      <c r="H46" s="2996"/>
      <c r="I46" s="2996"/>
      <c r="J46" s="2996"/>
      <c r="K46" s="2996"/>
      <c r="L46" s="2996"/>
      <c r="M46" s="2996"/>
      <c r="N46" s="2996"/>
      <c r="O46" s="2996"/>
    </row>
    <row r="47" spans="2:15" ht="45" customHeight="1" x14ac:dyDescent="0.3">
      <c r="B47" s="2997" t="s">
        <v>2730</v>
      </c>
      <c r="C47" s="2997"/>
      <c r="D47" s="2997"/>
      <c r="E47" s="2997"/>
      <c r="F47" s="2997"/>
      <c r="G47" s="2997"/>
      <c r="H47" s="2997"/>
      <c r="I47" s="2997"/>
      <c r="J47" s="2997"/>
      <c r="K47" s="2997"/>
      <c r="L47" s="2997"/>
      <c r="M47" s="2997"/>
      <c r="N47" s="2997"/>
      <c r="O47" s="2997"/>
    </row>
    <row r="48" spans="2:15" ht="35.25" customHeight="1" x14ac:dyDescent="0.3">
      <c r="B48" s="2995" t="s">
        <v>2731</v>
      </c>
      <c r="C48" s="2995"/>
      <c r="D48" s="2995"/>
      <c r="E48" s="2995"/>
      <c r="F48" s="2995"/>
      <c r="G48" s="2995"/>
      <c r="H48" s="2995"/>
      <c r="I48" s="2995"/>
      <c r="J48" s="2995"/>
      <c r="K48" s="2995"/>
      <c r="L48" s="2995"/>
      <c r="M48" s="2995"/>
      <c r="N48" s="2995"/>
      <c r="O48" s="2995"/>
    </row>
    <row r="49" spans="2:15" ht="44.25" customHeight="1" x14ac:dyDescent="0.3">
      <c r="B49" s="2994" t="s">
        <v>2732</v>
      </c>
      <c r="C49" s="2995"/>
      <c r="D49" s="2995"/>
      <c r="E49" s="2995"/>
      <c r="F49" s="2995"/>
      <c r="G49" s="2995"/>
      <c r="H49" s="2995"/>
      <c r="I49" s="2995"/>
      <c r="J49" s="2995"/>
      <c r="K49" s="2995"/>
      <c r="L49" s="2995"/>
      <c r="M49" s="2995"/>
      <c r="N49" s="2995"/>
      <c r="O49" s="2995"/>
    </row>
    <row r="50" spans="2:15" ht="36.75" customHeight="1" x14ac:dyDescent="0.3">
      <c r="B50" s="2992" t="s">
        <v>2733</v>
      </c>
      <c r="C50" s="2993"/>
      <c r="D50" s="2993"/>
      <c r="E50" s="2993"/>
      <c r="F50" s="2993"/>
      <c r="G50" s="2993"/>
      <c r="H50" s="2993"/>
      <c r="I50" s="2993"/>
      <c r="J50" s="2993"/>
      <c r="K50" s="2993"/>
      <c r="L50" s="2993"/>
      <c r="M50" s="2993"/>
      <c r="N50" s="2993"/>
      <c r="O50" s="2993"/>
    </row>
    <row r="51" spans="2:15" ht="27" customHeight="1" x14ac:dyDescent="0.3">
      <c r="B51" s="2992" t="s">
        <v>2734</v>
      </c>
      <c r="C51" s="2993"/>
      <c r="D51" s="2993"/>
      <c r="E51" s="2993"/>
      <c r="F51" s="2993"/>
      <c r="G51" s="2993"/>
      <c r="H51" s="2993"/>
      <c r="I51" s="2993"/>
      <c r="J51" s="2993"/>
      <c r="K51" s="2993"/>
      <c r="L51" s="2993"/>
      <c r="M51" s="2993"/>
      <c r="N51" s="2993"/>
      <c r="O51" s="2993"/>
    </row>
    <row r="52" spans="2:15" ht="51.75" customHeight="1" x14ac:dyDescent="0.3">
      <c r="B52" s="2996" t="s">
        <v>2735</v>
      </c>
      <c r="C52" s="2997"/>
      <c r="D52" s="2997"/>
      <c r="E52" s="2997"/>
      <c r="F52" s="2997"/>
      <c r="G52" s="2997"/>
      <c r="H52" s="2997"/>
      <c r="I52" s="2997"/>
      <c r="J52" s="2997"/>
      <c r="K52" s="2997"/>
      <c r="L52" s="2997"/>
      <c r="M52" s="2997"/>
      <c r="N52" s="2997"/>
      <c r="O52" s="2997"/>
    </row>
    <row r="53" spans="2:15" ht="44.25" customHeight="1" x14ac:dyDescent="0.3">
      <c r="B53" s="2998" t="s">
        <v>2736</v>
      </c>
      <c r="C53" s="2999"/>
      <c r="D53" s="2999"/>
      <c r="E53" s="2999"/>
      <c r="F53" s="2999"/>
      <c r="G53" s="2999"/>
      <c r="H53" s="2999"/>
      <c r="I53" s="2999"/>
      <c r="J53" s="2999"/>
      <c r="K53" s="2999"/>
      <c r="L53" s="2999"/>
      <c r="M53" s="2999"/>
      <c r="N53" s="2999"/>
      <c r="O53" s="2999"/>
    </row>
    <row r="54" spans="2:15" ht="62.25" customHeight="1" x14ac:dyDescent="0.3">
      <c r="B54" s="3000" t="s">
        <v>2745</v>
      </c>
      <c r="C54" s="3001"/>
      <c r="D54" s="3001"/>
      <c r="E54" s="3001"/>
      <c r="F54" s="3001"/>
      <c r="G54" s="3001"/>
      <c r="H54" s="3001"/>
      <c r="I54" s="3001"/>
      <c r="J54" s="3001"/>
      <c r="K54" s="3001"/>
      <c r="L54" s="3001"/>
      <c r="M54" s="3001"/>
      <c r="N54" s="3001"/>
      <c r="O54" s="3001"/>
    </row>
    <row r="55" spans="2:15" ht="32.25" customHeight="1" x14ac:dyDescent="0.3">
      <c r="B55" s="2992" t="s">
        <v>2737</v>
      </c>
      <c r="C55" s="2993"/>
      <c r="D55" s="2993"/>
      <c r="E55" s="2993"/>
      <c r="F55" s="2993"/>
      <c r="G55" s="2993"/>
      <c r="H55" s="2993"/>
      <c r="I55" s="2993"/>
      <c r="J55" s="2993"/>
      <c r="K55" s="2993"/>
      <c r="L55" s="2993"/>
      <c r="M55" s="2993"/>
      <c r="N55" s="2993"/>
      <c r="O55" s="2993"/>
    </row>
    <row r="56" spans="2:15" s="974" customFormat="1" ht="48" customHeight="1" x14ac:dyDescent="0.3">
      <c r="B56" s="3000" t="s">
        <v>2746</v>
      </c>
      <c r="C56" s="3001"/>
      <c r="D56" s="3001"/>
      <c r="E56" s="3001"/>
      <c r="F56" s="3001"/>
      <c r="G56" s="3001"/>
      <c r="H56" s="3001"/>
      <c r="I56" s="3001"/>
      <c r="J56" s="3001"/>
      <c r="K56" s="3001"/>
      <c r="L56" s="3001"/>
      <c r="M56" s="3001"/>
      <c r="N56" s="3001"/>
      <c r="O56" s="3001"/>
    </row>
    <row r="57" spans="2:15" ht="33" customHeight="1" x14ac:dyDescent="0.3">
      <c r="B57" s="2993" t="s">
        <v>2738</v>
      </c>
      <c r="C57" s="2993"/>
      <c r="D57" s="2993"/>
      <c r="E57" s="2993"/>
      <c r="F57" s="2993"/>
      <c r="G57" s="2993"/>
      <c r="H57" s="2993"/>
      <c r="I57" s="2993"/>
      <c r="J57" s="2993"/>
      <c r="K57" s="2993"/>
      <c r="L57" s="2993"/>
      <c r="M57" s="2993"/>
      <c r="N57" s="2993"/>
      <c r="O57" s="2993"/>
    </row>
    <row r="58" spans="2:15" ht="31.5" customHeight="1" x14ac:dyDescent="0.3">
      <c r="B58" s="2992" t="s">
        <v>2739</v>
      </c>
      <c r="C58" s="2993"/>
      <c r="D58" s="2993"/>
      <c r="E58" s="2993"/>
      <c r="F58" s="2993"/>
      <c r="G58" s="2993"/>
      <c r="H58" s="2993"/>
      <c r="I58" s="2993"/>
      <c r="J58" s="2993"/>
      <c r="K58" s="2993"/>
      <c r="L58" s="2993"/>
      <c r="M58" s="2993"/>
      <c r="N58" s="2993"/>
      <c r="O58" s="2993"/>
    </row>
    <row r="59" spans="2:15" x14ac:dyDescent="0.3">
      <c r="B59" s="971"/>
    </row>
    <row r="60" spans="2:15" x14ac:dyDescent="0.3">
      <c r="B60" s="972"/>
    </row>
  </sheetData>
  <mergeCells count="36">
    <mergeCell ref="B48:O48"/>
    <mergeCell ref="B37:O37"/>
    <mergeCell ref="B38:O38"/>
    <mergeCell ref="B39:O39"/>
    <mergeCell ref="B40:O40"/>
    <mergeCell ref="B41:O41"/>
    <mergeCell ref="B42:O42"/>
    <mergeCell ref="B43:O43"/>
    <mergeCell ref="B44:O44"/>
    <mergeCell ref="B45:O45"/>
    <mergeCell ref="C1:L1"/>
    <mergeCell ref="B47:O47"/>
    <mergeCell ref="B36:O36"/>
    <mergeCell ref="B4:O4"/>
    <mergeCell ref="B5:O5"/>
    <mergeCell ref="B6:O6"/>
    <mergeCell ref="B7:O7"/>
    <mergeCell ref="B8:O8"/>
    <mergeCell ref="B9:O9"/>
    <mergeCell ref="B46:O46"/>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40AEABA8-A936-418C-9E94-3FBCFD358B8A}"/>
    <hyperlink ref="C1:L1" r:id="rId2" display="Obecné pokyny ke zpřístupňování informací o nevýkonných expozicích a expozicích s úlevou (EBA/GL/2018/10)" xr:uid="{2E54FFA7-CC07-437E-9479-D2B07A86B5CD}"/>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3DA1-916A-444A-BA61-6B7BBD4B0277}">
  <dimension ref="A1:E46"/>
  <sheetViews>
    <sheetView showGridLines="0" view="pageBreakPreview" zoomScaleNormal="100" zoomScaleSheetLayoutView="100" workbookViewId="0">
      <selection activeCell="D3" sqref="D3"/>
    </sheetView>
  </sheetViews>
  <sheetFormatPr defaultColWidth="9.109375" defaultRowHeight="14.4" x14ac:dyDescent="0.3"/>
  <cols>
    <col min="1" max="1" width="9.109375" style="837"/>
    <col min="2" max="2" width="4.6640625" style="837" customWidth="1"/>
    <col min="3" max="3" width="58.5546875" style="837" customWidth="1"/>
    <col min="4" max="4" width="38.33203125" style="837" customWidth="1"/>
    <col min="5" max="5" width="37.109375" style="837" customWidth="1"/>
    <col min="6" max="16384" width="9.109375" style="837"/>
  </cols>
  <sheetData>
    <row r="1" spans="1:5" ht="20.25" customHeight="1" x14ac:dyDescent="0.3">
      <c r="A1" s="976" t="s">
        <v>2620</v>
      </c>
      <c r="B1" s="1046"/>
      <c r="C1" s="2968" t="s">
        <v>2700</v>
      </c>
      <c r="D1" s="2981"/>
      <c r="E1" s="2981"/>
    </row>
    <row r="2" spans="1:5" x14ac:dyDescent="0.3">
      <c r="A2" s="977" t="s">
        <v>2621</v>
      </c>
      <c r="B2" s="1346"/>
      <c r="C2" s="1346"/>
      <c r="D2" s="1346"/>
      <c r="E2" s="1346"/>
    </row>
    <row r="3" spans="1:5" ht="15" thickBot="1" x14ac:dyDescent="0.35">
      <c r="A3" s="979" t="s">
        <v>573</v>
      </c>
      <c r="B3" s="980"/>
      <c r="C3" s="979"/>
      <c r="D3" s="979" t="s">
        <v>2838</v>
      </c>
      <c r="E3" s="979"/>
    </row>
    <row r="4" spans="1:5" ht="21" customHeight="1" thickBot="1" x14ac:dyDescent="0.35">
      <c r="B4" s="2902" t="s">
        <v>2622</v>
      </c>
      <c r="C4" s="2903"/>
      <c r="D4" s="2903"/>
      <c r="E4" s="2904"/>
    </row>
    <row r="5" spans="1:5" ht="33" customHeight="1" thickBot="1" x14ac:dyDescent="0.35">
      <c r="B5" s="2902" t="s">
        <v>2766</v>
      </c>
      <c r="C5" s="3012"/>
      <c r="D5" s="3012"/>
      <c r="E5" s="3013"/>
    </row>
    <row r="6" spans="1:5" ht="17.25" customHeight="1" thickBot="1" x14ac:dyDescent="0.35">
      <c r="B6" s="2902" t="s">
        <v>2623</v>
      </c>
      <c r="C6" s="2903"/>
      <c r="D6" s="2903"/>
      <c r="E6" s="2904"/>
    </row>
    <row r="7" spans="1:5" ht="17.25" customHeight="1" thickBot="1" x14ac:dyDescent="0.35">
      <c r="B7" s="2902" t="s">
        <v>2748</v>
      </c>
      <c r="C7" s="2903"/>
      <c r="D7" s="2903"/>
      <c r="E7" s="2904"/>
    </row>
    <row r="8" spans="1:5" ht="15" thickBot="1" x14ac:dyDescent="0.35">
      <c r="B8" s="2902" t="s">
        <v>2493</v>
      </c>
      <c r="C8" s="2903"/>
      <c r="D8" s="2903"/>
      <c r="E8" s="2904"/>
    </row>
    <row r="9" spans="1:5" ht="17.25" customHeight="1" thickBot="1" x14ac:dyDescent="0.35">
      <c r="B9" s="2902" t="s">
        <v>2774</v>
      </c>
      <c r="C9" s="2903"/>
      <c r="D9" s="2903"/>
      <c r="E9" s="2904"/>
    </row>
    <row r="10" spans="1:5" ht="16.2" thickBot="1" x14ac:dyDescent="0.35">
      <c r="B10" s="838"/>
      <c r="C10" s="1119"/>
      <c r="D10" s="1119"/>
      <c r="E10" s="1367"/>
    </row>
    <row r="11" spans="1:5" ht="16.2" thickBot="1" x14ac:dyDescent="0.35">
      <c r="B11" s="838"/>
      <c r="C11" s="869"/>
      <c r="D11" s="866" t="s">
        <v>803</v>
      </c>
      <c r="E11" s="1114" t="s">
        <v>804</v>
      </c>
    </row>
    <row r="12" spans="1:5" ht="27" thickBot="1" x14ac:dyDescent="0.35">
      <c r="B12" s="838"/>
      <c r="C12" s="869"/>
      <c r="D12" s="1107" t="s">
        <v>2599</v>
      </c>
      <c r="E12" s="1114" t="s">
        <v>2624</v>
      </c>
    </row>
    <row r="13" spans="1:5" ht="25.5" customHeight="1" thickBot="1" x14ac:dyDescent="0.35">
      <c r="B13" s="858">
        <v>1</v>
      </c>
      <c r="C13" s="1108" t="s">
        <v>2625</v>
      </c>
      <c r="D13" s="1114"/>
      <c r="E13" s="901"/>
    </row>
    <row r="14" spans="1:5" ht="25.5" customHeight="1" thickBot="1" x14ac:dyDescent="0.35">
      <c r="B14" s="843">
        <v>2</v>
      </c>
      <c r="C14" s="864" t="s">
        <v>2626</v>
      </c>
      <c r="D14" s="1114"/>
      <c r="E14" s="901"/>
    </row>
    <row r="15" spans="1:5" ht="25.5" customHeight="1" thickBot="1" x14ac:dyDescent="0.35">
      <c r="B15" s="843">
        <v>3</v>
      </c>
      <c r="C15" s="864" t="s">
        <v>2627</v>
      </c>
      <c r="D15" s="1114"/>
      <c r="E15" s="901"/>
    </row>
    <row r="16" spans="1:5" ht="25.5" customHeight="1" thickBot="1" x14ac:dyDescent="0.35">
      <c r="B16" s="843">
        <v>4</v>
      </c>
      <c r="C16" s="902" t="s">
        <v>2628</v>
      </c>
      <c r="D16" s="1114"/>
      <c r="E16" s="901"/>
    </row>
    <row r="17" spans="2:5" ht="25.5" customHeight="1" thickBot="1" x14ac:dyDescent="0.35">
      <c r="B17" s="843">
        <v>5</v>
      </c>
      <c r="C17" s="902" t="s">
        <v>2629</v>
      </c>
      <c r="D17" s="903"/>
      <c r="E17" s="901"/>
    </row>
    <row r="18" spans="2:5" ht="25.5" customHeight="1" thickBot="1" x14ac:dyDescent="0.35">
      <c r="B18" s="843">
        <v>6</v>
      </c>
      <c r="C18" s="902" t="s">
        <v>2630</v>
      </c>
      <c r="D18" s="904"/>
      <c r="E18" s="864"/>
    </row>
    <row r="19" spans="2:5" ht="25.5" customHeight="1" thickBot="1" x14ac:dyDescent="0.35">
      <c r="B19" s="843">
        <v>7</v>
      </c>
      <c r="C19" s="902" t="s">
        <v>2631</v>
      </c>
      <c r="D19" s="903"/>
      <c r="E19" s="864"/>
    </row>
    <row r="20" spans="2:5" ht="25.5" customHeight="1" thickBot="1" x14ac:dyDescent="0.35">
      <c r="B20" s="843">
        <v>8</v>
      </c>
      <c r="C20" s="902" t="s">
        <v>2632</v>
      </c>
      <c r="D20" s="903"/>
      <c r="E20" s="864"/>
    </row>
    <row r="21" spans="2:5" ht="25.5" customHeight="1" thickBot="1" x14ac:dyDescent="0.35">
      <c r="B21" s="843">
        <v>9</v>
      </c>
      <c r="C21" s="902" t="s">
        <v>2633</v>
      </c>
      <c r="D21" s="903"/>
      <c r="E21" s="864"/>
    </row>
    <row r="22" spans="2:5" ht="25.5" customHeight="1" thickBot="1" x14ac:dyDescent="0.35">
      <c r="B22" s="843">
        <v>10</v>
      </c>
      <c r="C22" s="902" t="s">
        <v>2634</v>
      </c>
      <c r="D22" s="903"/>
      <c r="E22" s="901"/>
    </row>
    <row r="23" spans="2:5" ht="25.5" customHeight="1" thickBot="1" x14ac:dyDescent="0.35">
      <c r="B23" s="843">
        <v>11</v>
      </c>
      <c r="C23" s="902" t="s">
        <v>2635</v>
      </c>
      <c r="D23" s="903"/>
      <c r="E23" s="901"/>
    </row>
    <row r="24" spans="2:5" ht="25.5" customHeight="1" thickBot="1" x14ac:dyDescent="0.35">
      <c r="B24" s="857">
        <v>12</v>
      </c>
      <c r="C24" s="905" t="s">
        <v>2636</v>
      </c>
      <c r="D24" s="906"/>
      <c r="E24" s="907"/>
    </row>
    <row r="25" spans="2:5" ht="25.5" customHeight="1" thickBot="1" x14ac:dyDescent="0.35">
      <c r="B25" s="856">
        <v>13</v>
      </c>
      <c r="C25" s="908" t="s">
        <v>2637</v>
      </c>
      <c r="D25" s="903"/>
      <c r="E25" s="901"/>
    </row>
    <row r="26" spans="2:5" ht="25.5" customHeight="1" x14ac:dyDescent="0.3">
      <c r="B26" s="2932" t="s">
        <v>2759</v>
      </c>
      <c r="C26" s="3014"/>
      <c r="D26" s="3014"/>
      <c r="E26" s="3014"/>
    </row>
    <row r="27" spans="2:5" ht="18" customHeight="1" x14ac:dyDescent="0.3">
      <c r="B27" s="1366"/>
      <c r="C27" s="1365"/>
      <c r="D27" s="1347"/>
      <c r="E27" s="1347"/>
    </row>
    <row r="28" spans="2:5" ht="15" customHeight="1" x14ac:dyDescent="0.3">
      <c r="B28" s="2990" t="s">
        <v>928</v>
      </c>
      <c r="C28" s="2990"/>
      <c r="D28" s="2990"/>
      <c r="E28" s="909"/>
    </row>
    <row r="29" spans="2:5" ht="15" customHeight="1" x14ac:dyDescent="0.3">
      <c r="B29" s="2980" t="s">
        <v>1181</v>
      </c>
      <c r="C29" s="2980"/>
      <c r="D29" s="2980"/>
      <c r="E29" s="909"/>
    </row>
    <row r="30" spans="2:5" ht="29.25" customHeight="1" x14ac:dyDescent="0.3">
      <c r="B30" s="3011" t="s">
        <v>2638</v>
      </c>
      <c r="C30" s="3011"/>
      <c r="D30" s="3011"/>
      <c r="E30" s="3011"/>
    </row>
    <row r="31" spans="2:5" ht="15" customHeight="1" x14ac:dyDescent="0.3">
      <c r="B31" s="2980" t="s">
        <v>1182</v>
      </c>
      <c r="C31" s="2980"/>
      <c r="D31" s="2980"/>
      <c r="E31" s="909"/>
    </row>
    <row r="32" spans="2:5" ht="26.25" customHeight="1" x14ac:dyDescent="0.3">
      <c r="B32" s="3010" t="s">
        <v>2757</v>
      </c>
      <c r="C32" s="3011"/>
      <c r="D32" s="3011"/>
      <c r="E32" s="3011"/>
    </row>
    <row r="33" spans="2:5" ht="29.25" customHeight="1" x14ac:dyDescent="0.3">
      <c r="B33" s="3010" t="s">
        <v>2639</v>
      </c>
      <c r="C33" s="3011"/>
      <c r="D33" s="3011"/>
      <c r="E33" s="3011"/>
    </row>
    <row r="34" spans="2:5" ht="25.5" customHeight="1" x14ac:dyDescent="0.3">
      <c r="B34" s="3010" t="s">
        <v>2640</v>
      </c>
      <c r="C34" s="3011"/>
      <c r="D34" s="3011"/>
      <c r="E34" s="3011"/>
    </row>
    <row r="35" spans="2:5" ht="29.25" customHeight="1" x14ac:dyDescent="0.3">
      <c r="B35" s="3010" t="s">
        <v>2641</v>
      </c>
      <c r="C35" s="3011"/>
      <c r="D35" s="3011"/>
      <c r="E35" s="3011"/>
    </row>
    <row r="36" spans="2:5" ht="57" customHeight="1" x14ac:dyDescent="0.3">
      <c r="B36" s="3011" t="s">
        <v>2642</v>
      </c>
      <c r="C36" s="3011"/>
      <c r="D36" s="3011"/>
      <c r="E36" s="3011"/>
    </row>
    <row r="37" spans="2:5" ht="26.25" customHeight="1" x14ac:dyDescent="0.3">
      <c r="B37" s="3010" t="s">
        <v>2643</v>
      </c>
      <c r="C37" s="3011"/>
      <c r="D37" s="3011"/>
      <c r="E37" s="3011"/>
    </row>
    <row r="38" spans="2:5" ht="72" customHeight="1" x14ac:dyDescent="0.3">
      <c r="B38" s="3010" t="s">
        <v>2644</v>
      </c>
      <c r="C38" s="3011"/>
      <c r="D38" s="3011"/>
      <c r="E38" s="3011"/>
    </row>
    <row r="39" spans="2:5" ht="39" customHeight="1" x14ac:dyDescent="0.3">
      <c r="B39" s="3010" t="s">
        <v>2645</v>
      </c>
      <c r="C39" s="3011"/>
      <c r="D39" s="3011"/>
      <c r="E39" s="3011"/>
    </row>
    <row r="40" spans="2:5" ht="49.5" customHeight="1" x14ac:dyDescent="0.3">
      <c r="B40" s="3010" t="s">
        <v>2646</v>
      </c>
      <c r="C40" s="3011"/>
      <c r="D40" s="3011"/>
      <c r="E40" s="3011"/>
    </row>
    <row r="41" spans="2:5" ht="25.5" customHeight="1" x14ac:dyDescent="0.3">
      <c r="B41" s="3010" t="s">
        <v>2647</v>
      </c>
      <c r="C41" s="3011"/>
      <c r="D41" s="3011"/>
      <c r="E41" s="3011"/>
    </row>
    <row r="42" spans="2:5" ht="36" customHeight="1" x14ac:dyDescent="0.3">
      <c r="B42" s="3010" t="s">
        <v>2648</v>
      </c>
      <c r="C42" s="3011"/>
      <c r="D42" s="3011"/>
      <c r="E42" s="3011"/>
    </row>
    <row r="43" spans="2:5" ht="27" customHeight="1" x14ac:dyDescent="0.3">
      <c r="B43" s="3010" t="s">
        <v>2649</v>
      </c>
      <c r="C43" s="3011"/>
      <c r="D43" s="3011"/>
      <c r="E43" s="3011"/>
    </row>
    <row r="44" spans="2:5" ht="75.75" customHeight="1" x14ac:dyDescent="0.3">
      <c r="B44" s="3010" t="s">
        <v>2650</v>
      </c>
      <c r="C44" s="3011"/>
      <c r="D44" s="3011"/>
      <c r="E44" s="3011"/>
    </row>
    <row r="45" spans="2:5" ht="33.75" customHeight="1" x14ac:dyDescent="0.3">
      <c r="B45" s="3010" t="s">
        <v>2651</v>
      </c>
      <c r="C45" s="3011"/>
      <c r="D45" s="3011"/>
      <c r="E45" s="3011"/>
    </row>
    <row r="46" spans="2:5" ht="42.75" customHeight="1" x14ac:dyDescent="0.3">
      <c r="B46" s="3010" t="s">
        <v>2652</v>
      </c>
      <c r="C46" s="3011"/>
      <c r="D46" s="3011"/>
      <c r="E46" s="3011"/>
    </row>
  </sheetData>
  <mergeCells count="27">
    <mergeCell ref="B44:E44"/>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C1:E1"/>
    <mergeCell ref="B7:E7"/>
    <mergeCell ref="B8:E8"/>
    <mergeCell ref="B9:E9"/>
    <mergeCell ref="B43:E43"/>
    <mergeCell ref="B4:E4"/>
    <mergeCell ref="B5:E5"/>
    <mergeCell ref="B6:E6"/>
    <mergeCell ref="B28:D28"/>
    <mergeCell ref="B29:D29"/>
    <mergeCell ref="B31:D31"/>
  </mergeCells>
  <hyperlinks>
    <hyperlink ref="C1" r:id="rId1" xr:uid="{62150DA2-3B6F-4F14-BE73-25A640E7F82D}"/>
    <hyperlink ref="B26:E26" r:id="rId2" display="https://eba.europa.eu/sites/default/documents/files/documents/10180/2668883/2cdad5cd-9a6e-4891-89f8-e28b99fa5bbe/EBA BS 2018 358 Final report on GL on NPE_FBE_CS.pdf" xr:uid="{0C602CB9-DE16-4F63-97FC-5EA23A284D92}"/>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FA7D0-CE48-47CB-9C48-AF60E35DE5B9}">
  <dimension ref="A1:F35"/>
  <sheetViews>
    <sheetView showGridLines="0" view="pageBreakPreview" zoomScaleNormal="100" zoomScaleSheetLayoutView="100" workbookViewId="0">
      <selection activeCell="D3" sqref="D3"/>
    </sheetView>
  </sheetViews>
  <sheetFormatPr defaultColWidth="9.109375" defaultRowHeight="14.4" x14ac:dyDescent="0.3"/>
  <cols>
    <col min="1" max="1" width="9.109375" style="837"/>
    <col min="2" max="2" width="4.6640625" style="837" customWidth="1"/>
    <col min="3" max="4" width="26.44140625" style="837" customWidth="1"/>
    <col min="5" max="6" width="27" style="837" customWidth="1"/>
    <col min="7" max="16384" width="9.109375" style="837"/>
  </cols>
  <sheetData>
    <row r="1" spans="1:6" x14ac:dyDescent="0.3">
      <c r="A1" s="976" t="s">
        <v>2653</v>
      </c>
      <c r="B1" s="1046"/>
      <c r="C1" s="2968" t="s">
        <v>2700</v>
      </c>
      <c r="D1" s="2981"/>
      <c r="E1" s="2981"/>
      <c r="F1" s="2981"/>
    </row>
    <row r="2" spans="1:6" x14ac:dyDescent="0.3">
      <c r="A2" s="977" t="s">
        <v>2654</v>
      </c>
      <c r="B2" s="1346"/>
      <c r="C2" s="1346"/>
      <c r="D2" s="1346"/>
      <c r="E2" s="1346"/>
      <c r="F2" s="1346"/>
    </row>
    <row r="3" spans="1:6" ht="15" thickBot="1" x14ac:dyDescent="0.35">
      <c r="A3" s="979" t="s">
        <v>573</v>
      </c>
      <c r="B3" s="980"/>
      <c r="C3" s="979"/>
      <c r="D3" s="979" t="s">
        <v>2838</v>
      </c>
      <c r="E3" s="979"/>
      <c r="F3" s="979"/>
    </row>
    <row r="4" spans="1:6" ht="17.25" customHeight="1" thickBot="1" x14ac:dyDescent="0.35">
      <c r="B4" s="2902" t="s">
        <v>2655</v>
      </c>
      <c r="C4" s="2903"/>
      <c r="D4" s="2903"/>
      <c r="E4" s="2903"/>
      <c r="F4" s="2904"/>
    </row>
    <row r="5" spans="1:6" ht="16.5" customHeight="1" thickBot="1" x14ac:dyDescent="0.35">
      <c r="B5" s="2902" t="s">
        <v>2763</v>
      </c>
      <c r="C5" s="2903"/>
      <c r="D5" s="2903"/>
      <c r="E5" s="2903"/>
      <c r="F5" s="2904"/>
    </row>
    <row r="6" spans="1:6" ht="31.5" customHeight="1" thickBot="1" x14ac:dyDescent="0.35">
      <c r="B6" s="2902" t="s">
        <v>2656</v>
      </c>
      <c r="C6" s="2903"/>
      <c r="D6" s="2903"/>
      <c r="E6" s="2903"/>
      <c r="F6" s="2904"/>
    </row>
    <row r="7" spans="1:6" ht="17.25" customHeight="1" thickBot="1" x14ac:dyDescent="0.35">
      <c r="B7" s="2902" t="s">
        <v>2747</v>
      </c>
      <c r="C7" s="2903"/>
      <c r="D7" s="2903"/>
      <c r="E7" s="2903"/>
      <c r="F7" s="2904"/>
    </row>
    <row r="8" spans="1:6" ht="15" thickBot="1" x14ac:dyDescent="0.35">
      <c r="B8" s="2902" t="s">
        <v>2493</v>
      </c>
      <c r="C8" s="2903"/>
      <c r="D8" s="2903"/>
      <c r="E8" s="2903"/>
      <c r="F8" s="2904"/>
    </row>
    <row r="9" spans="1:6" ht="27" customHeight="1" thickBot="1" x14ac:dyDescent="0.35">
      <c r="B9" s="2902" t="s">
        <v>2769</v>
      </c>
      <c r="C9" s="2903"/>
      <c r="D9" s="2903"/>
      <c r="E9" s="2903"/>
      <c r="F9" s="2904"/>
    </row>
    <row r="10" spans="1:6" ht="15" thickBot="1" x14ac:dyDescent="0.35">
      <c r="B10" s="3018"/>
      <c r="C10" s="3018"/>
      <c r="D10" s="899"/>
      <c r="E10" s="900"/>
      <c r="F10" s="900"/>
    </row>
    <row r="11" spans="1:6" ht="16.2" thickBot="1" x14ac:dyDescent="0.35">
      <c r="B11" s="3017"/>
      <c r="C11" s="3017"/>
      <c r="D11" s="855"/>
      <c r="E11" s="904" t="s">
        <v>803</v>
      </c>
      <c r="F11" s="904" t="s">
        <v>804</v>
      </c>
    </row>
    <row r="12" spans="1:6" ht="15.6" x14ac:dyDescent="0.3">
      <c r="B12" s="3017"/>
      <c r="C12" s="3017"/>
      <c r="D12" s="1119"/>
      <c r="E12" s="2912" t="s">
        <v>2657</v>
      </c>
      <c r="F12" s="2926"/>
    </row>
    <row r="13" spans="1:6" ht="16.2" thickBot="1" x14ac:dyDescent="0.35">
      <c r="B13" s="3017"/>
      <c r="C13" s="3017"/>
      <c r="D13" s="848"/>
      <c r="E13" s="2961"/>
      <c r="F13" s="2962"/>
    </row>
    <row r="14" spans="1:6" ht="27" thickBot="1" x14ac:dyDescent="0.35">
      <c r="B14" s="2958"/>
      <c r="C14" s="2958"/>
      <c r="D14" s="844"/>
      <c r="E14" s="1114" t="s">
        <v>2658</v>
      </c>
      <c r="F14" s="1105" t="s">
        <v>2659</v>
      </c>
    </row>
    <row r="15" spans="1:6" ht="21" customHeight="1" thickBot="1" x14ac:dyDescent="0.35">
      <c r="B15" s="862">
        <v>1</v>
      </c>
      <c r="C15" s="2942" t="s">
        <v>2660</v>
      </c>
      <c r="D15" s="3013"/>
      <c r="E15" s="844">
        <v>0</v>
      </c>
      <c r="F15" s="844">
        <v>0</v>
      </c>
    </row>
    <row r="16" spans="1:6" ht="21" customHeight="1" thickBot="1" x14ac:dyDescent="0.35">
      <c r="B16" s="911">
        <v>2</v>
      </c>
      <c r="C16" s="2942" t="s">
        <v>2661</v>
      </c>
      <c r="D16" s="3013"/>
      <c r="E16" s="844">
        <v>0</v>
      </c>
      <c r="F16" s="844">
        <v>0</v>
      </c>
    </row>
    <row r="17" spans="2:6" ht="21" customHeight="1" thickBot="1" x14ac:dyDescent="0.35">
      <c r="B17" s="912">
        <v>3</v>
      </c>
      <c r="C17" s="3015" t="s">
        <v>2662</v>
      </c>
      <c r="D17" s="3016"/>
      <c r="E17" s="844">
        <v>0</v>
      </c>
      <c r="F17" s="844">
        <v>0</v>
      </c>
    </row>
    <row r="18" spans="2:6" ht="21" customHeight="1" thickBot="1" x14ac:dyDescent="0.35">
      <c r="B18" s="912">
        <v>4</v>
      </c>
      <c r="C18" s="3015" t="s">
        <v>2663</v>
      </c>
      <c r="D18" s="3016"/>
      <c r="E18" s="844">
        <v>0</v>
      </c>
      <c r="F18" s="844">
        <v>0</v>
      </c>
    </row>
    <row r="19" spans="2:6" ht="21" customHeight="1" thickBot="1" x14ac:dyDescent="0.35">
      <c r="B19" s="912">
        <v>5</v>
      </c>
      <c r="C19" s="3015" t="s">
        <v>2664</v>
      </c>
      <c r="D19" s="3016"/>
      <c r="E19" s="844">
        <v>0</v>
      </c>
      <c r="F19" s="844">
        <v>0</v>
      </c>
    </row>
    <row r="20" spans="2:6" ht="21" customHeight="1" thickBot="1" x14ac:dyDescent="0.35">
      <c r="B20" s="912">
        <v>6</v>
      </c>
      <c r="C20" s="3015" t="s">
        <v>2665</v>
      </c>
      <c r="D20" s="3016"/>
      <c r="E20" s="844">
        <v>0</v>
      </c>
      <c r="F20" s="844">
        <v>0</v>
      </c>
    </row>
    <row r="21" spans="2:6" ht="15" thickBot="1" x14ac:dyDescent="0.35">
      <c r="B21" s="912">
        <v>7</v>
      </c>
      <c r="C21" s="3015" t="s">
        <v>1242</v>
      </c>
      <c r="D21" s="3016"/>
      <c r="E21" s="844">
        <v>0</v>
      </c>
      <c r="F21" s="844">
        <v>0</v>
      </c>
    </row>
    <row r="22" spans="2:6" ht="15" thickBot="1" x14ac:dyDescent="0.35">
      <c r="B22" s="913">
        <v>8</v>
      </c>
      <c r="C22" s="3019" t="s">
        <v>418</v>
      </c>
      <c r="D22" s="3020"/>
      <c r="E22" s="844">
        <v>0</v>
      </c>
      <c r="F22" s="844">
        <v>0</v>
      </c>
    </row>
    <row r="23" spans="2:6" x14ac:dyDescent="0.3">
      <c r="B23" s="1368"/>
      <c r="C23" s="910"/>
      <c r="D23" s="910"/>
      <c r="E23" s="849"/>
      <c r="F23" s="849"/>
    </row>
    <row r="24" spans="2:6" ht="15" customHeight="1" x14ac:dyDescent="0.3">
      <c r="B24" s="914" t="s">
        <v>928</v>
      </c>
      <c r="F24" s="854"/>
    </row>
    <row r="25" spans="2:6" ht="15" customHeight="1" x14ac:dyDescent="0.3">
      <c r="B25" s="2980" t="s">
        <v>1181</v>
      </c>
      <c r="C25" s="2980"/>
      <c r="D25" s="2980"/>
      <c r="E25" s="2980"/>
      <c r="F25" s="875"/>
    </row>
    <row r="26" spans="2:6" ht="26.25" customHeight="1" x14ac:dyDescent="0.3">
      <c r="B26" s="3010" t="s">
        <v>2666</v>
      </c>
      <c r="C26" s="3011"/>
      <c r="D26" s="3011"/>
      <c r="E26" s="3011"/>
      <c r="F26" s="3011"/>
    </row>
    <row r="27" spans="2:6" ht="42" customHeight="1" x14ac:dyDescent="0.3">
      <c r="B27" s="3010" t="s">
        <v>2667</v>
      </c>
      <c r="C27" s="3011"/>
      <c r="D27" s="3011"/>
      <c r="E27" s="3011"/>
      <c r="F27" s="3011"/>
    </row>
    <row r="28" spans="2:6" ht="15" customHeight="1" x14ac:dyDescent="0.3">
      <c r="B28" s="2980" t="s">
        <v>2619</v>
      </c>
      <c r="C28" s="2980"/>
      <c r="D28" s="2980"/>
      <c r="E28" s="2980"/>
      <c r="F28" s="875"/>
    </row>
    <row r="29" spans="2:6" ht="44.25" customHeight="1" x14ac:dyDescent="0.3">
      <c r="B29" s="3010" t="s">
        <v>2668</v>
      </c>
      <c r="C29" s="3011"/>
      <c r="D29" s="3011"/>
      <c r="E29" s="3011"/>
      <c r="F29" s="3011"/>
    </row>
    <row r="30" spans="2:6" ht="61.5" customHeight="1" x14ac:dyDescent="0.3">
      <c r="B30" s="3010" t="s">
        <v>2669</v>
      </c>
      <c r="C30" s="3011"/>
      <c r="D30" s="3011"/>
      <c r="E30" s="3011"/>
      <c r="F30" s="3011"/>
    </row>
    <row r="31" spans="2:6" ht="30.75" customHeight="1" x14ac:dyDescent="0.3">
      <c r="B31" s="3010" t="s">
        <v>2670</v>
      </c>
      <c r="C31" s="3011"/>
      <c r="D31" s="3011"/>
      <c r="E31" s="3011"/>
      <c r="F31" s="3011"/>
    </row>
    <row r="32" spans="2:6" ht="42" customHeight="1" x14ac:dyDescent="0.3">
      <c r="B32" s="3010" t="s">
        <v>2671</v>
      </c>
      <c r="C32" s="3011"/>
      <c r="D32" s="3011"/>
      <c r="E32" s="3011"/>
      <c r="F32" s="3011"/>
    </row>
    <row r="33" spans="2:6" ht="21" customHeight="1" x14ac:dyDescent="0.3">
      <c r="B33" s="3010" t="s">
        <v>2672</v>
      </c>
      <c r="C33" s="3011"/>
      <c r="D33" s="3011"/>
      <c r="E33" s="3011"/>
      <c r="F33" s="3011"/>
    </row>
    <row r="34" spans="2:6" ht="21" customHeight="1" x14ac:dyDescent="0.3">
      <c r="B34" s="3010" t="s">
        <v>2673</v>
      </c>
      <c r="C34" s="3011"/>
      <c r="D34" s="3011"/>
      <c r="E34" s="3011"/>
      <c r="F34" s="3011"/>
    </row>
    <row r="35" spans="2:6" ht="42" customHeight="1" x14ac:dyDescent="0.3">
      <c r="B35" s="3010" t="s">
        <v>2674</v>
      </c>
      <c r="C35" s="3011"/>
      <c r="D35" s="3011"/>
      <c r="E35" s="3011"/>
      <c r="F35" s="3011"/>
    </row>
  </sheetData>
  <mergeCells count="32">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28:E28"/>
    <mergeCell ref="B32:F32"/>
    <mergeCell ref="C1:F1"/>
    <mergeCell ref="B34:F34"/>
    <mergeCell ref="C20:D20"/>
    <mergeCell ref="C19:D19"/>
    <mergeCell ref="B9:F9"/>
    <mergeCell ref="B4:F4"/>
    <mergeCell ref="B5:F5"/>
    <mergeCell ref="B6:F6"/>
    <mergeCell ref="B7:F7"/>
    <mergeCell ref="B8:F8"/>
    <mergeCell ref="B14:C14"/>
    <mergeCell ref="C15:D15"/>
    <mergeCell ref="C16:D16"/>
    <mergeCell ref="E12:F13"/>
    <mergeCell ref="B13:C13"/>
    <mergeCell ref="C17:D17"/>
  </mergeCells>
  <hyperlinks>
    <hyperlink ref="C1" r:id="rId1" xr:uid="{00121364-14F5-472D-87A6-FD37043E8F35}"/>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5A7C7-0496-4F95-8233-07FC52C7FC72}">
  <dimension ref="A1:Y41"/>
  <sheetViews>
    <sheetView showGridLines="0" view="pageBreakPreview" topLeftCell="C1" zoomScaleNormal="100" zoomScaleSheetLayoutView="100" workbookViewId="0">
      <selection activeCell="N16" sqref="N16"/>
    </sheetView>
  </sheetViews>
  <sheetFormatPr defaultColWidth="9.109375" defaultRowHeight="14.4" x14ac:dyDescent="0.3"/>
  <cols>
    <col min="1" max="1" width="9.109375" style="837"/>
    <col min="2" max="2" width="3.109375" style="837" customWidth="1"/>
    <col min="3" max="3" width="17.5546875" style="837" customWidth="1"/>
    <col min="4" max="5" width="9.109375" style="837"/>
    <col min="6" max="6" width="16.88671875" style="837" customWidth="1"/>
    <col min="7" max="13" width="9.109375" style="837"/>
    <col min="14" max="14" width="13.33203125" style="837" customWidth="1"/>
    <col min="15" max="20" width="9.109375" style="837"/>
    <col min="21" max="21" width="13.44140625" style="837" customWidth="1"/>
    <col min="22" max="24" width="9.109375" style="837"/>
    <col min="25" max="25" width="12.6640625" style="837" customWidth="1"/>
    <col min="26" max="16384" width="9.109375" style="837"/>
  </cols>
  <sheetData>
    <row r="1" spans="1:25" ht="27" customHeight="1" x14ac:dyDescent="0.3">
      <c r="A1" s="976" t="s">
        <v>2699</v>
      </c>
      <c r="B1" s="1046"/>
      <c r="C1" s="2945" t="s">
        <v>2700</v>
      </c>
      <c r="D1" s="2945"/>
      <c r="E1" s="2945"/>
      <c r="F1" s="2945"/>
      <c r="G1" s="2945"/>
      <c r="H1" s="2945"/>
      <c r="I1" s="2945"/>
      <c r="J1" s="2945"/>
      <c r="K1" s="3022"/>
      <c r="L1" s="3022"/>
      <c r="M1" s="1046"/>
      <c r="N1" s="1046"/>
      <c r="O1" s="1046"/>
      <c r="P1" s="1046"/>
      <c r="Q1" s="1046"/>
      <c r="R1" s="1046"/>
      <c r="S1" s="1046"/>
      <c r="T1" s="1046"/>
      <c r="U1" s="1046"/>
      <c r="V1" s="1046"/>
      <c r="W1" s="1046"/>
      <c r="X1" s="1046"/>
      <c r="Y1" s="1046"/>
    </row>
    <row r="2" spans="1:25" x14ac:dyDescent="0.3">
      <c r="A2" s="977" t="s">
        <v>2675</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row>
    <row r="3" spans="1:25" ht="15" thickBot="1" x14ac:dyDescent="0.35">
      <c r="A3" s="979" t="s">
        <v>573</v>
      </c>
      <c r="B3" s="980"/>
      <c r="C3" s="979"/>
      <c r="D3" s="1370" t="s">
        <v>2838</v>
      </c>
      <c r="E3" s="1355"/>
      <c r="F3" s="979"/>
      <c r="G3" s="979"/>
      <c r="H3" s="979"/>
      <c r="I3" s="979"/>
      <c r="J3" s="979"/>
      <c r="K3" s="979"/>
      <c r="L3" s="979"/>
      <c r="M3" s="979"/>
      <c r="N3" s="979"/>
      <c r="O3" s="979"/>
      <c r="P3" s="979"/>
      <c r="Q3" s="979"/>
      <c r="R3" s="979"/>
      <c r="S3" s="979"/>
      <c r="T3" s="979"/>
      <c r="U3" s="979"/>
      <c r="V3" s="979"/>
      <c r="W3" s="979"/>
      <c r="X3" s="979"/>
      <c r="Y3" s="979"/>
    </row>
    <row r="4" spans="1:25" ht="15" thickBot="1" x14ac:dyDescent="0.35">
      <c r="B4" s="2902" t="s">
        <v>2676</v>
      </c>
      <c r="C4" s="2903"/>
      <c r="D4" s="2903"/>
      <c r="E4" s="2903"/>
      <c r="F4" s="2903"/>
      <c r="G4" s="2903"/>
      <c r="H4" s="2903"/>
      <c r="I4" s="2903"/>
      <c r="J4" s="2903"/>
      <c r="K4" s="2903"/>
      <c r="L4" s="2903"/>
      <c r="M4" s="2903"/>
      <c r="N4" s="2903"/>
      <c r="O4" s="2903"/>
      <c r="P4" s="2903"/>
      <c r="Q4" s="2903"/>
      <c r="R4" s="2903"/>
      <c r="S4" s="2903"/>
      <c r="T4" s="2903"/>
      <c r="U4" s="2903"/>
      <c r="V4" s="2903"/>
      <c r="W4" s="2903"/>
      <c r="X4" s="2903"/>
      <c r="Y4" s="2904"/>
    </row>
    <row r="5" spans="1:25" ht="15" thickBot="1" x14ac:dyDescent="0.35">
      <c r="B5" s="3023" t="s">
        <v>2768</v>
      </c>
      <c r="C5" s="3024"/>
      <c r="D5" s="3024"/>
      <c r="E5" s="3024"/>
      <c r="F5" s="3024"/>
      <c r="G5" s="3024"/>
      <c r="H5" s="3024"/>
      <c r="I5" s="3024"/>
      <c r="J5" s="3024"/>
      <c r="K5" s="3024"/>
      <c r="L5" s="3024"/>
      <c r="M5" s="3024"/>
      <c r="N5" s="3024"/>
      <c r="O5" s="3024"/>
      <c r="P5" s="3024"/>
      <c r="Q5" s="3024"/>
      <c r="R5" s="3024"/>
      <c r="S5" s="3024"/>
      <c r="T5" s="3024"/>
      <c r="U5" s="3024"/>
      <c r="V5" s="3024"/>
      <c r="W5" s="3024"/>
      <c r="X5" s="3024"/>
      <c r="Y5" s="3025"/>
    </row>
    <row r="6" spans="1:25" ht="15" thickBot="1" x14ac:dyDescent="0.35">
      <c r="B6" s="2902" t="s">
        <v>2656</v>
      </c>
      <c r="C6" s="2903"/>
      <c r="D6" s="2903"/>
      <c r="E6" s="2903"/>
      <c r="F6" s="2903"/>
      <c r="G6" s="2903"/>
      <c r="H6" s="2903"/>
      <c r="I6" s="2903"/>
      <c r="J6" s="2903"/>
      <c r="K6" s="2903"/>
      <c r="L6" s="2903"/>
      <c r="M6" s="2903"/>
      <c r="N6" s="2903"/>
      <c r="O6" s="2903"/>
      <c r="P6" s="2903"/>
      <c r="Q6" s="2903"/>
      <c r="R6" s="2903"/>
      <c r="S6" s="2903"/>
      <c r="T6" s="2903"/>
      <c r="U6" s="2903"/>
      <c r="V6" s="2903"/>
      <c r="W6" s="2903"/>
      <c r="X6" s="2903"/>
      <c r="Y6" s="2904"/>
    </row>
    <row r="7" spans="1:25" ht="15" thickBot="1" x14ac:dyDescent="0.35">
      <c r="B7" s="2902" t="s">
        <v>2748</v>
      </c>
      <c r="C7" s="2903"/>
      <c r="D7" s="2903"/>
      <c r="E7" s="2903"/>
      <c r="F7" s="2903"/>
      <c r="G7" s="2903"/>
      <c r="H7" s="2903"/>
      <c r="I7" s="2903"/>
      <c r="J7" s="2903"/>
      <c r="K7" s="2903"/>
      <c r="L7" s="2903"/>
      <c r="M7" s="2903"/>
      <c r="N7" s="2903"/>
      <c r="O7" s="2903"/>
      <c r="P7" s="2903"/>
      <c r="Q7" s="2903"/>
      <c r="R7" s="2903"/>
      <c r="S7" s="2903"/>
      <c r="T7" s="2903"/>
      <c r="U7" s="2903"/>
      <c r="V7" s="2903"/>
      <c r="W7" s="2903"/>
      <c r="X7" s="2903"/>
      <c r="Y7" s="2904"/>
    </row>
    <row r="8" spans="1:25" ht="15" thickBot="1" x14ac:dyDescent="0.35">
      <c r="B8" s="2902" t="s">
        <v>2493</v>
      </c>
      <c r="C8" s="2903"/>
      <c r="D8" s="2903"/>
      <c r="E8" s="2903"/>
      <c r="F8" s="2903"/>
      <c r="G8" s="2903"/>
      <c r="H8" s="2903"/>
      <c r="I8" s="2903"/>
      <c r="J8" s="2903"/>
      <c r="K8" s="2903"/>
      <c r="L8" s="2903"/>
      <c r="M8" s="2903"/>
      <c r="N8" s="2903"/>
      <c r="O8" s="2903"/>
      <c r="P8" s="2903"/>
      <c r="Q8" s="2903"/>
      <c r="R8" s="2903"/>
      <c r="S8" s="2903"/>
      <c r="T8" s="2903"/>
      <c r="U8" s="2903"/>
      <c r="V8" s="2903"/>
      <c r="W8" s="2903"/>
      <c r="X8" s="2903"/>
      <c r="Y8" s="2904"/>
    </row>
    <row r="9" spans="1:25" ht="15" thickBot="1" x14ac:dyDescent="0.35">
      <c r="B9" s="2902" t="s">
        <v>2769</v>
      </c>
      <c r="C9" s="2903"/>
      <c r="D9" s="2903"/>
      <c r="E9" s="2903"/>
      <c r="F9" s="2903"/>
      <c r="G9" s="2903"/>
      <c r="H9" s="2903"/>
      <c r="I9" s="2903"/>
      <c r="J9" s="2903"/>
      <c r="K9" s="2903"/>
      <c r="L9" s="2903"/>
      <c r="M9" s="2903"/>
      <c r="N9" s="2903"/>
      <c r="O9" s="2903"/>
      <c r="P9" s="2903"/>
      <c r="Q9" s="2903"/>
      <c r="R9" s="2903"/>
      <c r="S9" s="2903"/>
      <c r="T9" s="2903"/>
      <c r="U9" s="2903"/>
      <c r="V9" s="2903"/>
      <c r="W9" s="2903"/>
      <c r="X9" s="2903"/>
      <c r="Y9" s="2904"/>
    </row>
    <row r="10" spans="1:25" ht="16.2" thickBot="1" x14ac:dyDescent="0.35">
      <c r="B10" s="1119"/>
      <c r="C10" s="1119"/>
      <c r="D10" s="1115"/>
      <c r="E10" s="3021"/>
      <c r="F10" s="3021"/>
      <c r="G10" s="3021"/>
      <c r="H10" s="1115"/>
      <c r="I10" s="3021"/>
      <c r="J10" s="3021"/>
      <c r="K10" s="3021"/>
      <c r="L10" s="1115"/>
      <c r="M10" s="3021"/>
      <c r="N10" s="3021"/>
      <c r="O10" s="3021"/>
      <c r="P10" s="3021"/>
      <c r="Q10" s="3021"/>
      <c r="R10" s="3021"/>
      <c r="S10" s="3021"/>
      <c r="T10" s="1115"/>
      <c r="U10" s="3021"/>
      <c r="V10" s="3021"/>
      <c r="W10" s="1115"/>
      <c r="X10" s="3021"/>
      <c r="Y10" s="3021"/>
    </row>
    <row r="11" spans="1:25" ht="15" thickBot="1" x14ac:dyDescent="0.35">
      <c r="B11" s="1347"/>
      <c r="C11" s="1347"/>
      <c r="D11" s="3026" t="s">
        <v>803</v>
      </c>
      <c r="E11" s="3027"/>
      <c r="F11" s="1114" t="s">
        <v>804</v>
      </c>
      <c r="G11" s="3026" t="s">
        <v>808</v>
      </c>
      <c r="H11" s="3028"/>
      <c r="I11" s="3027"/>
      <c r="J11" s="1114" t="s">
        <v>809</v>
      </c>
      <c r="K11" s="3026" t="s">
        <v>812</v>
      </c>
      <c r="L11" s="3027"/>
      <c r="M11" s="3026" t="s">
        <v>871</v>
      </c>
      <c r="N11" s="3027"/>
      <c r="O11" s="3026" t="s">
        <v>872</v>
      </c>
      <c r="P11" s="3028"/>
      <c r="Q11" s="3027"/>
      <c r="R11" s="904" t="s">
        <v>1076</v>
      </c>
      <c r="S11" s="3026" t="s">
        <v>1077</v>
      </c>
      <c r="T11" s="3027"/>
      <c r="U11" s="904" t="s">
        <v>1078</v>
      </c>
      <c r="V11" s="3026" t="s">
        <v>1079</v>
      </c>
      <c r="W11" s="3027"/>
      <c r="X11" s="3026" t="s">
        <v>1080</v>
      </c>
      <c r="Y11" s="3027"/>
    </row>
    <row r="12" spans="1:25" ht="16.2" thickBot="1" x14ac:dyDescent="0.35">
      <c r="B12" s="1119"/>
      <c r="C12" s="1119"/>
      <c r="D12" s="3034" t="s">
        <v>2677</v>
      </c>
      <c r="E12" s="3035"/>
      <c r="F12" s="3036"/>
      <c r="G12" s="3040" t="s">
        <v>2678</v>
      </c>
      <c r="H12" s="3041"/>
      <c r="I12" s="3041"/>
      <c r="J12" s="3041"/>
      <c r="K12" s="3029"/>
      <c r="L12" s="3029"/>
      <c r="M12" s="3029"/>
      <c r="N12" s="3029"/>
      <c r="O12" s="3029"/>
      <c r="P12" s="3029"/>
      <c r="Q12" s="3029"/>
      <c r="R12" s="915"/>
      <c r="S12" s="3029"/>
      <c r="T12" s="3029"/>
      <c r="U12" s="915"/>
      <c r="V12" s="3029"/>
      <c r="W12" s="3029"/>
      <c r="X12" s="3029"/>
      <c r="Y12" s="3030"/>
    </row>
    <row r="13" spans="1:25" ht="31.5" customHeight="1" thickBot="1" x14ac:dyDescent="0.35">
      <c r="B13" s="1119"/>
      <c r="C13" s="848"/>
      <c r="D13" s="3037"/>
      <c r="E13" s="3038"/>
      <c r="F13" s="3039"/>
      <c r="G13" s="3031"/>
      <c r="H13" s="3032"/>
      <c r="I13" s="3032"/>
      <c r="J13" s="3033"/>
      <c r="K13" s="2918" t="s">
        <v>2679</v>
      </c>
      <c r="L13" s="2919"/>
      <c r="M13" s="2919"/>
      <c r="N13" s="2948"/>
      <c r="O13" s="2949" t="s">
        <v>2680</v>
      </c>
      <c r="P13" s="2919"/>
      <c r="Q13" s="2919"/>
      <c r="R13" s="2948"/>
      <c r="S13" s="2949" t="s">
        <v>2681</v>
      </c>
      <c r="T13" s="2919"/>
      <c r="U13" s="2948"/>
      <c r="V13" s="2949" t="s">
        <v>2682</v>
      </c>
      <c r="W13" s="2919"/>
      <c r="X13" s="2919"/>
      <c r="Y13" s="2948"/>
    </row>
    <row r="14" spans="1:25" ht="70.5" customHeight="1" thickBot="1" x14ac:dyDescent="0.35">
      <c r="B14" s="1119"/>
      <c r="C14" s="844"/>
      <c r="D14" s="2918" t="s">
        <v>2599</v>
      </c>
      <c r="E14" s="2920"/>
      <c r="F14" s="1105" t="s">
        <v>2659</v>
      </c>
      <c r="G14" s="2918" t="s">
        <v>2658</v>
      </c>
      <c r="H14" s="2920"/>
      <c r="I14" s="2918" t="s">
        <v>2659</v>
      </c>
      <c r="J14" s="2920"/>
      <c r="K14" s="2918" t="s">
        <v>2658</v>
      </c>
      <c r="L14" s="2919"/>
      <c r="M14" s="2920"/>
      <c r="N14" s="1113" t="s">
        <v>2659</v>
      </c>
      <c r="O14" s="2918" t="s">
        <v>2658</v>
      </c>
      <c r="P14" s="2920"/>
      <c r="Q14" s="2918" t="s">
        <v>2659</v>
      </c>
      <c r="R14" s="2920"/>
      <c r="S14" s="2918" t="s">
        <v>2658</v>
      </c>
      <c r="T14" s="2920"/>
      <c r="U14" s="1113" t="s">
        <v>2659</v>
      </c>
      <c r="V14" s="2918" t="s">
        <v>2658</v>
      </c>
      <c r="W14" s="2919"/>
      <c r="X14" s="2920"/>
      <c r="Y14" s="1114" t="s">
        <v>2659</v>
      </c>
    </row>
    <row r="15" spans="1:25" ht="71.25" customHeight="1" thickBot="1" x14ac:dyDescent="0.35">
      <c r="B15" s="862">
        <v>1</v>
      </c>
      <c r="C15" s="864" t="s">
        <v>2683</v>
      </c>
      <c r="D15" s="2988"/>
      <c r="E15" s="2989"/>
      <c r="F15" s="844"/>
      <c r="G15" s="2988"/>
      <c r="H15" s="2989"/>
      <c r="I15" s="2988"/>
      <c r="J15" s="2989"/>
      <c r="K15" s="3042"/>
      <c r="L15" s="3044"/>
      <c r="M15" s="3043"/>
      <c r="N15" s="1121"/>
      <c r="O15" s="3042"/>
      <c r="P15" s="3043"/>
      <c r="Q15" s="3042"/>
      <c r="R15" s="3043"/>
      <c r="S15" s="3042"/>
      <c r="T15" s="3043"/>
      <c r="U15" s="1121"/>
      <c r="V15" s="3042"/>
      <c r="W15" s="3044"/>
      <c r="X15" s="3043"/>
      <c r="Y15" s="859"/>
    </row>
    <row r="16" spans="1:25" ht="78.75" customHeight="1" thickBot="1" x14ac:dyDescent="0.35">
      <c r="B16" s="911">
        <v>2</v>
      </c>
      <c r="C16" s="864" t="s">
        <v>2684</v>
      </c>
      <c r="D16" s="2988"/>
      <c r="E16" s="2989"/>
      <c r="F16" s="844"/>
      <c r="G16" s="2988"/>
      <c r="H16" s="2989"/>
      <c r="I16" s="2988"/>
      <c r="J16" s="2989"/>
      <c r="K16" s="2988"/>
      <c r="L16" s="3045"/>
      <c r="M16" s="2989"/>
      <c r="N16" s="844"/>
      <c r="O16" s="2988"/>
      <c r="P16" s="2989"/>
      <c r="Q16" s="2988"/>
      <c r="R16" s="2989"/>
      <c r="S16" s="2988"/>
      <c r="T16" s="2989"/>
      <c r="U16" s="844"/>
      <c r="V16" s="2988"/>
      <c r="W16" s="3045"/>
      <c r="X16" s="2989"/>
      <c r="Y16" s="844"/>
    </row>
    <row r="17" spans="2:25" ht="38.25" customHeight="1" thickBot="1" x14ac:dyDescent="0.35">
      <c r="B17" s="912">
        <v>3</v>
      </c>
      <c r="C17" s="916" t="s">
        <v>2662</v>
      </c>
      <c r="D17" s="2988"/>
      <c r="E17" s="2989"/>
      <c r="F17" s="844"/>
      <c r="G17" s="2988"/>
      <c r="H17" s="2989"/>
      <c r="I17" s="2988"/>
      <c r="J17" s="2989"/>
      <c r="K17" s="2988"/>
      <c r="L17" s="3045"/>
      <c r="M17" s="2989"/>
      <c r="N17" s="844"/>
      <c r="O17" s="2988"/>
      <c r="P17" s="2989"/>
      <c r="Q17" s="2988"/>
      <c r="R17" s="2989"/>
      <c r="S17" s="2988"/>
      <c r="T17" s="2989"/>
      <c r="U17" s="844"/>
      <c r="V17" s="2988"/>
      <c r="W17" s="3045"/>
      <c r="X17" s="2989"/>
      <c r="Y17" s="844"/>
    </row>
    <row r="18" spans="2:25" ht="38.25" customHeight="1" thickBot="1" x14ac:dyDescent="0.35">
      <c r="B18" s="912">
        <v>4</v>
      </c>
      <c r="C18" s="916" t="s">
        <v>2663</v>
      </c>
      <c r="D18" s="2988"/>
      <c r="E18" s="2989"/>
      <c r="F18" s="844"/>
      <c r="G18" s="2988"/>
      <c r="H18" s="2989"/>
      <c r="I18" s="2988"/>
      <c r="J18" s="2989"/>
      <c r="K18" s="2988"/>
      <c r="L18" s="3045"/>
      <c r="M18" s="2989"/>
      <c r="N18" s="844"/>
      <c r="O18" s="2988"/>
      <c r="P18" s="2989"/>
      <c r="Q18" s="2988"/>
      <c r="R18" s="2989"/>
      <c r="S18" s="2988"/>
      <c r="T18" s="2989"/>
      <c r="U18" s="844"/>
      <c r="V18" s="2988"/>
      <c r="W18" s="3045"/>
      <c r="X18" s="2989"/>
      <c r="Y18" s="844"/>
    </row>
    <row r="19" spans="2:25" ht="38.25" customHeight="1" thickBot="1" x14ac:dyDescent="0.35">
      <c r="B19" s="912">
        <v>5</v>
      </c>
      <c r="C19" s="916" t="s">
        <v>2664</v>
      </c>
      <c r="D19" s="2988"/>
      <c r="E19" s="2989"/>
      <c r="F19" s="844"/>
      <c r="G19" s="2988"/>
      <c r="H19" s="2989"/>
      <c r="I19" s="2988"/>
      <c r="J19" s="2989"/>
      <c r="K19" s="2988"/>
      <c r="L19" s="3045"/>
      <c r="M19" s="2989"/>
      <c r="N19" s="844"/>
      <c r="O19" s="2988"/>
      <c r="P19" s="2989"/>
      <c r="Q19" s="2988"/>
      <c r="R19" s="2989"/>
      <c r="S19" s="2988"/>
      <c r="T19" s="2989"/>
      <c r="U19" s="844"/>
      <c r="V19" s="2988"/>
      <c r="W19" s="3045"/>
      <c r="X19" s="2989"/>
      <c r="Y19" s="844"/>
    </row>
    <row r="20" spans="2:25" ht="38.25" customHeight="1" thickBot="1" x14ac:dyDescent="0.35">
      <c r="B20" s="912">
        <v>6</v>
      </c>
      <c r="C20" s="916" t="s">
        <v>2665</v>
      </c>
      <c r="D20" s="2988"/>
      <c r="E20" s="2989"/>
      <c r="F20" s="844"/>
      <c r="G20" s="2988"/>
      <c r="H20" s="2989"/>
      <c r="I20" s="2988"/>
      <c r="J20" s="2989"/>
      <c r="K20" s="2988"/>
      <c r="L20" s="3045"/>
      <c r="M20" s="2989"/>
      <c r="N20" s="844"/>
      <c r="O20" s="2988"/>
      <c r="P20" s="2989"/>
      <c r="Q20" s="2988"/>
      <c r="R20" s="2989"/>
      <c r="S20" s="2988"/>
      <c r="T20" s="2989"/>
      <c r="U20" s="844"/>
      <c r="V20" s="2988"/>
      <c r="W20" s="3045"/>
      <c r="X20" s="2989"/>
      <c r="Y20" s="844"/>
    </row>
    <row r="21" spans="2:25" ht="18" customHeight="1" thickBot="1" x14ac:dyDescent="0.35">
      <c r="B21" s="912">
        <v>7</v>
      </c>
      <c r="C21" s="916" t="s">
        <v>1242</v>
      </c>
      <c r="D21" s="2988"/>
      <c r="E21" s="2989"/>
      <c r="F21" s="844"/>
      <c r="G21" s="2988"/>
      <c r="H21" s="2989"/>
      <c r="I21" s="2988"/>
      <c r="J21" s="2989"/>
      <c r="K21" s="2988"/>
      <c r="L21" s="3045"/>
      <c r="M21" s="2989"/>
      <c r="N21" s="844"/>
      <c r="O21" s="2988"/>
      <c r="P21" s="2989"/>
      <c r="Q21" s="2988"/>
      <c r="R21" s="2989"/>
      <c r="S21" s="2988"/>
      <c r="T21" s="2989"/>
      <c r="U21" s="844"/>
      <c r="V21" s="2988"/>
      <c r="W21" s="3045"/>
      <c r="X21" s="2989"/>
      <c r="Y21" s="844"/>
    </row>
    <row r="22" spans="2:25" ht="18.75" customHeight="1" thickBot="1" x14ac:dyDescent="0.35">
      <c r="B22" s="913">
        <v>8</v>
      </c>
      <c r="C22" s="865" t="s">
        <v>418</v>
      </c>
      <c r="D22" s="2988"/>
      <c r="E22" s="2989"/>
      <c r="F22" s="844"/>
      <c r="G22" s="2988"/>
      <c r="H22" s="2989"/>
      <c r="I22" s="2988"/>
      <c r="J22" s="2989"/>
      <c r="K22" s="2988"/>
      <c r="L22" s="3045"/>
      <c r="M22" s="2989"/>
      <c r="N22" s="844"/>
      <c r="O22" s="2988"/>
      <c r="P22" s="2989"/>
      <c r="Q22" s="2988"/>
      <c r="R22" s="2989"/>
      <c r="S22" s="2988"/>
      <c r="T22" s="2989"/>
      <c r="U22" s="844"/>
      <c r="V22" s="2988"/>
      <c r="W22" s="3045"/>
      <c r="X22" s="2989"/>
      <c r="Y22" s="844"/>
    </row>
    <row r="23" spans="2:25" ht="27" customHeight="1" x14ac:dyDescent="0.3">
      <c r="B23" s="2932" t="s">
        <v>2759</v>
      </c>
      <c r="C23" s="2932"/>
      <c r="D23" s="2932"/>
      <c r="E23" s="2932"/>
      <c r="F23" s="2932"/>
      <c r="G23" s="2932"/>
      <c r="H23" s="2932"/>
      <c r="I23" s="2932"/>
      <c r="J23" s="2932"/>
      <c r="K23" s="2932"/>
      <c r="L23" s="2932"/>
      <c r="M23" s="2932"/>
      <c r="N23" s="2932"/>
      <c r="O23" s="2932"/>
      <c r="P23" s="2932"/>
      <c r="Q23" s="2932"/>
      <c r="R23" s="2932"/>
      <c r="S23" s="849"/>
      <c r="T23" s="849"/>
      <c r="U23" s="849"/>
      <c r="V23" s="849"/>
      <c r="W23" s="849"/>
      <c r="X23" s="849"/>
      <c r="Y23" s="849"/>
    </row>
    <row r="24" spans="2:25" ht="17.25" customHeight="1" x14ac:dyDescent="0.3">
      <c r="B24" s="1369"/>
      <c r="C24" s="1340"/>
      <c r="D24" s="849"/>
      <c r="E24" s="849"/>
      <c r="F24" s="849"/>
      <c r="G24" s="849"/>
      <c r="H24" s="849"/>
      <c r="I24" s="849"/>
      <c r="J24" s="849"/>
      <c r="K24" s="849"/>
      <c r="L24" s="849"/>
      <c r="M24" s="849"/>
      <c r="N24" s="849"/>
      <c r="O24" s="849"/>
      <c r="P24" s="849"/>
      <c r="Q24" s="849"/>
      <c r="R24" s="849"/>
      <c r="S24" s="849"/>
      <c r="T24" s="849"/>
      <c r="U24" s="849"/>
      <c r="V24" s="849"/>
      <c r="W24" s="849"/>
      <c r="X24" s="849"/>
      <c r="Y24" s="849"/>
    </row>
    <row r="25" spans="2:25" ht="15.75" customHeight="1" x14ac:dyDescent="0.3">
      <c r="B25" s="3048" t="s">
        <v>903</v>
      </c>
      <c r="C25" s="3048"/>
      <c r="D25" s="3017"/>
      <c r="E25" s="3017"/>
      <c r="F25" s="3017"/>
      <c r="G25" s="3017"/>
      <c r="H25" s="3017"/>
      <c r="I25" s="3017"/>
      <c r="J25" s="3017"/>
      <c r="K25" s="3017"/>
      <c r="L25" s="3017"/>
      <c r="M25" s="3017"/>
      <c r="N25" s="3017"/>
      <c r="O25" s="3017"/>
      <c r="P25" s="3017"/>
      <c r="Q25" s="3017"/>
      <c r="R25" s="1119"/>
    </row>
    <row r="26" spans="2:25" ht="15.75" customHeight="1" x14ac:dyDescent="0.3">
      <c r="B26" s="3046" t="s">
        <v>1181</v>
      </c>
      <c r="C26" s="3046"/>
      <c r="D26" s="3046"/>
      <c r="E26" s="3046"/>
      <c r="F26" s="3046"/>
      <c r="G26" s="3046"/>
      <c r="H26" s="3046"/>
      <c r="I26" s="3046"/>
      <c r="J26" s="3046"/>
      <c r="K26" s="3046"/>
      <c r="L26" s="3047"/>
      <c r="M26" s="3047"/>
      <c r="N26" s="1120"/>
      <c r="O26" s="3047"/>
      <c r="P26" s="3047"/>
      <c r="Q26" s="3047"/>
      <c r="R26" s="1120"/>
    </row>
    <row r="27" spans="2:25" ht="37.5" customHeight="1" x14ac:dyDescent="0.3">
      <c r="B27" s="2994" t="s">
        <v>2685</v>
      </c>
      <c r="C27" s="2995"/>
      <c r="D27" s="2995"/>
      <c r="E27" s="2995"/>
      <c r="F27" s="2995"/>
      <c r="G27" s="2995"/>
      <c r="H27" s="2995"/>
      <c r="I27" s="2995"/>
      <c r="J27" s="2995"/>
      <c r="K27" s="2995"/>
      <c r="L27" s="2995"/>
      <c r="M27" s="2995"/>
      <c r="N27" s="2995"/>
      <c r="O27" s="2995"/>
      <c r="P27" s="2995"/>
      <c r="Q27" s="2995"/>
      <c r="R27" s="2995"/>
    </row>
    <row r="28" spans="2:25" ht="26.25" customHeight="1" x14ac:dyDescent="0.3">
      <c r="B28" s="2994" t="s">
        <v>2686</v>
      </c>
      <c r="C28" s="2995"/>
      <c r="D28" s="2995"/>
      <c r="E28" s="2995"/>
      <c r="F28" s="2995"/>
      <c r="G28" s="2995"/>
      <c r="H28" s="2995"/>
      <c r="I28" s="2995"/>
      <c r="J28" s="2995"/>
      <c r="K28" s="2995"/>
      <c r="L28" s="2995"/>
      <c r="M28" s="2995"/>
      <c r="N28" s="2995"/>
      <c r="O28" s="2995"/>
      <c r="P28" s="2995"/>
      <c r="Q28" s="2995"/>
      <c r="R28" s="2995"/>
    </row>
    <row r="29" spans="2:25" ht="18" customHeight="1" x14ac:dyDescent="0.3">
      <c r="B29" s="2994" t="s">
        <v>2687</v>
      </c>
      <c r="C29" s="2995"/>
      <c r="D29" s="2995"/>
      <c r="E29" s="2995"/>
      <c r="F29" s="2995"/>
      <c r="G29" s="2995"/>
      <c r="H29" s="2995"/>
      <c r="I29" s="2995"/>
      <c r="J29" s="2995"/>
      <c r="K29" s="2995"/>
      <c r="L29" s="2995"/>
      <c r="M29" s="2995"/>
      <c r="N29" s="2995"/>
      <c r="O29" s="2995"/>
      <c r="P29" s="2995"/>
      <c r="Q29" s="2995"/>
      <c r="R29" s="2995"/>
    </row>
    <row r="30" spans="2:25" ht="26.25" customHeight="1" x14ac:dyDescent="0.3">
      <c r="B30" s="2994" t="s">
        <v>2688</v>
      </c>
      <c r="C30" s="2995"/>
      <c r="D30" s="2995"/>
      <c r="E30" s="2995"/>
      <c r="F30" s="2995"/>
      <c r="G30" s="2995"/>
      <c r="H30" s="2995"/>
      <c r="I30" s="2995"/>
      <c r="J30" s="2995"/>
      <c r="K30" s="2995"/>
      <c r="L30" s="2995"/>
      <c r="M30" s="2995"/>
      <c r="N30" s="2995"/>
      <c r="O30" s="2995"/>
      <c r="P30" s="2995"/>
      <c r="Q30" s="2995"/>
      <c r="R30" s="2995"/>
    </row>
    <row r="31" spans="2:25" ht="26.25" customHeight="1" x14ac:dyDescent="0.3">
      <c r="B31" s="2994" t="s">
        <v>2689</v>
      </c>
      <c r="C31" s="2995"/>
      <c r="D31" s="2995"/>
      <c r="E31" s="2995"/>
      <c r="F31" s="2995"/>
      <c r="G31" s="2995"/>
      <c r="H31" s="2995"/>
      <c r="I31" s="2995"/>
      <c r="J31" s="2995"/>
      <c r="K31" s="2995"/>
      <c r="L31" s="2995"/>
      <c r="M31" s="2995"/>
      <c r="N31" s="2995"/>
      <c r="O31" s="2995"/>
      <c r="P31" s="2995"/>
      <c r="Q31" s="2995"/>
      <c r="R31" s="2995"/>
    </row>
    <row r="32" spans="2:25" ht="27" customHeight="1" x14ac:dyDescent="0.3">
      <c r="B32" s="2994" t="s">
        <v>2690</v>
      </c>
      <c r="C32" s="2995"/>
      <c r="D32" s="2995"/>
      <c r="E32" s="2995"/>
      <c r="F32" s="2995"/>
      <c r="G32" s="2995"/>
      <c r="H32" s="2995"/>
      <c r="I32" s="2995"/>
      <c r="J32" s="2995"/>
      <c r="K32" s="2995"/>
      <c r="L32" s="2995"/>
      <c r="M32" s="2995"/>
      <c r="N32" s="2995"/>
      <c r="O32" s="2995"/>
      <c r="P32" s="2995"/>
      <c r="Q32" s="2995"/>
      <c r="R32" s="2995"/>
    </row>
    <row r="33" spans="2:18" ht="30" customHeight="1" x14ac:dyDescent="0.3">
      <c r="B33" s="2994" t="s">
        <v>2691</v>
      </c>
      <c r="C33" s="2995"/>
      <c r="D33" s="2995"/>
      <c r="E33" s="2995"/>
      <c r="F33" s="2995"/>
      <c r="G33" s="2995"/>
      <c r="H33" s="2995"/>
      <c r="I33" s="2995"/>
      <c r="J33" s="2995"/>
      <c r="K33" s="2995"/>
      <c r="L33" s="2995"/>
      <c r="M33" s="2995"/>
      <c r="N33" s="2995"/>
      <c r="O33" s="2995"/>
      <c r="P33" s="2995"/>
      <c r="Q33" s="2995"/>
      <c r="R33" s="2995"/>
    </row>
    <row r="34" spans="2:18" ht="27.75" customHeight="1" x14ac:dyDescent="0.3">
      <c r="B34" s="2995" t="s">
        <v>2692</v>
      </c>
      <c r="C34" s="2995"/>
      <c r="D34" s="2995"/>
      <c r="E34" s="2995"/>
      <c r="F34" s="2995"/>
      <c r="G34" s="2995"/>
      <c r="H34" s="2995"/>
      <c r="I34" s="2995"/>
      <c r="J34" s="2995"/>
      <c r="K34" s="2995"/>
      <c r="L34" s="2995"/>
      <c r="M34" s="2995"/>
      <c r="N34" s="2995"/>
      <c r="O34" s="2995"/>
      <c r="P34" s="2995"/>
      <c r="Q34" s="2995"/>
      <c r="R34" s="2995"/>
    </row>
    <row r="35" spans="2:18" ht="24.75" customHeight="1" x14ac:dyDescent="0.3">
      <c r="B35" s="3049" t="s">
        <v>2619</v>
      </c>
      <c r="C35" s="3049"/>
      <c r="D35" s="3049"/>
      <c r="E35" s="3049"/>
      <c r="F35" s="3049"/>
      <c r="G35" s="3049"/>
      <c r="H35" s="3049"/>
      <c r="I35" s="3049"/>
      <c r="J35" s="3049"/>
      <c r="K35" s="3049"/>
      <c r="L35" s="3049"/>
      <c r="M35" s="3050"/>
      <c r="N35" s="3050"/>
      <c r="O35" s="3050"/>
      <c r="P35" s="3050"/>
      <c r="Q35" s="3050"/>
      <c r="R35" s="3050"/>
    </row>
    <row r="36" spans="2:18" ht="28.5" customHeight="1" x14ac:dyDescent="0.3">
      <c r="B36" s="2994" t="s">
        <v>2693</v>
      </c>
      <c r="C36" s="2995"/>
      <c r="D36" s="2995"/>
      <c r="E36" s="2995"/>
      <c r="F36" s="2995"/>
      <c r="G36" s="2995"/>
      <c r="H36" s="2995"/>
      <c r="I36" s="2995"/>
      <c r="J36" s="2995"/>
      <c r="K36" s="2995"/>
      <c r="L36" s="2995"/>
      <c r="M36" s="2995"/>
      <c r="N36" s="2995"/>
      <c r="O36" s="2995"/>
      <c r="P36" s="2995"/>
      <c r="Q36" s="2995"/>
      <c r="R36" s="2995"/>
    </row>
    <row r="37" spans="2:18" ht="20.25" customHeight="1" x14ac:dyDescent="0.3">
      <c r="B37" s="2994" t="s">
        <v>2694</v>
      </c>
      <c r="C37" s="2995"/>
      <c r="D37" s="2995"/>
      <c r="E37" s="2995"/>
      <c r="F37" s="2995"/>
      <c r="G37" s="2995"/>
      <c r="H37" s="2995"/>
      <c r="I37" s="2995"/>
      <c r="J37" s="2995"/>
      <c r="K37" s="2995"/>
      <c r="L37" s="2995"/>
      <c r="M37" s="2995"/>
      <c r="N37" s="2995"/>
      <c r="O37" s="2995"/>
      <c r="P37" s="2995"/>
      <c r="Q37" s="2995"/>
      <c r="R37" s="2995"/>
    </row>
    <row r="38" spans="2:18" ht="34.5" customHeight="1" x14ac:dyDescent="0.3">
      <c r="B38" s="2994" t="s">
        <v>2695</v>
      </c>
      <c r="C38" s="2995"/>
      <c r="D38" s="2995"/>
      <c r="E38" s="2995"/>
      <c r="F38" s="2995"/>
      <c r="G38" s="2995"/>
      <c r="H38" s="2995"/>
      <c r="I38" s="2995"/>
      <c r="J38" s="2995"/>
      <c r="K38" s="2995"/>
      <c r="L38" s="2995"/>
      <c r="M38" s="2995"/>
      <c r="N38" s="2995"/>
      <c r="O38" s="2995"/>
      <c r="P38" s="2995"/>
      <c r="Q38" s="2995"/>
      <c r="R38" s="2995"/>
    </row>
    <row r="39" spans="2:18" ht="21.75" customHeight="1" x14ac:dyDescent="0.3">
      <c r="B39" s="2994" t="s">
        <v>2696</v>
      </c>
      <c r="C39" s="2995"/>
      <c r="D39" s="2995"/>
      <c r="E39" s="2995"/>
      <c r="F39" s="2995"/>
      <c r="G39" s="2995"/>
      <c r="H39" s="2995"/>
      <c r="I39" s="2995"/>
      <c r="J39" s="2995"/>
      <c r="K39" s="2995"/>
      <c r="L39" s="2995"/>
      <c r="M39" s="2995"/>
      <c r="N39" s="2995"/>
      <c r="O39" s="2995"/>
      <c r="P39" s="2995"/>
      <c r="Q39" s="2995"/>
      <c r="R39" s="2995"/>
    </row>
    <row r="40" spans="2:18" ht="20.25" customHeight="1" x14ac:dyDescent="0.3">
      <c r="B40" s="2994" t="s">
        <v>2697</v>
      </c>
      <c r="C40" s="2995"/>
      <c r="D40" s="2995"/>
      <c r="E40" s="2995"/>
      <c r="F40" s="2995"/>
      <c r="G40" s="2995"/>
      <c r="H40" s="2995"/>
      <c r="I40" s="2995"/>
      <c r="J40" s="2995"/>
      <c r="K40" s="2995"/>
      <c r="L40" s="2995"/>
      <c r="M40" s="2995"/>
      <c r="N40" s="2995"/>
      <c r="O40" s="2995"/>
      <c r="P40" s="2995"/>
      <c r="Q40" s="2995"/>
      <c r="R40" s="2995"/>
    </row>
    <row r="41" spans="2:18" ht="29.25" customHeight="1" x14ac:dyDescent="0.3">
      <c r="B41" s="2994" t="s">
        <v>2698</v>
      </c>
      <c r="C41" s="2995"/>
      <c r="D41" s="2995"/>
      <c r="E41" s="2995"/>
      <c r="F41" s="2995"/>
      <c r="G41" s="2995"/>
      <c r="H41" s="2995"/>
      <c r="I41" s="2995"/>
      <c r="J41" s="2995"/>
      <c r="K41" s="2995"/>
      <c r="L41" s="2995"/>
      <c r="M41" s="2995"/>
      <c r="N41" s="2995"/>
      <c r="O41" s="2995"/>
      <c r="P41" s="2995"/>
      <c r="Q41" s="2995"/>
      <c r="R41" s="2995"/>
    </row>
  </sheetData>
  <mergeCells count="136">
    <mergeCell ref="F25:G25"/>
    <mergeCell ref="H25:I25"/>
    <mergeCell ref="J25:K25"/>
    <mergeCell ref="B40:R40"/>
    <mergeCell ref="B41:R41"/>
    <mergeCell ref="B35:L35"/>
    <mergeCell ref="M35:R35"/>
    <mergeCell ref="B36:R36"/>
    <mergeCell ref="B37:R37"/>
    <mergeCell ref="B38:R38"/>
    <mergeCell ref="N25:O25"/>
    <mergeCell ref="P25:Q25"/>
    <mergeCell ref="B39:R39"/>
    <mergeCell ref="B28:R28"/>
    <mergeCell ref="B29:R29"/>
    <mergeCell ref="B30:R30"/>
    <mergeCell ref="B31:R31"/>
    <mergeCell ref="B32:R32"/>
    <mergeCell ref="B33:R33"/>
    <mergeCell ref="B34:R34"/>
    <mergeCell ref="S21:T21"/>
    <mergeCell ref="V21:X21"/>
    <mergeCell ref="B26:K26"/>
    <mergeCell ref="L26:M26"/>
    <mergeCell ref="O26:Q26"/>
    <mergeCell ref="B27:R27"/>
    <mergeCell ref="S22:T22"/>
    <mergeCell ref="V22:X22"/>
    <mergeCell ref="L25:M25"/>
    <mergeCell ref="D22:E22"/>
    <mergeCell ref="D21:E21"/>
    <mergeCell ref="G21:H21"/>
    <mergeCell ref="I21:J21"/>
    <mergeCell ref="K21:M21"/>
    <mergeCell ref="O21:P21"/>
    <mergeCell ref="Q21:R21"/>
    <mergeCell ref="B23:R23"/>
    <mergeCell ref="G22:H22"/>
    <mergeCell ref="I22:J22"/>
    <mergeCell ref="K22:M22"/>
    <mergeCell ref="O22:P22"/>
    <mergeCell ref="Q22:R22"/>
    <mergeCell ref="B25:C25"/>
    <mergeCell ref="D25:E25"/>
    <mergeCell ref="S19:T19"/>
    <mergeCell ref="V19:X19"/>
    <mergeCell ref="D20:E20"/>
    <mergeCell ref="G20:H20"/>
    <mergeCell ref="I20:J20"/>
    <mergeCell ref="K20:M20"/>
    <mergeCell ref="O20:P20"/>
    <mergeCell ref="Q20:R20"/>
    <mergeCell ref="S20:T20"/>
    <mergeCell ref="V20:X20"/>
    <mergeCell ref="D19:E19"/>
    <mergeCell ref="G19:H19"/>
    <mergeCell ref="I19:J19"/>
    <mergeCell ref="K19:M19"/>
    <mergeCell ref="O19:P19"/>
    <mergeCell ref="Q19:R19"/>
    <mergeCell ref="S17:T17"/>
    <mergeCell ref="V17:X17"/>
    <mergeCell ref="D18:E18"/>
    <mergeCell ref="G18:H18"/>
    <mergeCell ref="I18:J18"/>
    <mergeCell ref="K18:M18"/>
    <mergeCell ref="O18:P18"/>
    <mergeCell ref="Q18:R18"/>
    <mergeCell ref="S18:T18"/>
    <mergeCell ref="V18:X18"/>
    <mergeCell ref="D17:E17"/>
    <mergeCell ref="G17:H17"/>
    <mergeCell ref="I17:J17"/>
    <mergeCell ref="K17:M17"/>
    <mergeCell ref="O17:P17"/>
    <mergeCell ref="Q17:R17"/>
    <mergeCell ref="D12:F13"/>
    <mergeCell ref="G12:J12"/>
    <mergeCell ref="K12:L12"/>
    <mergeCell ref="M12:N12"/>
    <mergeCell ref="O12:Q12"/>
    <mergeCell ref="S12:T12"/>
    <mergeCell ref="S15:T15"/>
    <mergeCell ref="V15:X15"/>
    <mergeCell ref="D16:E16"/>
    <mergeCell ref="G16:H16"/>
    <mergeCell ref="I16:J16"/>
    <mergeCell ref="K16:M16"/>
    <mergeCell ref="O16:P16"/>
    <mergeCell ref="Q16:R16"/>
    <mergeCell ref="S16:T16"/>
    <mergeCell ref="V16:X16"/>
    <mergeCell ref="D15:E15"/>
    <mergeCell ref="G15:H15"/>
    <mergeCell ref="I15:J15"/>
    <mergeCell ref="K15:M15"/>
    <mergeCell ref="O15:P15"/>
    <mergeCell ref="Q15:R15"/>
    <mergeCell ref="V11:W11"/>
    <mergeCell ref="X11:Y11"/>
    <mergeCell ref="D14:E14"/>
    <mergeCell ref="G14:H14"/>
    <mergeCell ref="I14:J14"/>
    <mergeCell ref="K14:M14"/>
    <mergeCell ref="O14:P14"/>
    <mergeCell ref="Q14:R14"/>
    <mergeCell ref="S14:T14"/>
    <mergeCell ref="V14:X14"/>
    <mergeCell ref="D11:E11"/>
    <mergeCell ref="G11:I11"/>
    <mergeCell ref="K11:L11"/>
    <mergeCell ref="M11:N11"/>
    <mergeCell ref="O11:Q11"/>
    <mergeCell ref="S11:T11"/>
    <mergeCell ref="X12:Y12"/>
    <mergeCell ref="G13:H13"/>
    <mergeCell ref="I13:J13"/>
    <mergeCell ref="K13:N13"/>
    <mergeCell ref="O13:R13"/>
    <mergeCell ref="S13:U13"/>
    <mergeCell ref="V13:Y13"/>
    <mergeCell ref="V12:W12"/>
    <mergeCell ref="B9:Y9"/>
    <mergeCell ref="I10:K10"/>
    <mergeCell ref="M10:O10"/>
    <mergeCell ref="P10:Q10"/>
    <mergeCell ref="R10:S10"/>
    <mergeCell ref="U10:V10"/>
    <mergeCell ref="X10:Y10"/>
    <mergeCell ref="E10:G10"/>
    <mergeCell ref="C1:L1"/>
    <mergeCell ref="B4:Y4"/>
    <mergeCell ref="B5:Y5"/>
    <mergeCell ref="B6:Y6"/>
    <mergeCell ref="B7:Y7"/>
    <mergeCell ref="B8:Y8"/>
  </mergeCells>
  <hyperlinks>
    <hyperlink ref="B23:R23" r:id="rId1" display="https://eba.europa.eu/sites/default/documents/files/documents/10180/2668883/2cdad5cd-9a6e-4891-89f8-e28b99fa5bbe/EBA BS 2018 358 Final report on GL on NPE_FBE_CS.pdf" xr:uid="{8124778E-BF52-4CCD-AE25-1E31E16EADDB}"/>
    <hyperlink ref="C1:L1" r:id="rId2" display="Obecné pokyny ke zpřístupňování informací o nevýkonných expozicích a expozicích s úlevou (EBA/GL/2018/10)" xr:uid="{02B76818-F6A6-405D-A3BF-ADB21FC6976A}"/>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C6" sqref="C6"/>
    </sheetView>
  </sheetViews>
  <sheetFormatPr defaultRowHeight="14.4" x14ac:dyDescent="0.3"/>
  <cols>
    <col min="1" max="1" width="21.109375" customWidth="1"/>
    <col min="2" max="2" width="46.33203125" customWidth="1"/>
    <col min="3" max="3" width="12.5546875" customWidth="1"/>
  </cols>
  <sheetData>
    <row r="1" spans="1:3" ht="25.5" customHeight="1" x14ac:dyDescent="0.3">
      <c r="A1" s="498" t="s">
        <v>1837</v>
      </c>
      <c r="B1" s="1747" t="s">
        <v>775</v>
      </c>
      <c r="C1" s="1748"/>
    </row>
    <row r="2" spans="1:3" ht="18.75" customHeight="1" x14ac:dyDescent="0.3">
      <c r="A2" s="1862" t="s">
        <v>1838</v>
      </c>
      <c r="B2" s="1845"/>
      <c r="C2" s="141"/>
    </row>
    <row r="3" spans="1:3" ht="15" thickBot="1" x14ac:dyDescent="0.35">
      <c r="A3" s="1863"/>
      <c r="B3" s="1864"/>
      <c r="C3" s="1865"/>
    </row>
    <row r="4" spans="1:3" ht="15" customHeight="1" thickBot="1" x14ac:dyDescent="0.35">
      <c r="A4" s="1761" t="s">
        <v>863</v>
      </c>
      <c r="B4" s="1732"/>
      <c r="C4" s="1847" t="s">
        <v>391</v>
      </c>
    </row>
    <row r="5" spans="1:3" ht="15" thickBot="1" x14ac:dyDescent="0.35">
      <c r="A5" s="1763"/>
      <c r="B5" s="1764"/>
      <c r="C5" s="1857"/>
    </row>
    <row r="6" spans="1:3" ht="15" thickBot="1" x14ac:dyDescent="0.35">
      <c r="A6" s="529" t="s">
        <v>573</v>
      </c>
      <c r="B6" s="246"/>
      <c r="C6" s="453" t="s">
        <v>2838</v>
      </c>
    </row>
    <row r="7" spans="1:3" ht="43.5" customHeight="1" thickBot="1" x14ac:dyDescent="0.35">
      <c r="A7" s="1858" t="s">
        <v>1981</v>
      </c>
      <c r="B7" s="1859"/>
      <c r="C7" s="1838" t="s">
        <v>1836</v>
      </c>
    </row>
    <row r="8" spans="1:3" ht="177" customHeight="1" thickBot="1" x14ac:dyDescent="0.35">
      <c r="A8" s="1860" t="s">
        <v>3068</v>
      </c>
      <c r="B8" s="1861"/>
      <c r="C8" s="1839"/>
    </row>
    <row r="88" spans="2:3" ht="96" customHeight="1" x14ac:dyDescent="0.3">
      <c r="B88" s="131"/>
      <c r="C88" s="13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6</vt:i4>
      </vt:variant>
    </vt:vector>
  </HeadingPairs>
  <TitlesOfParts>
    <vt:vector size="93" baseType="lpstr">
      <vt:lpstr>Obsah</vt:lpstr>
      <vt:lpstr>EU OVA </vt:lpstr>
      <vt:lpstr>EU CRA</vt:lpstr>
      <vt:lpstr>EU CCRA</vt:lpstr>
      <vt:lpstr>EU MRA </vt:lpstr>
      <vt:lpstr>EU LIQA </vt:lpstr>
      <vt:lpstr>EU LIQ1 </vt:lpstr>
      <vt:lpstr>ŘKS </vt:lpstr>
      <vt:lpstr>ŘKSa</vt:lpstr>
      <vt:lpstr>LI </vt:lpstr>
      <vt:lpstr>EU LI1 </vt:lpstr>
      <vt:lpstr>EU LI2 </vt:lpstr>
      <vt:lpstr>EU LI3 </vt:lpstr>
      <vt:lpstr>EU LIA </vt:lpstr>
      <vt:lpstr>KAP1 </vt:lpstr>
      <vt:lpstr>KAP2 </vt:lpstr>
      <vt:lpstr>KAP3</vt:lpstr>
      <vt:lpstr>KAP4</vt:lpstr>
      <vt:lpstr>KAP5</vt:lpstr>
      <vt:lpstr>KAP6 </vt:lpstr>
      <vt:lpstr>LR</vt:lpstr>
      <vt:lpstr>IFRS9 (469)</vt:lpstr>
      <vt:lpstr>EU OV1  </vt:lpstr>
      <vt:lpstr>EU CR10 </vt:lpstr>
      <vt:lpstr>EU INS1</vt:lpstr>
      <vt:lpstr>CCB </vt:lpstr>
      <vt:lpstr>EU CRB-A</vt:lpstr>
      <vt:lpstr>EU CRB-B </vt:lpstr>
      <vt:lpstr>EU CRB-C</vt:lpstr>
      <vt:lpstr>EU CRB-D </vt:lpstr>
      <vt:lpstr>EU CRB-E </vt:lpstr>
      <vt:lpstr>EU CR1-A </vt:lpstr>
      <vt:lpstr>EU CR1-B</vt:lpstr>
      <vt:lpstr>EU CR1-C </vt:lpstr>
      <vt:lpstr>EU CR2-A </vt:lpstr>
      <vt:lpstr>EU CR2-B </vt:lpstr>
      <vt:lpstr>EU CRC</vt:lpstr>
      <vt:lpstr>EU CR3</vt:lpstr>
      <vt:lpstr>EU CRD</vt:lpstr>
      <vt:lpstr>EU CR4 </vt:lpstr>
      <vt:lpstr>EU CR5 </vt:lpstr>
      <vt:lpstr>EU CRE</vt:lpstr>
      <vt:lpstr>EU CR6 </vt:lpstr>
      <vt:lpstr>EU CR7</vt:lpstr>
      <vt:lpstr>EU CR8 </vt:lpstr>
      <vt:lpstr>EU CR9 </vt:lpstr>
      <vt:lpstr>CR 452 </vt:lpstr>
      <vt:lpstr>EU CCR1 </vt:lpstr>
      <vt:lpstr>EU CCR2 </vt:lpstr>
      <vt:lpstr>EU CCR8</vt:lpstr>
      <vt:lpstr>EU CCR3</vt:lpstr>
      <vt:lpstr>EU CCR4 </vt:lpstr>
      <vt:lpstr>EU CCR7</vt:lpstr>
      <vt:lpstr>EU CCR5-A</vt:lpstr>
      <vt:lpstr>EU CCR5-B </vt:lpstr>
      <vt:lpstr>EU CCR6</vt:lpstr>
      <vt:lpstr>UNEA-A</vt:lpstr>
      <vt:lpstr>UNEA-B </vt:lpstr>
      <vt:lpstr>EU MR1 </vt:lpstr>
      <vt:lpstr>EU MRB</vt:lpstr>
      <vt:lpstr>EU MR2-A</vt:lpstr>
      <vt:lpstr>EU MR2-B</vt:lpstr>
      <vt:lpstr>EU MR3</vt:lpstr>
      <vt:lpstr>EU MR4</vt:lpstr>
      <vt:lpstr>REM1</vt:lpstr>
      <vt:lpstr>REM2 </vt:lpstr>
      <vt:lpstr>REM3 </vt:lpstr>
      <vt:lpstr>REM4 </vt:lpstr>
      <vt:lpstr>REM5</vt:lpstr>
      <vt:lpstr>OR1</vt:lpstr>
      <vt:lpstr>OR2</vt:lpstr>
      <vt:lpstr>EQE</vt:lpstr>
      <vt:lpstr>IRR </vt:lpstr>
      <vt:lpstr>SEC1</vt:lpstr>
      <vt:lpstr>SEC2</vt:lpstr>
      <vt:lpstr>SEC3</vt:lpstr>
      <vt:lpstr>SEC4</vt:lpstr>
      <vt:lpstr>Šablona 1 </vt:lpstr>
      <vt:lpstr>Šablona 2</vt:lpstr>
      <vt:lpstr>Šablona 3</vt:lpstr>
      <vt:lpstr>Šablona 4 </vt:lpstr>
      <vt:lpstr>Šablona 5 </vt:lpstr>
      <vt:lpstr>Šablona 6 </vt:lpstr>
      <vt:lpstr>Šablona 7</vt:lpstr>
      <vt:lpstr>Šablona 8 </vt:lpstr>
      <vt:lpstr>Šablona 9 </vt:lpstr>
      <vt:lpstr>Šablona 10 </vt:lpstr>
      <vt:lpstr>'EU CR4 '!_Toc404082831</vt:lpstr>
      <vt:lpstr>'EU CR8 '!_Toc404082833</vt:lpstr>
      <vt:lpstr>'EU CR9 '!_Toc404082834</vt:lpstr>
      <vt:lpstr>'EU CR9 '!_Toc404082835</vt:lpstr>
      <vt:lpstr>Obsah!Oblast_tisku</vt:lpstr>
      <vt:lpstr>'Šablona 1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Dostalova</cp:lastModifiedBy>
  <cp:lastPrinted>2020-01-15T13:23:12Z</cp:lastPrinted>
  <dcterms:created xsi:type="dcterms:W3CDTF">2013-11-15T12:28:00Z</dcterms:created>
  <dcterms:modified xsi:type="dcterms:W3CDTF">2021-05-17T14:10:53Z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-1784912008</vt:i4>
  </property>
  <property fmtid="{D5CDD505-2E9C-101B-9397-08002B2CF9AE}" pid="3" name="_NewReviewCycle">
    <vt:lpwstr/>
  </property>
  <property fmtid="{D5CDD505-2E9C-101B-9397-08002B2CF9AE}" pid="4" name="_EmailSubject">
    <vt:lpwstr>Žádost o aktualizaci webu ČNB - novela ÚS k uveřejňování </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2084932277</vt:i4>
  </property>
  <property fmtid="{D5CDD505-2E9C-101B-9397-08002B2CF9AE}" pid="8" name="_ReviewingToolsShownOnce">
    <vt:lpwstr/>
  </property>
  <property fmtid="{D5CDD505-2E9C-101B-9397-08002B2CF9AE}" pid="9" name="MSIP_Label_2a6524ed-fb1a-49fd-bafe-15c5e5ffd047_Enabled">
    <vt:lpwstr>true</vt:lpwstr>
  </property>
  <property fmtid="{D5CDD505-2E9C-101B-9397-08002B2CF9AE}" pid="10" name="MSIP_Label_2a6524ed-fb1a-49fd-bafe-15c5e5ffd047_SetDate">
    <vt:lpwstr>2021-03-24T07:52:27Z</vt:lpwstr>
  </property>
  <property fmtid="{D5CDD505-2E9C-101B-9397-08002B2CF9AE}" pid="11" name="MSIP_Label_2a6524ed-fb1a-49fd-bafe-15c5e5ffd047_Method">
    <vt:lpwstr>Standard</vt:lpwstr>
  </property>
  <property fmtid="{D5CDD505-2E9C-101B-9397-08002B2CF9AE}" pid="12" name="MSIP_Label_2a6524ed-fb1a-49fd-bafe-15c5e5ffd047_Name">
    <vt:lpwstr>Internal</vt:lpwstr>
  </property>
  <property fmtid="{D5CDD505-2E9C-101B-9397-08002B2CF9AE}" pid="13" name="MSIP_Label_2a6524ed-fb1a-49fd-bafe-15c5e5ffd047_SiteId">
    <vt:lpwstr>9b511fda-f0b1-43a5-b06e-1e720f64520a</vt:lpwstr>
  </property>
  <property fmtid="{D5CDD505-2E9C-101B-9397-08002B2CF9AE}" pid="14" name="MSIP_Label_2a6524ed-fb1a-49fd-bafe-15c5e5ffd047_ActionId">
    <vt:lpwstr>d5653b1a-cb0c-4dda-9261-0e75fa1c7316</vt:lpwstr>
  </property>
  <property fmtid="{D5CDD505-2E9C-101B-9397-08002B2CF9AE}" pid="15" name="MSIP_Label_2a6524ed-fb1a-49fd-bafe-15c5e5ffd047_ContentBits">
    <vt:lpwstr>0</vt:lpwstr>
  </property>
</Properties>
</file>